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4" sheetId="1" r:id="rId1"/>
  </sheets>
  <definedNames>
    <definedName name="_xlnm._FilterDatabase" localSheetId="0" hidden="1">'14'!$A$4:$C$53</definedName>
    <definedName name="_xlnm.Print_Area" localSheetId="0">'14'!$A$1:$C$53</definedName>
    <definedName name="_xlnm.Print_Titles" localSheetId="0">'14'!$1:$4</definedName>
  </definedNames>
  <calcPr calcId="144525"/>
</workbook>
</file>

<file path=xl/sharedStrings.xml><?xml version="1.0" encoding="utf-8"?>
<sst xmlns="http://schemas.openxmlformats.org/spreadsheetml/2006/main" count="87" uniqueCount="86">
  <si>
    <t>重庆市綦江区2020年区级政府性基金预算本级支出执行表</t>
  </si>
  <si>
    <t>（按功能分类科目到项级）</t>
  </si>
  <si>
    <t>制表：綦江区财政局</t>
  </si>
  <si>
    <t>单位：万元</t>
  </si>
  <si>
    <t>科目编码</t>
  </si>
  <si>
    <t>科目名称</t>
  </si>
  <si>
    <t>执行数</t>
  </si>
  <si>
    <t>区本级支出合计</t>
  </si>
  <si>
    <t>208</t>
  </si>
  <si>
    <t>社会保障和就业支出</t>
  </si>
  <si>
    <t>20822</t>
  </si>
  <si>
    <t xml:space="preserve">    大中型水库移民后期扶持基金</t>
  </si>
  <si>
    <t>2082201</t>
  </si>
  <si>
    <t xml:space="preserve">      移民补助</t>
  </si>
  <si>
    <t>2082202</t>
  </si>
  <si>
    <t xml:space="preserve">      基础设施建设和经济发展</t>
  </si>
  <si>
    <t>20823</t>
  </si>
  <si>
    <t xml:space="preserve">    小型水库移民扶持基金安排的支出</t>
  </si>
  <si>
    <t>2082302</t>
  </si>
  <si>
    <t>212</t>
  </si>
  <si>
    <t>城乡社区支出</t>
  </si>
  <si>
    <t>21208</t>
  </si>
  <si>
    <t xml:space="preserve">    国有土地使用权出让收入及对应专项债券收入安排的支出</t>
  </si>
  <si>
    <t>2120801</t>
  </si>
  <si>
    <t xml:space="preserve">      征地和拆迁补偿支出</t>
  </si>
  <si>
    <t xml:space="preserve">      土地开发支出</t>
  </si>
  <si>
    <t>2120804</t>
  </si>
  <si>
    <t xml:space="preserve">      农村基础设施建设支出</t>
  </si>
  <si>
    <t>2120899</t>
  </si>
  <si>
    <t xml:space="preserve">      其他国有土地使用权出让收入安排的支出</t>
  </si>
  <si>
    <t>21213</t>
  </si>
  <si>
    <t xml:space="preserve">    城市基础设施配套费安排的支出</t>
  </si>
  <si>
    <t>2121399</t>
  </si>
  <si>
    <t xml:space="preserve">      其他城市基础设施配套费安排的支出</t>
  </si>
  <si>
    <t xml:space="preserve">    棚户区改造专项债券收入安排的支出</t>
  </si>
  <si>
    <t xml:space="preserve">      其他棚户区改造专项债券收入安排的支出</t>
  </si>
  <si>
    <t xml:space="preserve">    国有土地使用权出让收入对应专项债务收入安排的支出</t>
  </si>
  <si>
    <t xml:space="preserve">      其他国有土地使用权出让收入对应专项债务收入安排的支出</t>
  </si>
  <si>
    <t>213</t>
  </si>
  <si>
    <t>农林水支出</t>
  </si>
  <si>
    <t>21367</t>
  </si>
  <si>
    <t xml:space="preserve">    三峡水库库区基金支出</t>
  </si>
  <si>
    <t>2136799</t>
  </si>
  <si>
    <t xml:space="preserve">      其他三峡水库库区基金支出</t>
  </si>
  <si>
    <t>229</t>
  </si>
  <si>
    <t>其他支出</t>
  </si>
  <si>
    <t xml:space="preserve">    其他政府性基金及对应专项债务收入安排的支出</t>
  </si>
  <si>
    <t xml:space="preserve">      其他地方自行试点项目收益专项债券收入安排的支出</t>
  </si>
  <si>
    <t>22908</t>
  </si>
  <si>
    <t xml:space="preserve">    彩票发行销售机构业务费安排的支出</t>
  </si>
  <si>
    <t>2290808</t>
  </si>
  <si>
    <t xml:space="preserve">      彩票市场调控资金支出</t>
  </si>
  <si>
    <t>22960</t>
  </si>
  <si>
    <t xml:space="preserve">    彩票公益金安排的支出</t>
  </si>
  <si>
    <t>2296002</t>
  </si>
  <si>
    <t xml:space="preserve">      用于社会福利的彩票公益金支出</t>
  </si>
  <si>
    <t>2296003</t>
  </si>
  <si>
    <t xml:space="preserve">      用于体育事业的彩票公益金支出</t>
  </si>
  <si>
    <t>2296004</t>
  </si>
  <si>
    <t xml:space="preserve">      用于教育事业的彩票公益金支出</t>
  </si>
  <si>
    <t>2296006</t>
  </si>
  <si>
    <t xml:space="preserve">      用于残疾人事业的彩票公益金支出</t>
  </si>
  <si>
    <t xml:space="preserve">      用于城乡医疗救助的彩票公益金支出</t>
  </si>
  <si>
    <t>2296099</t>
  </si>
  <si>
    <t xml:space="preserve">      用于其他社会公益事业的彩票公益金支出</t>
  </si>
  <si>
    <t>232</t>
  </si>
  <si>
    <t>债务付息支出</t>
  </si>
  <si>
    <t>23204</t>
  </si>
  <si>
    <t xml:space="preserve">    政府性基金转移支付</t>
  </si>
  <si>
    <t>2320411</t>
  </si>
  <si>
    <t xml:space="preserve">      国有土地使用权出让金债务付息支出</t>
  </si>
  <si>
    <t xml:space="preserve">      其他地方自行试点项目收益专项债券付息支出</t>
  </si>
  <si>
    <t>233</t>
  </si>
  <si>
    <t>债务发行费用支出</t>
  </si>
  <si>
    <t>23304</t>
  </si>
  <si>
    <t xml:space="preserve">    地方政府专项债务发行费用支出</t>
  </si>
  <si>
    <t>2330411</t>
  </si>
  <si>
    <t xml:space="preserve">      国有土地使用权出让金债务发行费用支出</t>
  </si>
  <si>
    <t>抗疫特别国债安排的支出</t>
  </si>
  <si>
    <t xml:space="preserve">    基础设施建设</t>
  </si>
  <si>
    <t xml:space="preserve">      公共卫生体系建设</t>
  </si>
  <si>
    <t xml:space="preserve">      其他基础设施建设</t>
  </si>
  <si>
    <t xml:space="preserve">    抗疫相关支出</t>
  </si>
  <si>
    <t xml:space="preserve">      困难群众基本生活补助</t>
  </si>
  <si>
    <t xml:space="preserve">      其他抗疫相关支出</t>
  </si>
  <si>
    <t>注：本表详细反映2020年政府性基金预算本级支出情况，按《预算法》要求细化到功能分类项级科目。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</si>
</sst>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楷体_GBK"/>
      <charset val="134"/>
    </font>
    <font>
      <sz val="12"/>
      <color theme="1"/>
      <name val="方正黑体_GBK"/>
      <charset val="134"/>
    </font>
    <font>
      <b/>
      <sz val="12"/>
      <color theme="1"/>
      <name val="方正黑体_GBK"/>
      <charset val="134"/>
    </font>
    <font>
      <b/>
      <sz val="11"/>
      <color theme="1"/>
      <name val="方正黑体_GBK"/>
      <charset val="134"/>
    </font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9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22" fillId="2" borderId="16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/>
    </xf>
    <xf numFmtId="41" fontId="0" fillId="0" borderId="0" xfId="0" applyNumberFormat="1"/>
    <xf numFmtId="0" fontId="1" fillId="0" borderId="0" xfId="0" applyFont="1" applyAlignment="1">
      <alignment horizontal="center" vertical="center"/>
    </xf>
    <xf numFmtId="41" fontId="1" fillId="0" borderId="0" xfId="0" applyNumberFormat="1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1" fontId="5" fillId="0" borderId="0" xfId="0" applyNumberFormat="1" applyFont="1" applyFill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41" fontId="0" fillId="0" borderId="1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1" fontId="6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1" fontId="7" fillId="0" borderId="7" xfId="0" applyNumberFormat="1" applyFont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Border="1" applyAlignment="1">
      <alignment vertical="center"/>
    </xf>
    <xf numFmtId="41" fontId="8" fillId="0" borderId="7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41" fontId="10" fillId="0" borderId="7" xfId="0" applyNumberFormat="1" applyFont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9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41" fontId="8" fillId="0" borderId="9" xfId="0" applyNumberFormat="1" applyFont="1" applyBorder="1" applyAlignment="1">
      <alignment vertical="center"/>
    </xf>
    <xf numFmtId="0" fontId="9" fillId="0" borderId="8" xfId="0" applyFont="1" applyBorder="1" applyAlignment="1">
      <alignment horizontal="left" vertical="center"/>
    </xf>
    <xf numFmtId="41" fontId="10" fillId="0" borderId="9" xfId="0" applyNumberFormat="1" applyFont="1" applyBorder="1" applyAlignment="1">
      <alignment vertical="center"/>
    </xf>
    <xf numFmtId="0" fontId="9" fillId="0" borderId="10" xfId="0" applyFont="1" applyBorder="1" applyAlignment="1">
      <alignment horizontal="left" vertical="center"/>
    </xf>
    <xf numFmtId="0" fontId="12" fillId="0" borderId="11" xfId="0" applyFont="1" applyFill="1" applyBorder="1" applyAlignment="1">
      <alignment vertical="center"/>
    </xf>
    <xf numFmtId="41" fontId="10" fillId="0" borderId="12" xfId="0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3"/>
  <sheetViews>
    <sheetView tabSelected="1" workbookViewId="0">
      <selection activeCell="G8" sqref="G8"/>
    </sheetView>
  </sheetViews>
  <sheetFormatPr defaultColWidth="9" defaultRowHeight="13.5" outlineLevelCol="2"/>
  <cols>
    <col min="1" max="1" width="12.125" style="8" customWidth="1"/>
    <col min="2" max="2" width="55.875" customWidth="1"/>
    <col min="3" max="3" width="21.125" style="9" customWidth="1"/>
  </cols>
  <sheetData>
    <row r="1" s="1" customFormat="1" ht="30" customHeight="1" spans="1:3">
      <c r="A1" s="10" t="s">
        <v>0</v>
      </c>
      <c r="B1" s="10"/>
      <c r="C1" s="11"/>
    </row>
    <row r="2" s="2" customFormat="1" ht="23.25" customHeight="1" spans="1:3">
      <c r="A2" s="12" t="s">
        <v>1</v>
      </c>
      <c r="B2" s="12"/>
      <c r="C2" s="13"/>
    </row>
    <row r="3" s="3" customFormat="1" ht="17.25" customHeight="1" spans="1:3">
      <c r="A3" s="14" t="s">
        <v>2</v>
      </c>
      <c r="B3" s="14"/>
      <c r="C3" s="15" t="s">
        <v>3</v>
      </c>
    </row>
    <row r="4" s="4" customFormat="1" ht="30" customHeight="1" spans="1:3">
      <c r="A4" s="16" t="s">
        <v>4</v>
      </c>
      <c r="B4" s="17" t="s">
        <v>5</v>
      </c>
      <c r="C4" s="18" t="s">
        <v>6</v>
      </c>
    </row>
    <row r="5" s="5" customFormat="1" ht="20.25" customHeight="1" spans="1:3">
      <c r="A5" s="19" t="s">
        <v>7</v>
      </c>
      <c r="B5" s="20"/>
      <c r="C5" s="21">
        <f>C6+C12+C24+C27+C39+C43+C46</f>
        <v>269834.348885</v>
      </c>
    </row>
    <row r="6" s="6" customFormat="1" ht="20.25" customHeight="1" spans="1:3">
      <c r="A6" s="22" t="s">
        <v>8</v>
      </c>
      <c r="B6" s="23" t="s">
        <v>9</v>
      </c>
      <c r="C6" s="24">
        <f>C7+C10</f>
        <v>904</v>
      </c>
    </row>
    <row r="7" s="2" customFormat="1" ht="20.25" customHeight="1" spans="1:3">
      <c r="A7" s="22" t="s">
        <v>10</v>
      </c>
      <c r="B7" s="23" t="s">
        <v>11</v>
      </c>
      <c r="C7" s="24">
        <v>760</v>
      </c>
    </row>
    <row r="8" s="7" customFormat="1" ht="20.25" customHeight="1" spans="1:3">
      <c r="A8" s="25" t="s">
        <v>12</v>
      </c>
      <c r="B8" s="26" t="s">
        <v>13</v>
      </c>
      <c r="C8" s="27">
        <v>76</v>
      </c>
    </row>
    <row r="9" s="7" customFormat="1" ht="20.25" customHeight="1" spans="1:3">
      <c r="A9" s="25" t="s">
        <v>14</v>
      </c>
      <c r="B9" s="26" t="s">
        <v>15</v>
      </c>
      <c r="C9" s="27">
        <v>684</v>
      </c>
    </row>
    <row r="10" s="2" customFormat="1" ht="20.25" customHeight="1" spans="1:3">
      <c r="A10" s="22" t="s">
        <v>16</v>
      </c>
      <c r="B10" s="28" t="s">
        <v>17</v>
      </c>
      <c r="C10" s="24">
        <v>144</v>
      </c>
    </row>
    <row r="11" s="2" customFormat="1" ht="20.25" customHeight="1" spans="1:3">
      <c r="A11" s="25" t="s">
        <v>18</v>
      </c>
      <c r="B11" s="26" t="s">
        <v>15</v>
      </c>
      <c r="C11" s="27">
        <v>144</v>
      </c>
    </row>
    <row r="12" s="2" customFormat="1" ht="20.25" customHeight="1" spans="1:3">
      <c r="A12" s="22" t="s">
        <v>19</v>
      </c>
      <c r="B12" s="28" t="s">
        <v>20</v>
      </c>
      <c r="C12" s="24">
        <f>C13+C18+C20+C22</f>
        <v>99894.404935</v>
      </c>
    </row>
    <row r="13" s="2" customFormat="1" ht="20.25" customHeight="1" spans="1:3">
      <c r="A13" s="22" t="s">
        <v>21</v>
      </c>
      <c r="B13" s="28" t="s">
        <v>22</v>
      </c>
      <c r="C13" s="24">
        <v>89382.185735</v>
      </c>
    </row>
    <row r="14" s="2" customFormat="1" ht="20.25" customHeight="1" spans="1:3">
      <c r="A14" s="25" t="s">
        <v>23</v>
      </c>
      <c r="B14" s="26" t="s">
        <v>24</v>
      </c>
      <c r="C14" s="27">
        <v>712.98</v>
      </c>
    </row>
    <row r="15" s="2" customFormat="1" ht="20.25" customHeight="1" spans="1:3">
      <c r="A15" s="29">
        <v>2120802</v>
      </c>
      <c r="B15" s="26" t="s">
        <v>25</v>
      </c>
      <c r="C15" s="27">
        <v>1254</v>
      </c>
    </row>
    <row r="16" s="2" customFormat="1" ht="20.25" customHeight="1" spans="1:3">
      <c r="A16" s="25" t="s">
        <v>26</v>
      </c>
      <c r="B16" s="26" t="s">
        <v>27</v>
      </c>
      <c r="C16" s="27">
        <v>1873</v>
      </c>
    </row>
    <row r="17" s="7" customFormat="1" ht="20.25" customHeight="1" spans="1:3">
      <c r="A17" s="25" t="s">
        <v>28</v>
      </c>
      <c r="B17" s="26" t="s">
        <v>29</v>
      </c>
      <c r="C17" s="27">
        <v>85542.205735</v>
      </c>
    </row>
    <row r="18" s="3" customFormat="1" ht="20.25" customHeight="1" spans="1:3">
      <c r="A18" s="22" t="s">
        <v>30</v>
      </c>
      <c r="B18" s="28" t="s">
        <v>31</v>
      </c>
      <c r="C18" s="24">
        <v>112.2192</v>
      </c>
    </row>
    <row r="19" s="7" customFormat="1" ht="20.25" customHeight="1" spans="1:3">
      <c r="A19" s="25" t="s">
        <v>32</v>
      </c>
      <c r="B19" s="26" t="s">
        <v>33</v>
      </c>
      <c r="C19" s="27">
        <v>112.2192</v>
      </c>
    </row>
    <row r="20" s="7" customFormat="1" ht="20.25" customHeight="1" spans="1:3">
      <c r="A20" s="30">
        <v>21216</v>
      </c>
      <c r="B20" s="31" t="s">
        <v>34</v>
      </c>
      <c r="C20" s="24">
        <v>10000</v>
      </c>
    </row>
    <row r="21" s="7" customFormat="1" ht="20.25" customHeight="1" spans="1:3">
      <c r="A21" s="29">
        <v>2121699</v>
      </c>
      <c r="B21" s="32" t="s">
        <v>35</v>
      </c>
      <c r="C21" s="27">
        <v>10000</v>
      </c>
    </row>
    <row r="22" s="7" customFormat="1" ht="20.25" customHeight="1" spans="1:3">
      <c r="A22" s="30">
        <v>21219</v>
      </c>
      <c r="B22" s="31" t="s">
        <v>36</v>
      </c>
      <c r="C22" s="24">
        <v>400</v>
      </c>
    </row>
    <row r="23" s="7" customFormat="1" ht="20.25" customHeight="1" spans="1:3">
      <c r="A23" s="29">
        <v>2121999</v>
      </c>
      <c r="B23" s="32" t="s">
        <v>37</v>
      </c>
      <c r="C23" s="27">
        <v>400</v>
      </c>
    </row>
    <row r="24" s="6" customFormat="1" ht="20.25" customHeight="1" spans="1:3">
      <c r="A24" s="22" t="s">
        <v>38</v>
      </c>
      <c r="B24" s="28" t="s">
        <v>39</v>
      </c>
      <c r="C24" s="24">
        <v>50</v>
      </c>
    </row>
    <row r="25" s="6" customFormat="1" ht="20.25" customHeight="1" spans="1:3">
      <c r="A25" s="33" t="s">
        <v>40</v>
      </c>
      <c r="B25" s="28" t="s">
        <v>41</v>
      </c>
      <c r="C25" s="24">
        <v>50</v>
      </c>
    </row>
    <row r="26" s="7" customFormat="1" ht="20.25" customHeight="1" spans="1:3">
      <c r="A26" s="25" t="s">
        <v>42</v>
      </c>
      <c r="B26" s="26" t="s">
        <v>43</v>
      </c>
      <c r="C26" s="27">
        <v>50</v>
      </c>
    </row>
    <row r="27" s="2" customFormat="1" ht="20.25" customHeight="1" spans="1:3">
      <c r="A27" s="22" t="s">
        <v>44</v>
      </c>
      <c r="B27" s="28" t="s">
        <v>45</v>
      </c>
      <c r="C27" s="24">
        <f>C28+C30+C32</f>
        <v>146326.69</v>
      </c>
    </row>
    <row r="28" s="6" customFormat="1" ht="20.25" customHeight="1" spans="1:3">
      <c r="A28" s="34">
        <v>22904</v>
      </c>
      <c r="B28" s="28" t="s">
        <v>46</v>
      </c>
      <c r="C28" s="24">
        <v>145000</v>
      </c>
    </row>
    <row r="29" s="2" customFormat="1" ht="20.25" customHeight="1" spans="1:3">
      <c r="A29" s="35">
        <v>2290402</v>
      </c>
      <c r="B29" s="32" t="s">
        <v>47</v>
      </c>
      <c r="C29" s="27">
        <v>145000</v>
      </c>
    </row>
    <row r="30" s="7" customFormat="1" ht="20.25" customHeight="1" spans="1:3">
      <c r="A30" s="22" t="s">
        <v>48</v>
      </c>
      <c r="B30" s="28" t="s">
        <v>49</v>
      </c>
      <c r="C30" s="24">
        <v>36</v>
      </c>
    </row>
    <row r="31" s="7" customFormat="1" ht="20.25" customHeight="1" spans="1:3">
      <c r="A31" s="25" t="s">
        <v>50</v>
      </c>
      <c r="B31" s="26" t="s">
        <v>51</v>
      </c>
      <c r="C31" s="27">
        <v>36</v>
      </c>
    </row>
    <row r="32" s="6" customFormat="1" ht="20.25" customHeight="1" spans="1:3">
      <c r="A32" s="22" t="s">
        <v>52</v>
      </c>
      <c r="B32" s="28" t="s">
        <v>53</v>
      </c>
      <c r="C32" s="24">
        <v>1290.69</v>
      </c>
    </row>
    <row r="33" s="2" customFormat="1" ht="20.25" customHeight="1" spans="1:3">
      <c r="A33" s="25" t="s">
        <v>54</v>
      </c>
      <c r="B33" s="26" t="s">
        <v>55</v>
      </c>
      <c r="C33" s="27">
        <v>530</v>
      </c>
    </row>
    <row r="34" s="7" customFormat="1" ht="20.25" customHeight="1" spans="1:3">
      <c r="A34" s="25" t="s">
        <v>56</v>
      </c>
      <c r="B34" s="26" t="s">
        <v>57</v>
      </c>
      <c r="C34" s="27">
        <v>426.19</v>
      </c>
    </row>
    <row r="35" s="7" customFormat="1" ht="20.25" customHeight="1" spans="1:3">
      <c r="A35" s="25" t="s">
        <v>58</v>
      </c>
      <c r="B35" s="26" t="s">
        <v>59</v>
      </c>
      <c r="C35" s="27">
        <v>119.5</v>
      </c>
    </row>
    <row r="36" s="2" customFormat="1" ht="20.25" customHeight="1" spans="1:3">
      <c r="A36" s="25" t="s">
        <v>60</v>
      </c>
      <c r="B36" s="26" t="s">
        <v>61</v>
      </c>
      <c r="C36" s="27">
        <v>78</v>
      </c>
    </row>
    <row r="37" s="2" customFormat="1" ht="20.25" customHeight="1" spans="1:3">
      <c r="A37" s="29">
        <v>2296013</v>
      </c>
      <c r="B37" s="26" t="s">
        <v>62</v>
      </c>
      <c r="C37" s="27">
        <v>82</v>
      </c>
    </row>
    <row r="38" s="7" customFormat="1" ht="20.25" customHeight="1" spans="1:3">
      <c r="A38" s="25" t="s">
        <v>63</v>
      </c>
      <c r="B38" s="26" t="s">
        <v>64</v>
      </c>
      <c r="C38" s="27">
        <v>55</v>
      </c>
    </row>
    <row r="39" s="6" customFormat="1" ht="20.25" customHeight="1" spans="1:3">
      <c r="A39" s="22" t="s">
        <v>65</v>
      </c>
      <c r="B39" s="28" t="s">
        <v>66</v>
      </c>
      <c r="C39" s="24">
        <v>8782.005</v>
      </c>
    </row>
    <row r="40" s="6" customFormat="1" ht="20.25" customHeight="1" spans="1:3">
      <c r="A40" s="22" t="s">
        <v>67</v>
      </c>
      <c r="B40" s="28" t="s">
        <v>68</v>
      </c>
      <c r="C40" s="24">
        <v>8782.005</v>
      </c>
    </row>
    <row r="41" s="2" customFormat="1" ht="20.25" customHeight="1" spans="1:3">
      <c r="A41" s="25" t="s">
        <v>69</v>
      </c>
      <c r="B41" s="26" t="s">
        <v>70</v>
      </c>
      <c r="C41" s="27">
        <v>6274.405</v>
      </c>
    </row>
    <row r="42" s="2" customFormat="1" ht="20.25" customHeight="1" spans="1:3">
      <c r="A42" s="29">
        <v>2320498</v>
      </c>
      <c r="B42" s="26" t="s">
        <v>71</v>
      </c>
      <c r="C42" s="27">
        <v>2507.6</v>
      </c>
    </row>
    <row r="43" s="6" customFormat="1" ht="20.25" customHeight="1" spans="1:3">
      <c r="A43" s="22" t="s">
        <v>72</v>
      </c>
      <c r="B43" s="28" t="s">
        <v>73</v>
      </c>
      <c r="C43" s="24">
        <v>0.7842</v>
      </c>
    </row>
    <row r="44" s="2" customFormat="1" ht="20.25" customHeight="1" spans="1:3">
      <c r="A44" s="22" t="s">
        <v>74</v>
      </c>
      <c r="B44" s="28" t="s">
        <v>75</v>
      </c>
      <c r="C44" s="27">
        <v>0.7842</v>
      </c>
    </row>
    <row r="45" s="2" customFormat="1" ht="20.25" customHeight="1" spans="1:3">
      <c r="A45" s="29" t="s">
        <v>76</v>
      </c>
      <c r="B45" s="26" t="s">
        <v>77</v>
      </c>
      <c r="C45" s="27">
        <v>0.6588</v>
      </c>
    </row>
    <row r="46" s="6" customFormat="1" ht="20.25" customHeight="1" spans="1:3">
      <c r="A46" s="36">
        <v>234</v>
      </c>
      <c r="B46" s="31" t="s">
        <v>78</v>
      </c>
      <c r="C46" s="37">
        <f>C47+C50</f>
        <v>13876.46475</v>
      </c>
    </row>
    <row r="47" s="6" customFormat="1" ht="20.25" customHeight="1" spans="1:3">
      <c r="A47" s="36">
        <v>23401</v>
      </c>
      <c r="B47" s="31" t="s">
        <v>79</v>
      </c>
      <c r="C47" s="37">
        <v>8444.3</v>
      </c>
    </row>
    <row r="48" s="2" customFormat="1" ht="20.25" customHeight="1" spans="1:3">
      <c r="A48" s="38">
        <v>2340101</v>
      </c>
      <c r="B48" s="32" t="s">
        <v>80</v>
      </c>
      <c r="C48" s="39">
        <v>4344.3</v>
      </c>
    </row>
    <row r="49" s="2" customFormat="1" ht="20.25" customHeight="1" spans="1:3">
      <c r="A49" s="38">
        <v>2340199</v>
      </c>
      <c r="B49" s="32" t="s">
        <v>81</v>
      </c>
      <c r="C49" s="39">
        <v>4100</v>
      </c>
    </row>
    <row r="50" s="6" customFormat="1" ht="20.25" customHeight="1" spans="1:3">
      <c r="A50" s="36">
        <v>23402</v>
      </c>
      <c r="B50" s="31" t="s">
        <v>82</v>
      </c>
      <c r="C50" s="37">
        <v>5432.16475</v>
      </c>
    </row>
    <row r="51" s="2" customFormat="1" ht="20.25" customHeight="1" spans="1:3">
      <c r="A51" s="38">
        <v>2340205</v>
      </c>
      <c r="B51" s="32" t="s">
        <v>83</v>
      </c>
      <c r="C51" s="39">
        <v>80</v>
      </c>
    </row>
    <row r="52" s="7" customFormat="1" ht="20.25" customHeight="1" spans="1:3">
      <c r="A52" s="40">
        <v>2340299</v>
      </c>
      <c r="B52" s="41" t="s">
        <v>84</v>
      </c>
      <c r="C52" s="42">
        <v>5352.16475</v>
      </c>
    </row>
    <row r="53" s="2" customFormat="1" ht="21.75" customHeight="1" spans="1:3">
      <c r="A53" s="43" t="s">
        <v>85</v>
      </c>
      <c r="C53" s="44"/>
    </row>
  </sheetData>
  <autoFilter ref="A4:C53">
    <extLst/>
  </autoFilter>
  <mergeCells count="4">
    <mergeCell ref="A1:C1"/>
    <mergeCell ref="A2:C2"/>
    <mergeCell ref="A3:B3"/>
    <mergeCell ref="A5:B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任晓波</cp:lastModifiedBy>
  <dcterms:created xsi:type="dcterms:W3CDTF">2006-09-16T00:00:00Z</dcterms:created>
  <dcterms:modified xsi:type="dcterms:W3CDTF">2021-01-19T03:26:05Z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