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Backup\Downloads\"/>
    </mc:Choice>
  </mc:AlternateContent>
  <xr:revisionPtr revIDLastSave="0" documentId="13_ncr:1_{AEC1160D-4636-4F50-A433-4E254A22DC00}" xr6:coauthVersionLast="45" xr6:coauthVersionMax="45" xr10:uidLastSave="{00000000-0000-0000-0000-000000000000}"/>
  <bookViews>
    <workbookView xWindow="-120" yWindow="-120" windowWidth="29040" windowHeight="15840" firstSheet="17" activeTab="20" xr2:uid="{00000000-000D-0000-FFFF-FFFF00000000}"/>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1） 大数据产业发展扶持资金" sheetId="14" r:id="rId12"/>
    <sheet name="11（2） 公共信息安全整合和数据安全体系建设经费" sheetId="15" r:id="rId13"/>
    <sheet name="11（3） 关于“重点实验室”建设经费" sheetId="16" r:id="rId14"/>
    <sheet name="11（4） 区政务信息资源共享交换平台运营维护费" sheetId="17" r:id="rId15"/>
    <sheet name="11 （5） 全面实施“云长制”专项经费（预安排）" sheetId="18" r:id="rId16"/>
    <sheet name="11（6）西部信息安全谷建设专项经费" sheetId="19" r:id="rId17"/>
    <sheet name="11（7）信息化项目评审费" sheetId="20" r:id="rId18"/>
    <sheet name="11（8）运转性办公经费" sheetId="21" r:id="rId19"/>
    <sheet name="11（9）政府顾问经费" sheetId="22" r:id="rId20"/>
    <sheet name="11（10）重大项目竞进拉练视频调度经费" sheetId="23" r:id="rId21"/>
    <sheet name="11（11）专家团队咨询费" sheetId="24" r:id="rId22"/>
    <sheet name="Sheet8" sheetId="25" r:id="rId23"/>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一般公用预算“三公”经费支出表-无上年数'!$A$1:$F$8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2" l="1"/>
  <c r="B6" i="12" s="1"/>
  <c r="D6" i="12"/>
  <c r="C6" i="12"/>
  <c r="C32" i="11"/>
  <c r="C31" i="11" s="1"/>
  <c r="E31" i="11"/>
  <c r="E30" i="11" s="1"/>
  <c r="D31" i="11"/>
  <c r="D30" i="11"/>
  <c r="C29" i="11"/>
  <c r="C27" i="11"/>
  <c r="E26" i="11"/>
  <c r="C26" i="11" s="1"/>
  <c r="C25" i="11"/>
  <c r="D24" i="11"/>
  <c r="D23" i="11" s="1"/>
  <c r="C22" i="11"/>
  <c r="C21" i="11"/>
  <c r="C20" i="11"/>
  <c r="C19" i="11"/>
  <c r="E18" i="11"/>
  <c r="D18" i="11"/>
  <c r="D17" i="11" s="1"/>
  <c r="C17" i="11" s="1"/>
  <c r="C18" i="11"/>
  <c r="E17" i="11"/>
  <c r="C16" i="11"/>
  <c r="C15" i="11"/>
  <c r="C14" i="11" s="1"/>
  <c r="C13" i="11" s="1"/>
  <c r="E14" i="11"/>
  <c r="D14" i="11"/>
  <c r="D13" i="11" s="1"/>
  <c r="E13" i="11"/>
  <c r="C12" i="11"/>
  <c r="E11" i="11"/>
  <c r="C11" i="11" s="1"/>
  <c r="D11" i="11"/>
  <c r="D10" i="11"/>
  <c r="C9" i="11"/>
  <c r="C8" i="11" s="1"/>
  <c r="E8" i="11"/>
  <c r="E7" i="11" s="1"/>
  <c r="D8" i="11"/>
  <c r="D7" i="11" s="1"/>
  <c r="C33" i="10"/>
  <c r="C32" i="10" s="1"/>
  <c r="E32" i="10"/>
  <c r="D32" i="10"/>
  <c r="D31" i="10" s="1"/>
  <c r="C31" i="10" s="1"/>
  <c r="E31" i="10"/>
  <c r="C30" i="10"/>
  <c r="C28" i="10"/>
  <c r="C27" i="10"/>
  <c r="C26" i="10"/>
  <c r="C25" i="10" s="1"/>
  <c r="E25" i="10"/>
  <c r="E24" i="10" s="1"/>
  <c r="D25" i="10"/>
  <c r="D24" i="10" s="1"/>
  <c r="C24" i="10" s="1"/>
  <c r="C23" i="10"/>
  <c r="C22" i="10"/>
  <c r="C21" i="10"/>
  <c r="C20" i="10"/>
  <c r="E19" i="10"/>
  <c r="D19" i="10"/>
  <c r="D18" i="10" s="1"/>
  <c r="C18" i="10" s="1"/>
  <c r="C19" i="10"/>
  <c r="E18" i="10"/>
  <c r="C17" i="10"/>
  <c r="C16" i="10"/>
  <c r="C15" i="10" s="1"/>
  <c r="C14" i="10" s="1"/>
  <c r="E15" i="10"/>
  <c r="D15" i="10"/>
  <c r="D14" i="10" s="1"/>
  <c r="E14" i="10"/>
  <c r="C13" i="10"/>
  <c r="D12" i="10"/>
  <c r="C12" i="10" s="1"/>
  <c r="C10" i="10"/>
  <c r="C9" i="10" s="1"/>
  <c r="D9" i="10"/>
  <c r="D8" i="10"/>
  <c r="C8" i="10"/>
  <c r="B25" i="9"/>
  <c r="B28" i="9" s="1"/>
  <c r="D16" i="9"/>
  <c r="D25" i="9" s="1"/>
  <c r="D28" i="9" s="1"/>
  <c r="C8" i="7"/>
  <c r="A8" i="7"/>
  <c r="C57" i="6"/>
  <c r="C56" i="6"/>
  <c r="C55" i="6"/>
  <c r="C54" i="6"/>
  <c r="C53" i="6"/>
  <c r="C52" i="6"/>
  <c r="C51" i="6"/>
  <c r="D50"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E21" i="6"/>
  <c r="C21" i="6" s="1"/>
  <c r="C20" i="6"/>
  <c r="C19" i="6"/>
  <c r="C18" i="6"/>
  <c r="C17" i="6"/>
  <c r="C16" i="6"/>
  <c r="C15" i="6"/>
  <c r="C14" i="6"/>
  <c r="C13" i="6"/>
  <c r="C12" i="6"/>
  <c r="C11" i="6"/>
  <c r="C10" i="6"/>
  <c r="C9" i="6"/>
  <c r="D8" i="6"/>
  <c r="D7" i="6" s="1"/>
  <c r="C8" i="6"/>
  <c r="E7" i="6"/>
  <c r="C26" i="5"/>
  <c r="C25" i="5" s="1"/>
  <c r="E25" i="5"/>
  <c r="E24" i="5" s="1"/>
  <c r="D25" i="5"/>
  <c r="D24" i="5"/>
  <c r="C23" i="5"/>
  <c r="C22" i="5"/>
  <c r="C21" i="5"/>
  <c r="C20" i="5"/>
  <c r="E19" i="5"/>
  <c r="E18" i="5" s="1"/>
  <c r="D19" i="5"/>
  <c r="D18" i="5" s="1"/>
  <c r="C18" i="5" s="1"/>
  <c r="C19" i="5"/>
  <c r="C17" i="5"/>
  <c r="C16" i="5"/>
  <c r="C15" i="5"/>
  <c r="C14" i="5"/>
  <c r="C13" i="5" s="1"/>
  <c r="E13" i="5"/>
  <c r="D13" i="5"/>
  <c r="D12" i="5"/>
  <c r="C12" i="5"/>
  <c r="C11" i="5"/>
  <c r="C10" i="5"/>
  <c r="C9" i="5" s="1"/>
  <c r="E9" i="5"/>
  <c r="E8" i="5" s="1"/>
  <c r="E7" i="5" s="1"/>
  <c r="D9" i="5"/>
  <c r="D8" i="5" s="1"/>
  <c r="G24" i="4"/>
  <c r="G22" i="4"/>
  <c r="F22" i="4"/>
  <c r="F24" i="4" s="1"/>
  <c r="D20" i="4"/>
  <c r="D19" i="4"/>
  <c r="D18" i="4"/>
  <c r="E17" i="4"/>
  <c r="D17" i="4" s="1"/>
  <c r="D16" i="4"/>
  <c r="D15" i="4"/>
  <c r="D14" i="4"/>
  <c r="D13" i="4"/>
  <c r="D12" i="4"/>
  <c r="D11" i="4"/>
  <c r="B11" i="4"/>
  <c r="B24" i="4" s="1"/>
  <c r="D10" i="4"/>
  <c r="D9" i="4"/>
  <c r="D8" i="4"/>
  <c r="E7" i="4"/>
  <c r="D7" i="4" s="1"/>
  <c r="B7" i="4"/>
  <c r="D6" i="11" l="1"/>
  <c r="C7" i="11"/>
  <c r="C23" i="11"/>
  <c r="E7" i="10"/>
  <c r="C24" i="11"/>
  <c r="C30" i="11"/>
  <c r="C24" i="5"/>
  <c r="D7" i="5"/>
  <c r="C7" i="5" s="1"/>
  <c r="C8" i="5"/>
  <c r="C7" i="6"/>
  <c r="E22" i="4"/>
  <c r="D22" i="4" s="1"/>
  <c r="D24" i="4" s="1"/>
  <c r="E10" i="11"/>
  <c r="C10" i="11" s="1"/>
  <c r="E24" i="11"/>
  <c r="E23" i="11" s="1"/>
  <c r="D11" i="10"/>
  <c r="C11" i="10" s="1"/>
  <c r="E6" i="11" l="1"/>
  <c r="E24" i="4"/>
  <c r="C6" i="11"/>
  <c r="D7" i="10"/>
  <c r="C7" i="10" s="1"/>
</calcChain>
</file>

<file path=xl/sharedStrings.xml><?xml version="1.0" encoding="utf-8"?>
<sst xmlns="http://schemas.openxmlformats.org/spreadsheetml/2006/main" count="2054" uniqueCount="679">
  <si>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</si>
  <si>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</si>
  <si>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</si>
  <si>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</si>
  <si>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</si>
  <si>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</si>
  <si>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</si>
  <si>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</si>
  <si>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</si>
  <si>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</si>
  <si>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</si>
  <si>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</si>
  <si>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</si>
  <si>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</si>
  <si>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</si>
  <si>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</si>
  <si>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</si>
  <si>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</si>
  <si>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</si>
  <si>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</si>
  <si>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</si>
  <si>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</si>
  <si>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</si>
  <si>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</si>
  <si>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</si>
  <si>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</si>
  <si>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</si>
  <si>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</si>
  <si>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</si>
  <si>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</si>
  <si>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</si>
  <si>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</si>
  <si>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</si>
  <si>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</si>
  <si>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</si>
  <si>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</si>
  <si>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</si>
  <si>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</si>
  <si>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</si>
  <si>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</si>
  <si>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</si>
  <si>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</si>
  <si>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</si>
  <si>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</si>
  <si>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</si>
  <si>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</si>
  <si>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</si>
  <si>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</si>
  <si>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</si>
  <si>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</si>
  <si>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</si>
  <si>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</si>
  <si>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</si>
  <si>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</si>
  <si>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</si>
  <si>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</si>
  <si>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</si>
  <si>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</si>
  <si>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</si>
  <si>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</si>
  <si>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</si>
  <si>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</si>
  <si>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</si>
  <si>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</si>
  <si>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</si>
  <si>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</si>
  <si>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</si>
  <si>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</si>
  <si>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</si>
  <si>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</si>
  <si>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</si>
  <si>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</si>
  <si>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</si>
  <si>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</si>
  <si>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</si>
  <si>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</si>
  <si>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</si>
  <si>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</si>
  <si>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</si>
  <si>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</si>
  <si>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</si>
  <si>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</si>
  <si>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</si>
  <si>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</si>
  <si>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</si>
  <si>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</si>
  <si>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</si>
  <si>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</si>
  <si>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</si>
  <si>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</si>
  <si>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</si>
  <si>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</si>
  <si>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</si>
  <si>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</si>
  <si>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</si>
  <si>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</si>
  <si>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</si>
  <si>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</si>
  <si>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</si>
  <si>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</si>
  <si>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</si>
  <si>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</si>
  <si>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</si>
  <si>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</si>
  <si>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</si>
  <si>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</si>
  <si>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</si>
  <si>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</si>
  <si>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</si>
  <si>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</si>
  <si>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</si>
  <si>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</si>
  <si>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</si>
  <si>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</si>
  <si>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</si>
  <si>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</si>
  <si>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</si>
  <si>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</si>
  <si>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</si>
  <si>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</si>
  <si>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</si>
  <si>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</si>
  <si>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</si>
  <si>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</si>
  <si>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</si>
  <si>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</si>
  <si>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</si>
  <si>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</si>
  <si>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</si>
  <si>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</si>
  <si>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</si>
  <si>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</si>
  <si>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</si>
  <si>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</si>
  <si>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</si>
  <si>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</si>
  <si>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</si>
  <si>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</si>
  <si>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</si>
  <si>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</si>
  <si>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</si>
  <si>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</si>
  <si>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</si>
  <si>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</si>
  <si>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</si>
  <si>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</si>
  <si>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</si>
  <si>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</si>
  <si>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</si>
  <si>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</si>
  <si>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</si>
  <si>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</si>
  <si>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</si>
  <si>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</si>
  <si>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</si>
  <si>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</si>
  <si>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</si>
  <si>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</si>
  <si>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</si>
  <si>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</si>
  <si>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</si>
  <si>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</si>
  <si>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</si>
  <si>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</si>
  <si>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</si>
  <si>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</si>
  <si>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</si>
  <si>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</si>
  <si>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</si>
  <si>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</si>
  <si>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</si>
  <si>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</si>
  <si>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</si>
  <si>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</si>
  <si>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</si>
  <si>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</si>
  <si>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</si>
  <si>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</si>
  <si>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</si>
  <si>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</si>
  <si>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</si>
  <si>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</si>
  <si>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</si>
  <si>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</si>
  <si>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</si>
  <si>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</si>
  <si>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</si>
  <si>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</si>
  <si>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</si>
  <si>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</si>
  <si>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</si>
  <si>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</si>
  <si>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</si>
  <si>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</si>
  <si>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</si>
  <si>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</si>
  <si>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</si>
  <si>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</si>
  <si>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</si>
  <si>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</si>
  <si>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</si>
  <si>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</si>
  <si>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</si>
  <si>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</si>
  <si>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</si>
  <si>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</si>
  <si>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</si>
  <si>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</si>
  <si>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</si>
  <si>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</si>
  <si>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</si>
  <si>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</si>
  <si>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</si>
  <si>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</si>
  <si>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</si>
  <si>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</si>
  <si>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</si>
  <si>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</si>
  <si>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</si>
  <si>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</si>
  <si>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</si>
  <si>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</si>
  <si>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</si>
  <si>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</si>
  <si>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</si>
  <si>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</si>
  <si>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</si>
  <si>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</si>
  <si>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</si>
  <si>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</si>
  <si>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</si>
  <si>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</si>
  <si>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</si>
  <si>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</si>
  <si>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</si>
  <si>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</si>
  <si>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</si>
  <si>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</si>
  <si>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</si>
  <si>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</si>
  <si>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</si>
  <si>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</si>
  <si>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</si>
  <si>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</si>
  <si>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</si>
  <si>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</si>
  <si>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</si>
  <si>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</si>
  <si>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</si>
  <si>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</si>
  <si>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</si>
  <si>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</si>
  <si>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</si>
  <si>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</si>
  <si>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</si>
  <si>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</si>
  <si>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</si>
  <si>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</si>
  <si>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</si>
  <si>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</si>
  <si>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</si>
  <si>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</si>
  <si>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</si>
  <si>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</si>
  <si>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</si>
  <si>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</si>
  <si>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</si>
  <si>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</si>
  <si>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</si>
  <si>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</si>
  <si>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</si>
  <si>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</si>
  <si>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</si>
  <si>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</si>
  <si>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</si>
  <si>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</si>
  <si>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</si>
  <si>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</si>
  <si>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</si>
  <si>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</si>
  <si>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</si>
  <si>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</si>
  <si>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</si>
  <si>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</si>
  <si>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</si>
  <si>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</si>
  <si>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</si>
  <si>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</si>
  <si>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</si>
  <si>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</si>
  <si>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</si>
  <si>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</si>
  <si>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</si>
  <si>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</si>
  <si>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</si>
  <si>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</si>
  <si>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</si>
  <si>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</si>
  <si>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</si>
  <si>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</si>
  <si>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</si>
  <si>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</si>
  <si>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</si>
  <si>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</si>
  <si>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</si>
  <si>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</si>
  <si>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</si>
  <si>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</si>
  <si>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</si>
  <si>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</si>
  <si>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</si>
  <si>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</si>
  <si>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</si>
  <si>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</si>
  <si>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</si>
  <si>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</si>
  <si>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</si>
  <si>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</si>
  <si>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</si>
  <si>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</si>
  <si>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</si>
  <si>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</si>
  <si>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</si>
  <si>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</si>
  <si>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</si>
  <si>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</si>
  <si>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</si>
  <si>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</si>
  <si>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</si>
  <si>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</si>
  <si>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</si>
  <si>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</si>
  <si>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</si>
  <si>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</si>
  <si>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</si>
  <si>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</si>
  <si>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</si>
  <si>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</si>
  <si>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</si>
  <si>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</si>
  <si>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</si>
  <si>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</si>
  <si>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</si>
  <si>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</si>
  <si>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</si>
  <si>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</si>
  <si>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</si>
  <si>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</si>
  <si>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</si>
  <si>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</si>
  <si>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</si>
  <si>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</si>
  <si>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</si>
  <si>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</si>
  <si>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</si>
  <si>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</si>
  <si>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</si>
  <si>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</si>
  <si>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</si>
  <si>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</si>
  <si>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</si>
  <si>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</si>
  <si>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</si>
  <si>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</si>
  <si>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</si>
  <si>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</si>
  <si>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</si>
  <si>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</si>
  <si>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</si>
  <si>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</si>
  <si>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</si>
  <si>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</si>
  <si>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</si>
  <si>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</si>
  <si>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</si>
  <si>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</si>
  <si>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</si>
  <si>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</si>
  <si>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</si>
  <si>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</si>
  <si>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</si>
  <si>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</si>
  <si>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</si>
  <si>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</si>
  <si>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</si>
  <si>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</si>
  <si>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</si>
  <si>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</si>
  <si>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</si>
  <si>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</si>
  <si>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</si>
  <si>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</si>
  <si>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</si>
  <si>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</si>
  <si>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</si>
  <si>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</si>
  <si>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</si>
  <si>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</si>
  <si>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</si>
  <si>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</si>
  <si>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</si>
  <si>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</si>
  <si>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</si>
  <si>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</si>
  <si>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</si>
  <si>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</si>
  <si>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</si>
  <si>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</si>
  <si>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</si>
  <si>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</si>
  <si>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</si>
  <si>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</si>
  <si>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</si>
  <si>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</si>
  <si>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</si>
  <si>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</si>
  <si>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</si>
  <si>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</si>
  <si>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</si>
  <si>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</si>
  <si>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</si>
  <si>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</si>
  <si>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</si>
  <si>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</si>
  <si>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</si>
  <si>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</si>
  <si>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</si>
  <si>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</si>
  <si>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</si>
  <si>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</si>
  <si>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</si>
  <si>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</si>
  <si>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</si>
  <si>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</si>
  <si>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</si>
  <si>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</si>
  <si>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</si>
  <si>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</si>
  <si>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</si>
  <si>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</si>
  <si>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</si>
  <si>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</si>
  <si>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</si>
  <si>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</si>
  <si>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</si>
  <si>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</si>
  <si>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</si>
  <si>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</si>
  <si>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</si>
  <si>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</si>
  <si>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</si>
  <si>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</si>
  <si>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</si>
  <si>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</si>
  <si>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</si>
  <si>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</si>
  <si>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</si>
  <si>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</si>
  <si>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</si>
  <si>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</si>
  <si>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</si>
  <si>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</si>
  <si>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</si>
  <si>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</si>
  <si>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</si>
  <si>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</si>
  <si>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</si>
  <si>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</si>
  <si>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</si>
  <si>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</si>
  <si>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</si>
  <si>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</si>
  <si>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</si>
  <si>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</si>
  <si>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</si>
  <si>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</si>
  <si>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</si>
  <si>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重庆市綦江区大数据应用发展管理局一般公共预算“三公”经费支出表</t>
  </si>
  <si>
    <t>因公出国（境）费</t>
  </si>
  <si>
    <t>公务用车购置及运行费</t>
  </si>
  <si>
    <t>公务接待费</t>
  </si>
  <si>
    <t>公务用车购置费</t>
  </si>
  <si>
    <t>公务用车运行费</t>
  </si>
  <si>
    <t>附件3-5</t>
  </si>
  <si>
    <t>重庆市綦江区大数据应用发展管理局政府性基金预算支出表</t>
  </si>
  <si>
    <t>本年政府性基金预算财政拨款支出</t>
  </si>
  <si>
    <t>0</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</si>
  <si>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</si>
  <si>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</si>
  <si>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</si>
  <si>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</si>
  <si>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</si>
  <si>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</si>
  <si>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</si>
  <si>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</si>
  <si>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</si>
  <si>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</si>
  <si>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</si>
  <si>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</si>
  <si>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</si>
  <si>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</si>
  <si>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</si>
  <si>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</si>
  <si>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</si>
  <si>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</si>
  <si>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</si>
  <si>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</si>
  <si>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</si>
  <si>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</si>
  <si>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</si>
  <si>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</si>
  <si>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</si>
  <si>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</si>
  <si>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</si>
  <si>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</si>
  <si>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</si>
  <si>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</si>
  <si>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</si>
  <si>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</si>
  <si>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</si>
  <si>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</si>
  <si>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</si>
  <si>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</si>
  <si>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附件3-10</t>
  </si>
  <si>
    <t>2021年部门（单位）预算整体绩效目标表</t>
  </si>
  <si>
    <t>部门（单位）名称</t>
  </si>
  <si>
    <t>重庆市綦江区大数据应用发展管理局</t>
  </si>
  <si>
    <t>支出预算总量</t>
  </si>
  <si>
    <t>其中：部门预算支出</t>
  </si>
  <si>
    <t>当年整体绩效目标</t>
  </si>
  <si>
    <t>1、保障机关正常运转；2、推进全区社会公共信息资源整合和应用，为全区数据安全服务；3、邀请政府顾问来綦开展大数据数字化产业授课、会务等；4、邀请专家开展专业技术培训；5、全年已迁移的政务信息系统除因地震、战争等不可抗力因素所导致中断不高于3次；6、完成近1亿元项目评审，使信息项目技术的标准统一和管理规范；7、完成全区各部门自建非涉密系统接口对接10个，完全全区各部门数据资源共享40个；8.培育扶持2家以上数字企业，支持2个以上示点示范项目。</t>
  </si>
  <si>
    <t>绩效指标</t>
  </si>
  <si>
    <t>指标名称</t>
  </si>
  <si>
    <t>指标权重</t>
  </si>
  <si>
    <t>计量单位</t>
  </si>
  <si>
    <t>指标性质</t>
  </si>
  <si>
    <t>指标值</t>
  </si>
  <si>
    <t>保障在职人员数</t>
  </si>
  <si>
    <t>人</t>
  </si>
  <si>
    <t>≥</t>
  </si>
  <si>
    <t>固定资产利用率</t>
  </si>
  <si>
    <t>%</t>
  </si>
  <si>
    <t>信息化评审项目规模</t>
  </si>
  <si>
    <t>亿元</t>
  </si>
  <si>
    <t>开展大数据数字化产业培训</t>
  </si>
  <si>
    <t>次</t>
  </si>
  <si>
    <t>非涉密区级自建系统接口对接数量</t>
  </si>
  <si>
    <t>个</t>
  </si>
  <si>
    <t>数据资源共享部门数量</t>
  </si>
  <si>
    <t>包装项目</t>
  </si>
  <si>
    <t>签约项目</t>
  </si>
  <si>
    <t>培育扶持数字企业</t>
  </si>
  <si>
    <t>支持示点示范项目</t>
  </si>
  <si>
    <t>第三方民调满意度</t>
  </si>
  <si>
    <t>资金使用合规性</t>
  </si>
  <si>
    <t>=</t>
  </si>
  <si>
    <t>备注：没有分配到部门、街道事项的项目，支出预算总量应等于部门预算支出</t>
  </si>
  <si>
    <t>附件3-11</t>
  </si>
  <si>
    <t>2021年区级项目资金绩效目标表</t>
  </si>
  <si>
    <t>项目名称</t>
  </si>
  <si>
    <t>大数据产业发展扶持资金</t>
  </si>
  <si>
    <t>业务主管部门</t>
  </si>
  <si>
    <t>当年预算</t>
  </si>
  <si>
    <t>本级支出</t>
  </si>
  <si>
    <t>分配到部门、街道</t>
  </si>
  <si>
    <t>项目概况</t>
  </si>
  <si>
    <t>按照《国务院关于开发促进大数据发展行动纲要的通知》、《重庆市大数据应用发展专项资金管理办法》精神，结合我区实际，培育发展全区数字经济，做大体量、提升质量，引导全区产业转型发展。</t>
  </si>
  <si>
    <t>立项依据</t>
  </si>
  <si>
    <t>《关于印发重庆市以大数据智能化为引领的创新驱动发展战略行动计划》（渝云长办[2020]6号），市政府《促进平台经济规范健康发展的实施方案》（渝府办发〔2020〕16 号）。</t>
  </si>
  <si>
    <t>当年绩效目标</t>
  </si>
  <si>
    <t>培育扶持2家以上数字企业，支持2个以上示点示范项目。</t>
  </si>
  <si>
    <t>是否核心指标</t>
  </si>
  <si>
    <t>是</t>
  </si>
  <si>
    <t xml:space="preserve">支出控制预算内	支出控制预算内		支出控制预算	</t>
  </si>
  <si>
    <t>万元</t>
  </si>
  <si>
    <t>≤</t>
  </si>
  <si>
    <t>创造经济价值</t>
  </si>
  <si>
    <t>仟万元</t>
  </si>
  <si>
    <t>否</t>
  </si>
  <si>
    <t>促进全区经济转型</t>
  </si>
  <si>
    <t>服务企业满意度</t>
  </si>
  <si>
    <t xml:space="preserve">资金执行力	</t>
  </si>
  <si>
    <t>备注：分配到部门、街道的资金指由部门、街镇列支的项目，不包括分配后应由区本级列支的资金</t>
  </si>
  <si>
    <t>公共信息安全整合和数据安全体系建设经费</t>
  </si>
  <si>
    <t>推进全区社会公共信息资源整合和应用，数据安全巡检及应用维护，为区内数字化平台数据安全评估服务。</t>
  </si>
  <si>
    <t>綦江委办发〔2019〕28号文件规定：区大数据发展局“负责推进社会公共信息资源整合和应用,负责推进全区数据安全体系建设工作。”</t>
  </si>
  <si>
    <t>推进全区社会公共信息资源整合和应用，为全区数据安全服务。</t>
  </si>
  <si>
    <t>数据安全巡检咨询</t>
  </si>
  <si>
    <t>咨询反馈时间</t>
  </si>
  <si>
    <t>工作日</t>
  </si>
  <si>
    <t>7个</t>
  </si>
  <si>
    <t>支出控制预算内</t>
  </si>
  <si>
    <t>辖区部门数据安全保障覆盖率</t>
  </si>
  <si>
    <t xml:space="preserve">群众满意度	</t>
  </si>
  <si>
    <t>资金执行力</t>
  </si>
  <si>
    <t>关于“重点实验室”建设经费</t>
  </si>
  <si>
    <t>数据安全与区块链创新应用重点实验室是我区为了承接公共大数据国家重点实验室重庆分部和灾备技术国家工程实验室西部中心成立的。借助两个国家级重点实验室技术人才资源，一是培养我市紧缺的信息安全技术人才，二是加强创新应用示范转换，三是服务促进地方经济社会发展，带动地方产业转型升级。费用用于数据安全与区块链创新应用实验室专家、工作人员劳务费、召开学术委员会、日常办公费等。</t>
  </si>
  <si>
    <t>建设西部信息安全谷重点工作</t>
  </si>
  <si>
    <t>召开一次学术委员会，邀请专家来綦指导，外出到科研机构考察1次。</t>
  </si>
  <si>
    <t>外出考察科研机构</t>
  </si>
  <si>
    <t>邀请专家指导</t>
  </si>
  <si>
    <t>召开学术委员会</t>
  </si>
  <si>
    <t>綦江区大数据科研发展氛围提高率</t>
  </si>
  <si>
    <t>带动地方产业转型升级，提高地方经济发展率</t>
  </si>
  <si>
    <t>社会满意度</t>
  </si>
  <si>
    <t>区政务信息资源共享交换平台运营维护费</t>
  </si>
  <si>
    <t>綦江区政务信息资源共享交换平台是由区电子政务办于2019年建设，由于工作职能于2020年3月31日移交到区大数据发展局。该平台主要功能是实现全区政务信息资源的聚通用，实现各部门之间数据共享，并与市级共享交换平台对接，是智慧城市建设和政府数字化转型的基础性平台。</t>
  </si>
  <si>
    <t>《重庆市政务数据资源管理暂行办法》（重庆市人民政府令第328号）、《关于印发重庆市新型智慧城市建设方案（2019-2022年）的通知》（渝府办发[2019]66号）、《关于印发綦江区政务信息系统整合共享实施方案的通知》（綦江府办发[2019]4号）、綦江区政务信息资源共享交换平台建造项目合作协议。</t>
  </si>
  <si>
    <t>完成全区各部门自建非涉密系统接口对接10个，完成全区各部门数据资源共享40个。</t>
  </si>
  <si>
    <t xml:space="preserve">非涉密区级自建系统接口对接数量	</t>
  </si>
  <si>
    <t xml:space="preserve">数据资源共享部门数量	</t>
  </si>
  <si>
    <t>智慧城市建设率</t>
  </si>
  <si>
    <t xml:space="preserve">部门满意度	</t>
  </si>
  <si>
    <t>上级文件、主管局部署完成率</t>
  </si>
  <si>
    <t>资金执行率</t>
  </si>
  <si>
    <t>全面实施“云长制”专项经费（预安排）</t>
  </si>
  <si>
    <t>按照《重庆市全面推行“云长制”实施方案》（渝委办〔2019〕66 号）精神，结合市大数据发展局各区县实施“云长制”工作的具体要求，2020年，我局已对全区现有各类非涉密信息系统摸底调查清理，并全面完成了迁移工作。2021年按照全市统一招标的价格支付云服务商和维保方云服务费和维保费200万元。</t>
  </si>
  <si>
    <t>《重庆市全面推行“云长制”实施方案》（渝委办〔2019〕66 号）、渝云长办〔2019〕7号关于进一步明确电子政务云平台云服务有关事项的通知。</t>
  </si>
  <si>
    <t xml:space="preserve">全年已迁移的政务信息系统除因地震、战争等不可抗力因素所导致中断不高于3次。 </t>
  </si>
  <si>
    <t>业务连续性</t>
  </si>
  <si>
    <t>本地服务费降低</t>
  </si>
  <si>
    <t>辖区内大数据相关知识宣传率</t>
  </si>
  <si>
    <t>减低能耗</t>
  </si>
  <si>
    <t xml:space="preserve">社会满意率		</t>
  </si>
  <si>
    <t>西部信息安全谷建设专项经费</t>
  </si>
  <si>
    <t>推动綦江数字经济发展，建设西部信息安全谷，统筹信息安全产业发展的重大招商项目。</t>
  </si>
  <si>
    <t>綦江委办[2020]43号《关于成立建设西部信息安全谷工作领导小组的通知》，2020年第22期《西部信息安全谷建设专题会会议纪要》区委专题会纪要，建设西部信息安全谷重点工作。</t>
  </si>
  <si>
    <t>包装10个信息安全产业项目，推动2个项目落地，加大西部信息安全谷的宣传推广工作，扩大西部信息安全谷的影响力。</t>
  </si>
  <si>
    <t>外出招商考察</t>
  </si>
  <si>
    <t xml:space="preserve">社会满意度	</t>
  </si>
  <si>
    <t>西部信息安全谷办公会</t>
  </si>
  <si>
    <t>信息化项目评审费</t>
  </si>
  <si>
    <t>按照区政府《关于印发重庆市綦江区信息化项目管理实施细则的通知》（綦江府办发〔2019〕55号），为确保全区新建信息化项目标准一致、投资集约、规范运行和数据流通共享。拟对全区财政或国有资金投资的信息化建设项目进行标准制定、技术审查、等环节进行把关。</t>
  </si>
  <si>
    <t>綦江区信息化项目管理实施细则；</t>
  </si>
  <si>
    <t>区内政务信息化项目评审，使信息项目技术的标准统一和管理规范。</t>
  </si>
  <si>
    <t>评审项目规模</t>
  </si>
  <si>
    <t>符合项目相关规范性</t>
  </si>
  <si>
    <t>符合项目相关质量标准、同时确保完整度和安全性。</t>
  </si>
  <si>
    <t>评审时间</t>
  </si>
  <si>
    <t>政务数据共享度</t>
  </si>
  <si>
    <t>评审对象单位满意率</t>
  </si>
  <si>
    <t>《綦江区信息化项目管理实施细则》执行率</t>
  </si>
  <si>
    <t>运转性办公经费</t>
  </si>
  <si>
    <t>行政人员8人，事业人员5人，临聘辅助人员1人，驾驶员1人。</t>
  </si>
  <si>
    <t>《重庆市綦江区财政局关于编制2021年部门预算的通知》，保障工作正常运行</t>
  </si>
  <si>
    <t>保障工作正常运行</t>
  </si>
  <si>
    <t>独立运行单位个数</t>
  </si>
  <si>
    <t>限额内非在编人员</t>
  </si>
  <si>
    <t>政府顾问经费</t>
  </si>
  <si>
    <t>聘请杨义先教授开展容灾备份产业发展和技术指导，聘请王立新教授开展大数据数字化产业发展、人才培育、产业规划。</t>
  </si>
  <si>
    <t>领导批示〔2019〕502号施崇刚同志对聘请杨义先、王立新为区政府顾问的请示的批示。</t>
  </si>
  <si>
    <t>开展人才和产业规划服务，来綦开展大数据数字化产业授课、会务等约12次，引荐企业约10家。</t>
  </si>
  <si>
    <t xml:space="preserve">聘请政府顾问		</t>
  </si>
  <si>
    <t>产业规划指导培训</t>
  </si>
  <si>
    <t xml:space="preserve">引荐企业	</t>
  </si>
  <si>
    <t>家</t>
  </si>
  <si>
    <t xml:space="preserve">开展指导咨询服务 </t>
  </si>
  <si>
    <t>重大项目竞进拉练视频调度经费</t>
  </si>
  <si>
    <t>完善重大项目视频调度设施建设，用智能化手段提升督促检查效能，推动重点项目加快建设，促进招商引资项目落地见效，持续扩大有效投资。</t>
  </si>
  <si>
    <t xml:space="preserve">对已建成的3个监测点进行视频调度运用，配套视频会议系统等。 </t>
  </si>
  <si>
    <t xml:space="preserve">重大项目建设点		</t>
  </si>
  <si>
    <t>与重大建设项目监测点现场视频连接</t>
  </si>
  <si>
    <t>按照协议支付费用</t>
  </si>
  <si>
    <t>提升督促检查效能</t>
  </si>
  <si>
    <t xml:space="preserve">用智能化手段检查工业和基础设施建设项目	</t>
  </si>
  <si>
    <t>提升工业和基础设施建设项目监管力度</t>
  </si>
  <si>
    <t>社会满意率</t>
  </si>
  <si>
    <t>专家团队咨询费</t>
  </si>
  <si>
    <t>专家团队成员来綦江大数据挂职，参加我区相关座谈会、论坛、研讨会，组团为我区企业数字化转型指导服务，包装策划招商项目、目标企业对接咨询等。</t>
  </si>
  <si>
    <t>领导批示〔2019〕501号施崇刚同志对开展专家咨询服务相关事项的请示的批示。</t>
  </si>
  <si>
    <t>指导企业服务30次以上，培训技术业务骨干12小时以上，包装策划招商项目5个以上，对接目标企业10家以上，举办专业培训一次。</t>
  </si>
  <si>
    <t xml:space="preserve">对接目标企业		</t>
  </si>
  <si>
    <t>指导企业服务</t>
  </si>
  <si>
    <t xml:space="preserve">指导技术业务骨干培训	</t>
  </si>
  <si>
    <t xml:space="preserve">包装策划招商项目		</t>
  </si>
  <si>
    <t xml:space="preserve">企业对指导咨询服务满意度	</t>
  </si>
  <si>
    <t>培训人员对技术指导的满意度</t>
  </si>
  <si>
    <t xml:space="preserve"> </t>
  </si>
  <si>
    <t>市政府常务会议纪要，区常务会议姜区长点名区大数据发展局牵头负责次项目工作，《重大项目竞进拉练工作方案（征求意见稿）》，重庆市綦江区大数据应用发展管理局远程视频会议项目合作协议。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</si>
</sst>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8" formatCode=";;"/>
    <numFmt numFmtId="179" formatCode="0.00_ "/>
  </numFmts>
  <fonts count="33">
    <font>
      <sz val="11"/>
      <color theme="1"/>
      <name val="等线"/>
      <charset val="134"/>
      <scheme val="minor"/>
    </font>
    <font>
      <b/>
      <sz val="11"/>
      <color theme="1"/>
      <name val="等线"/>
      <family val="3"/>
      <charset val="134"/>
      <scheme val="minor"/>
    </font>
    <font>
      <b/>
      <sz val="18"/>
      <name val="宋体"/>
      <family val="3"/>
      <charset val="134"/>
    </font>
    <font>
      <sz val="10"/>
      <name val="宋体"/>
      <family val="3"/>
      <charset val="134"/>
    </font>
    <font>
      <sz val="10"/>
      <color indexed="8"/>
      <name val="宋体"/>
      <family val="3"/>
      <charset val="134"/>
    </font>
    <font>
      <sz val="10"/>
      <color theme="1"/>
      <name val="等线"/>
      <family val="3"/>
      <charset val="134"/>
      <scheme val="minor"/>
    </font>
    <font>
      <sz val="10"/>
      <name val="等线"/>
      <family val="3"/>
      <charset val="134"/>
      <scheme val="minor"/>
    </font>
    <font>
      <sz val="10"/>
      <name val="Arial"/>
      <family val="2"/>
    </font>
    <font>
      <b/>
      <sz val="10"/>
      <name val="宋体"/>
      <family val="3"/>
      <charset val="134"/>
    </font>
    <font>
      <b/>
      <sz val="22"/>
      <name val="华文细黑"/>
      <family val="3"/>
      <charset val="134"/>
    </font>
    <font>
      <sz val="11"/>
      <name val="宋体"/>
      <family val="3"/>
      <charset val="134"/>
    </font>
    <font>
      <sz val="12"/>
      <name val="宋体"/>
      <family val="3"/>
      <charset val="134"/>
    </font>
    <font>
      <sz val="12"/>
      <color theme="1"/>
      <name val="等线"/>
      <family val="3"/>
      <charset val="134"/>
      <scheme val="minor"/>
    </font>
    <font>
      <sz val="9"/>
      <color indexed="8"/>
      <name val="SimSun"/>
      <charset val="134"/>
    </font>
    <font>
      <b/>
      <sz val="22"/>
      <color indexed="8"/>
      <name val="华文细黑"/>
      <family val="3"/>
      <charset val="134"/>
    </font>
    <font>
      <b/>
      <sz val="12"/>
      <color indexed="8"/>
      <name val="宋体"/>
      <family val="3"/>
      <charset val="134"/>
    </font>
    <font>
      <b/>
      <sz val="12"/>
      <name val="宋体"/>
      <family val="3"/>
      <charset val="134"/>
    </font>
    <font>
      <sz val="9"/>
      <name val="宋体"/>
      <family val="3"/>
      <charset val="134"/>
    </font>
    <font>
      <b/>
      <sz val="14"/>
      <name val="楷体_GB2312"/>
      <charset val="134"/>
    </font>
    <font>
      <b/>
      <sz val="11"/>
      <name val="宋体"/>
      <family val="3"/>
      <charset val="134"/>
    </font>
    <font>
      <sz val="11"/>
      <color indexed="8"/>
      <name val="宋体"/>
      <family val="3"/>
      <charset val="134"/>
    </font>
    <font>
      <sz val="6"/>
      <name val="楷体_GB2312"/>
      <charset val="134"/>
    </font>
    <font>
      <sz val="11"/>
      <color indexed="8"/>
      <name val="等线"/>
      <family val="3"/>
      <charset val="134"/>
    </font>
    <font>
      <b/>
      <sz val="14"/>
      <name val="宋体"/>
      <family val="3"/>
      <charset val="134"/>
    </font>
    <font>
      <b/>
      <sz val="12"/>
      <name val="楷体_GB2312"/>
      <charset val="134"/>
    </font>
    <font>
      <b/>
      <sz val="20"/>
      <name val="华文细黑"/>
      <family val="3"/>
      <charset val="134"/>
    </font>
    <font>
      <b/>
      <sz val="14"/>
      <name val="华文细黑"/>
      <family val="3"/>
      <charset val="134"/>
    </font>
    <font>
      <b/>
      <sz val="18"/>
      <name val="华文细黑"/>
      <family val="3"/>
      <charset val="134"/>
    </font>
    <font>
      <b/>
      <sz val="11"/>
      <color indexed="8"/>
      <name val="宋体"/>
      <family val="3"/>
      <charset val="134"/>
    </font>
    <font>
      <b/>
      <sz val="22"/>
      <color theme="1"/>
      <name val="等线"/>
      <family val="3"/>
      <charset val="134"/>
      <scheme val="minor"/>
    </font>
    <font>
      <b/>
      <sz val="18"/>
      <color theme="1"/>
      <name val="等线"/>
      <family val="3"/>
      <charset val="134"/>
      <scheme val="minor"/>
    </font>
    <font>
      <sz val="18"/>
      <color theme="1"/>
      <name val="等线"/>
      <family val="3"/>
      <charset val="134"/>
      <scheme val="minor"/>
    </font>
    <font>
      <sz val="9"/>
      <name val="等线"/>
      <family val="3"/>
      <charset val="134"/>
      <scheme val="minor"/>
    </font>
  </fonts>
  <fills count="3">
    <fill>
      <patternFill patternType="none"/>
    </fill>
    <fill>
      <patternFill patternType="gray125"/>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s>
  <cellStyleXfs count="6">
    <xf numFmtId="0" fontId="0" fillId="0" borderId="0"/>
    <xf numFmtId="0" fontId="20" fillId="0" borderId="0">
      <alignment vertical="center"/>
    </xf>
    <xf numFmtId="0" fontId="20" fillId="0" borderId="0">
      <alignment vertical="center"/>
    </xf>
    <xf numFmtId="0" fontId="7" fillId="0" borderId="0"/>
    <xf numFmtId="0" fontId="17" fillId="0" borderId="0"/>
    <xf numFmtId="0" fontId="17" fillId="0" borderId="0"/>
  </cellStyleXfs>
  <cellXfs count="218">
    <xf numFmtId="0" fontId="0" fillId="0" borderId="0" xfId="0"/>
    <xf numFmtId="0" fontId="0" fillId="0" borderId="0" xfId="0" applyAlignment="1">
      <alignment vertical="center"/>
    </xf>
    <xf numFmtId="0" fontId="1" fillId="0" borderId="0" xfId="0" applyFont="1" applyAlignment="1">
      <alignment vertical="center"/>
    </xf>
    <xf numFmtId="0" fontId="2" fillId="0" borderId="0" xfId="3" applyNumberFormat="1" applyFont="1" applyFill="1" applyAlignment="1">
      <alignment horizontal="center" vertical="center" wrapText="1"/>
    </xf>
    <xf numFmtId="0" fontId="3" fillId="0" borderId="0" xfId="3" applyNumberFormat="1" applyFont="1" applyFill="1" applyBorder="1" applyAlignment="1" applyProtection="1">
      <alignment horizontal="left" vertical="center" wrapText="1"/>
    </xf>
    <xf numFmtId="0" fontId="3" fillId="0" borderId="0" xfId="3" applyNumberFormat="1" applyFont="1" applyFill="1" applyBorder="1" applyAlignment="1" applyProtection="1">
      <alignment horizontal="center" vertical="center" wrapText="1"/>
    </xf>
    <xf numFmtId="0" fontId="3" fillId="0" borderId="1" xfId="3" applyNumberFormat="1" applyFont="1" applyFill="1" applyBorder="1" applyAlignment="1">
      <alignment horizontal="center" vertical="center" wrapText="1"/>
    </xf>
    <xf numFmtId="0" fontId="3" fillId="0" borderId="1" xfId="3"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3" applyNumberFormat="1" applyFont="1" applyFill="1" applyBorder="1" applyAlignment="1" applyProtection="1">
      <alignment vertical="center" wrapText="1"/>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9" fontId="3" fillId="0" borderId="1" xfId="3"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3" fillId="0" borderId="4" xfId="3" applyNumberFormat="1" applyFont="1" applyFill="1" applyBorder="1" applyAlignment="1" applyProtection="1">
      <alignment horizontal="center" vertical="center" wrapText="1"/>
    </xf>
    <xf numFmtId="0" fontId="7" fillId="0" borderId="0" xfId="3"/>
    <xf numFmtId="0" fontId="8" fillId="0" borderId="0" xfId="4" applyNumberFormat="1" applyFont="1" applyFill="1" applyAlignment="1" applyProtection="1">
      <alignment vertical="center" wrapText="1"/>
    </xf>
    <xf numFmtId="0" fontId="10" fillId="0" borderId="0" xfId="3" applyNumberFormat="1" applyFont="1" applyFill="1" applyBorder="1" applyAlignment="1" applyProtection="1">
      <alignment horizontal="right" vertical="center" wrapText="1"/>
    </xf>
    <xf numFmtId="0" fontId="11" fillId="0" borderId="1" xfId="3" applyNumberFormat="1" applyFont="1" applyFill="1" applyBorder="1" applyAlignment="1" applyProtection="1">
      <alignment horizontal="center" vertical="center" wrapText="1"/>
    </xf>
    <xf numFmtId="0" fontId="11" fillId="0" borderId="1" xfId="0" applyFont="1" applyFill="1" applyBorder="1" applyAlignment="1">
      <alignment horizontal="left" vertical="center"/>
    </xf>
    <xf numFmtId="0" fontId="12" fillId="0" borderId="1" xfId="0"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0" fontId="11" fillId="0" borderId="5"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7" fillId="0" borderId="0" xfId="3" applyFont="1"/>
    <xf numFmtId="0" fontId="7" fillId="0" borderId="0" xfId="3" applyFont="1" applyAlignment="1">
      <alignment vertical="center"/>
    </xf>
    <xf numFmtId="0" fontId="7" fillId="0" borderId="0" xfId="3" applyFont="1" applyAlignment="1">
      <alignment horizontal="center" vertical="center"/>
    </xf>
    <xf numFmtId="0" fontId="7" fillId="0" borderId="0" xfId="3" applyAlignment="1">
      <alignment vertical="center"/>
    </xf>
    <xf numFmtId="0" fontId="7" fillId="0" borderId="0" xfId="3" applyAlignment="1">
      <alignment horizontal="center" vertical="center"/>
    </xf>
    <xf numFmtId="0" fontId="0" fillId="0" borderId="0" xfId="0" applyFill="1"/>
    <xf numFmtId="0" fontId="8" fillId="0" borderId="0" xfId="4" applyNumberFormat="1" applyFont="1" applyFill="1" applyAlignment="1" applyProtection="1">
      <alignment wrapText="1"/>
    </xf>
    <xf numFmtId="0" fontId="13" fillId="0" borderId="0" xfId="0" applyFont="1" applyBorder="1" applyAlignment="1">
      <alignment horizontal="left" vertical="center" wrapText="1"/>
    </xf>
    <xf numFmtId="0" fontId="16" fillId="0" borderId="1" xfId="5" applyNumberFormat="1" applyFont="1" applyFill="1" applyBorder="1" applyAlignment="1" applyProtection="1">
      <alignment horizontal="center" vertical="center" wrapText="1"/>
    </xf>
    <xf numFmtId="0" fontId="11" fillId="0" borderId="1" xfId="4" applyFont="1" applyFill="1" applyBorder="1" applyAlignment="1">
      <alignment horizontal="left" vertical="center"/>
    </xf>
    <xf numFmtId="0" fontId="0" fillId="0" borderId="1" xfId="0" applyBorder="1"/>
    <xf numFmtId="0" fontId="11" fillId="0" borderId="1" xfId="4" applyFont="1" applyFill="1" applyBorder="1" applyAlignment="1">
      <alignment horizontal="left" vertical="center" indent="2"/>
    </xf>
    <xf numFmtId="0" fontId="17" fillId="0" borderId="0" xfId="5"/>
    <xf numFmtId="0" fontId="8" fillId="0" borderId="0" xfId="5" applyNumberFormat="1" applyFont="1" applyFill="1" applyAlignment="1" applyProtection="1">
      <alignment horizontal="left" vertical="center"/>
    </xf>
    <xf numFmtId="0" fontId="17" fillId="0" borderId="0" xfId="5" applyFill="1"/>
    <xf numFmtId="0" fontId="18" fillId="0" borderId="0" xfId="5" applyFont="1" applyFill="1" applyAlignment="1">
      <alignment horizontal="centerContinuous"/>
    </xf>
    <xf numFmtId="0" fontId="17" fillId="0" borderId="0" xfId="5" applyFill="1" applyAlignment="1">
      <alignment horizontal="centerContinuous"/>
    </xf>
    <xf numFmtId="0" fontId="17" fillId="0" borderId="0" xfId="5" applyAlignment="1">
      <alignment horizontal="centerContinuous"/>
    </xf>
    <xf numFmtId="0" fontId="18" fillId="0" borderId="0" xfId="5" applyNumberFormat="1" applyFont="1" applyFill="1" applyAlignment="1" applyProtection="1">
      <alignment horizontal="centerContinuous"/>
    </xf>
    <xf numFmtId="0" fontId="11" fillId="0" borderId="0" xfId="5" applyFont="1"/>
    <xf numFmtId="0" fontId="11" fillId="0" borderId="0" xfId="5" applyFont="1" applyFill="1"/>
    <xf numFmtId="0" fontId="11" fillId="0" borderId="0" xfId="5" applyFont="1" applyAlignment="1">
      <alignment horizontal="right"/>
    </xf>
    <xf numFmtId="0" fontId="16" fillId="0" borderId="5" xfId="5" applyNumberFormat="1" applyFont="1" applyFill="1" applyBorder="1" applyAlignment="1" applyProtection="1">
      <alignment horizontal="center" vertical="center" wrapText="1"/>
    </xf>
    <xf numFmtId="0" fontId="16" fillId="0" borderId="1" xfId="5" applyFont="1" applyFill="1" applyBorder="1" applyAlignment="1">
      <alignment horizontal="left" vertical="center" wrapText="1"/>
    </xf>
    <xf numFmtId="0" fontId="16" fillId="0" borderId="6" xfId="5" applyFont="1" applyFill="1" applyBorder="1" applyAlignment="1">
      <alignment horizontal="left" vertical="center" wrapText="1"/>
    </xf>
    <xf numFmtId="179" fontId="16" fillId="0" borderId="5" xfId="5" applyNumberFormat="1" applyFont="1" applyFill="1" applyBorder="1" applyAlignment="1" applyProtection="1">
      <alignment horizontal="center" vertical="center" wrapText="1"/>
    </xf>
    <xf numFmtId="0" fontId="10" fillId="0" borderId="6" xfId="2" applyNumberFormat="1" applyFont="1" applyFill="1" applyBorder="1" applyAlignment="1">
      <alignment horizontal="left" vertical="center"/>
    </xf>
    <xf numFmtId="179" fontId="11" fillId="0" borderId="1" xfId="5" applyNumberFormat="1" applyFont="1" applyFill="1" applyBorder="1" applyAlignment="1" applyProtection="1">
      <alignment horizontal="center" vertical="center" wrapText="1"/>
    </xf>
    <xf numFmtId="179" fontId="11" fillId="0" borderId="5" xfId="5" applyNumberFormat="1" applyFont="1" applyFill="1" applyBorder="1" applyAlignment="1" applyProtection="1">
      <alignment horizontal="center" vertical="center" wrapText="1"/>
    </xf>
    <xf numFmtId="179" fontId="11" fillId="0" borderId="5" xfId="5" applyNumberFormat="1" applyFont="1" applyFill="1" applyBorder="1" applyAlignment="1" applyProtection="1">
      <alignment horizontal="right" vertical="center" wrapText="1"/>
    </xf>
    <xf numFmtId="0" fontId="19" fillId="0" borderId="1" xfId="2" applyNumberFormat="1" applyFont="1" applyFill="1" applyBorder="1" applyAlignment="1">
      <alignment horizontal="left" vertical="center"/>
    </xf>
    <xf numFmtId="0" fontId="19" fillId="0" borderId="6" xfId="1" applyNumberFormat="1" applyFont="1" applyFill="1" applyBorder="1" applyAlignment="1">
      <alignment horizontal="left" vertical="center" wrapText="1"/>
    </xf>
    <xf numFmtId="0" fontId="10" fillId="0" borderId="1" xfId="2" applyNumberFormat="1" applyFont="1" applyFill="1" applyBorder="1" applyAlignment="1">
      <alignment horizontal="left" vertical="center"/>
    </xf>
    <xf numFmtId="179" fontId="11" fillId="0" borderId="1" xfId="5" applyNumberFormat="1" applyFont="1" applyFill="1" applyBorder="1" applyAlignment="1" applyProtection="1">
      <alignment horizontal="right" vertical="center" wrapText="1"/>
    </xf>
    <xf numFmtId="4" fontId="11" fillId="0" borderId="1" xfId="5" applyNumberFormat="1" applyFont="1" applyFill="1" applyBorder="1" applyAlignment="1" applyProtection="1">
      <alignment horizontal="right" vertical="center" wrapText="1"/>
    </xf>
    <xf numFmtId="0" fontId="19" fillId="0" borderId="6" xfId="1" applyNumberFormat="1" applyFont="1" applyFill="1" applyBorder="1" applyAlignment="1">
      <alignment horizontal="left" vertical="center"/>
    </xf>
    <xf numFmtId="179" fontId="16" fillId="0" borderId="1" xfId="5" applyNumberFormat="1" applyFont="1" applyFill="1" applyBorder="1" applyAlignment="1" applyProtection="1">
      <alignment horizontal="center" vertical="center" wrapText="1"/>
    </xf>
    <xf numFmtId="0" fontId="3" fillId="0" borderId="1" xfId="0" applyFont="1" applyFill="1" applyBorder="1" applyAlignment="1"/>
    <xf numFmtId="0" fontId="10" fillId="0" borderId="7" xfId="2" applyNumberFormat="1" applyFont="1" applyFill="1" applyBorder="1" applyAlignment="1">
      <alignment horizontal="left" vertical="center"/>
    </xf>
    <xf numFmtId="0" fontId="20" fillId="0" borderId="6" xfId="2" applyNumberFormat="1" applyFill="1" applyBorder="1" applyAlignment="1">
      <alignment horizontal="left" vertical="center"/>
    </xf>
    <xf numFmtId="0" fontId="10" fillId="0" borderId="1" xfId="0" applyFont="1" applyFill="1" applyBorder="1" applyAlignment="1"/>
    <xf numFmtId="0" fontId="9" fillId="0" borderId="0" xfId="5" applyNumberFormat="1" applyFont="1" applyFill="1" applyAlignment="1" applyProtection="1">
      <alignment horizontal="centerContinuous"/>
    </xf>
    <xf numFmtId="0" fontId="8" fillId="0" borderId="0" xfId="5" applyNumberFormat="1" applyFont="1" applyFill="1" applyAlignment="1" applyProtection="1">
      <alignment horizontal="centerContinuous"/>
    </xf>
    <xf numFmtId="0" fontId="16" fillId="0" borderId="0" xfId="5" applyNumberFormat="1" applyFont="1" applyFill="1" applyAlignment="1" applyProtection="1">
      <alignment horizontal="centerContinuous"/>
    </xf>
    <xf numFmtId="0" fontId="16" fillId="0" borderId="0" xfId="5" applyNumberFormat="1" applyFont="1" applyFill="1" applyAlignment="1" applyProtection="1">
      <alignment horizontal="center"/>
    </xf>
    <xf numFmtId="0" fontId="16" fillId="0" borderId="1" xfId="5" applyNumberFormat="1" applyFont="1" applyFill="1" applyBorder="1" applyAlignment="1" applyProtection="1">
      <alignment horizontal="center" vertical="center"/>
    </xf>
    <xf numFmtId="0" fontId="16" fillId="0" borderId="9" xfId="5" applyFont="1" applyBorder="1" applyAlignment="1">
      <alignment horizontal="center" vertical="center" wrapText="1"/>
    </xf>
    <xf numFmtId="0" fontId="16" fillId="0" borderId="9" xfId="5" applyFont="1" applyFill="1" applyBorder="1" applyAlignment="1">
      <alignment horizontal="center" vertical="center" wrapText="1"/>
    </xf>
    <xf numFmtId="0" fontId="21" fillId="0" borderId="0" xfId="5" applyFont="1" applyFill="1" applyAlignment="1">
      <alignment horizontal="right"/>
    </xf>
    <xf numFmtId="0" fontId="11" fillId="0" borderId="7" xfId="5" applyNumberFormat="1" applyFont="1" applyFill="1" applyBorder="1" applyAlignment="1" applyProtection="1">
      <alignment horizontal="right"/>
    </xf>
    <xf numFmtId="0" fontId="17" fillId="0" borderId="0" xfId="5" applyFont="1" applyFill="1" applyAlignment="1"/>
    <xf numFmtId="0" fontId="22" fillId="0" borderId="0" xfId="0" applyFont="1" applyFill="1" applyAlignment="1"/>
    <xf numFmtId="0" fontId="3" fillId="0" borderId="0" xfId="5" applyFont="1" applyFill="1" applyAlignment="1">
      <alignment horizontal="right" vertical="center"/>
    </xf>
    <xf numFmtId="0" fontId="3" fillId="0" borderId="0" xfId="5" applyFont="1" applyFill="1" applyAlignment="1">
      <alignment vertical="center"/>
    </xf>
    <xf numFmtId="0" fontId="21" fillId="0" borderId="0" xfId="5" applyFont="1" applyAlignment="1">
      <alignment horizontal="right"/>
    </xf>
    <xf numFmtId="0" fontId="9" fillId="0" borderId="0" xfId="5" applyFont="1" applyFill="1" applyAlignment="1">
      <alignment horizontal="centerContinuous" vertical="center"/>
    </xf>
    <xf numFmtId="0" fontId="23" fillId="0" borderId="0" xfId="5" applyFont="1" applyFill="1" applyAlignment="1">
      <alignment horizontal="centerContinuous" vertical="center"/>
    </xf>
    <xf numFmtId="0" fontId="3" fillId="0" borderId="0" xfId="5" applyFont="1" applyFill="1" applyAlignment="1">
      <alignment horizontal="centerContinuous" vertical="center"/>
    </xf>
    <xf numFmtId="0" fontId="11" fillId="0" borderId="0" xfId="5" applyFont="1" applyFill="1" applyAlignment="1">
      <alignment horizontal="center" vertical="center"/>
    </xf>
    <xf numFmtId="0" fontId="11" fillId="0" borderId="0" xfId="5" applyFont="1" applyFill="1" applyAlignment="1">
      <alignment vertical="center"/>
    </xf>
    <xf numFmtId="0" fontId="16" fillId="0" borderId="4" xfId="5" applyNumberFormat="1" applyFont="1" applyFill="1" applyBorder="1" applyAlignment="1" applyProtection="1">
      <alignment horizontal="center" vertical="center"/>
    </xf>
    <xf numFmtId="0" fontId="16" fillId="0" borderId="4" xfId="5" applyNumberFormat="1" applyFont="1" applyFill="1" applyBorder="1" applyAlignment="1" applyProtection="1">
      <alignment horizontal="centerContinuous" vertical="center" wrapText="1"/>
    </xf>
    <xf numFmtId="0" fontId="11" fillId="0" borderId="10" xfId="5" applyFont="1" applyFill="1" applyBorder="1" applyAlignment="1">
      <alignment vertical="center"/>
    </xf>
    <xf numFmtId="4" fontId="11" fillId="0" borderId="5" xfId="4" applyNumberFormat="1" applyFont="1" applyFill="1" applyBorder="1" applyAlignment="1" applyProtection="1">
      <alignment horizontal="right" vertical="center" wrapText="1"/>
    </xf>
    <xf numFmtId="0" fontId="11" fillId="0" borderId="11" xfId="5" applyFont="1" applyFill="1" applyBorder="1" applyAlignment="1">
      <alignment vertical="center" wrapText="1"/>
    </xf>
    <xf numFmtId="4" fontId="11" fillId="0" borderId="1" xfId="4" applyNumberFormat="1" applyFont="1" applyBorder="1" applyAlignment="1">
      <alignment horizontal="right" vertical="center" wrapText="1"/>
    </xf>
    <xf numFmtId="0" fontId="11" fillId="0" borderId="6" xfId="5" applyFont="1" applyBorder="1" applyAlignment="1">
      <alignment vertical="center"/>
    </xf>
    <xf numFmtId="0" fontId="11" fillId="0" borderId="8" xfId="5" applyFont="1" applyFill="1" applyBorder="1" applyAlignment="1">
      <alignment vertical="center" wrapText="1"/>
    </xf>
    <xf numFmtId="0" fontId="11" fillId="0" borderId="6" xfId="5" applyFont="1" applyBorder="1" applyAlignment="1">
      <alignment horizontal="left" vertical="center"/>
    </xf>
    <xf numFmtId="4" fontId="11" fillId="0" borderId="9" xfId="5" applyNumberFormat="1" applyFont="1" applyFill="1" applyBorder="1" applyAlignment="1" applyProtection="1">
      <alignment horizontal="right" vertical="center" wrapText="1"/>
    </xf>
    <xf numFmtId="0" fontId="11" fillId="0" borderId="6" xfId="5" applyFont="1" applyFill="1" applyBorder="1" applyAlignment="1">
      <alignment vertical="center"/>
    </xf>
    <xf numFmtId="4" fontId="11" fillId="0" borderId="5" xfId="5" applyNumberFormat="1" applyFont="1" applyFill="1" applyBorder="1" applyAlignment="1" applyProtection="1">
      <alignment horizontal="right" vertical="center" wrapText="1"/>
    </xf>
    <xf numFmtId="4" fontId="11" fillId="0" borderId="5" xfId="4" applyNumberFormat="1" applyFont="1" applyFill="1" applyBorder="1" applyAlignment="1" applyProtection="1">
      <alignment horizontal="left" vertical="center" wrapText="1"/>
    </xf>
    <xf numFmtId="4" fontId="11" fillId="0" borderId="4" xfId="5" applyNumberFormat="1" applyFont="1" applyFill="1" applyBorder="1" applyAlignment="1" applyProtection="1">
      <alignment horizontal="right" vertical="center" wrapText="1"/>
    </xf>
    <xf numFmtId="4" fontId="11" fillId="0" borderId="1" xfId="5" applyNumberFormat="1" applyFont="1" applyFill="1" applyBorder="1" applyAlignment="1">
      <alignment horizontal="right" vertical="center" wrapText="1"/>
    </xf>
    <xf numFmtId="0" fontId="11" fillId="0" borderId="1" xfId="5" applyFont="1" applyFill="1" applyBorder="1" applyAlignment="1">
      <alignment vertical="center"/>
    </xf>
    <xf numFmtId="0" fontId="11" fillId="0" borderId="8" xfId="5" applyFont="1" applyBorder="1" applyAlignment="1">
      <alignment vertical="center" wrapText="1"/>
    </xf>
    <xf numFmtId="4" fontId="11" fillId="0" borderId="8" xfId="5" applyNumberFormat="1" applyFont="1" applyBorder="1" applyAlignment="1">
      <alignment vertical="center" wrapText="1"/>
    </xf>
    <xf numFmtId="0" fontId="11" fillId="0" borderId="1" xfId="5" applyFont="1" applyBorder="1"/>
    <xf numFmtId="0" fontId="11" fillId="0" borderId="1" xfId="5" applyFont="1" applyFill="1" applyBorder="1" applyAlignment="1">
      <alignment vertical="center" wrapText="1"/>
    </xf>
    <xf numFmtId="4" fontId="11" fillId="0" borderId="1" xfId="5" applyNumberFormat="1" applyFont="1" applyBorder="1" applyAlignment="1">
      <alignment vertical="center" wrapText="1"/>
    </xf>
    <xf numFmtId="0" fontId="11" fillId="0" borderId="1" xfId="5" applyNumberFormat="1" applyFont="1" applyFill="1" applyBorder="1" applyAlignment="1" applyProtection="1">
      <alignment horizontal="center" vertical="center"/>
    </xf>
    <xf numFmtId="4" fontId="11" fillId="0" borderId="5" xfId="5" applyNumberFormat="1" applyFont="1" applyFill="1" applyBorder="1" applyAlignment="1">
      <alignment horizontal="right" vertical="center" wrapText="1"/>
    </xf>
    <xf numFmtId="0" fontId="11" fillId="0" borderId="1" xfId="5" applyNumberFormat="1" applyFont="1" applyFill="1" applyBorder="1" applyAlignment="1" applyProtection="1">
      <alignment horizontal="center" vertical="center" wrapText="1"/>
    </xf>
    <xf numFmtId="0" fontId="11" fillId="0" borderId="1" xfId="5" applyFont="1" applyFill="1" applyBorder="1" applyAlignment="1">
      <alignment horizontal="center" vertical="center"/>
    </xf>
    <xf numFmtId="4" fontId="11" fillId="0" borderId="4" xfId="5" applyNumberFormat="1" applyFont="1" applyFill="1" applyBorder="1" applyAlignment="1">
      <alignment horizontal="right" vertical="center" wrapText="1"/>
    </xf>
    <xf numFmtId="0" fontId="3" fillId="0" borderId="0" xfId="5" applyFont="1" applyFill="1"/>
    <xf numFmtId="0" fontId="9" fillId="0" borderId="0" xfId="5" applyFont="1" applyFill="1" applyAlignment="1">
      <alignment horizontal="centerContinuous"/>
    </xf>
    <xf numFmtId="0" fontId="24" fillId="0" borderId="0" xfId="5" applyFont="1" applyAlignment="1">
      <alignment horizontal="centerContinuous"/>
    </xf>
    <xf numFmtId="0" fontId="16" fillId="0" borderId="0" xfId="5" applyFont="1" applyFill="1" applyAlignment="1">
      <alignment horizontal="centerContinuous"/>
    </xf>
    <xf numFmtId="0" fontId="16" fillId="0" borderId="0" xfId="5" applyFont="1" applyAlignment="1">
      <alignment horizontal="centerContinuous"/>
    </xf>
    <xf numFmtId="0" fontId="16" fillId="0" borderId="0" xfId="5" applyFont="1" applyAlignment="1">
      <alignment horizontal="right"/>
    </xf>
    <xf numFmtId="0" fontId="16" fillId="0" borderId="9" xfId="5" applyNumberFormat="1" applyFont="1" applyFill="1" applyBorder="1" applyAlignment="1" applyProtection="1">
      <alignment horizontal="center" vertical="center"/>
    </xf>
    <xf numFmtId="49" fontId="16" fillId="0" borderId="1" xfId="5" applyNumberFormat="1" applyFont="1" applyFill="1" applyBorder="1" applyAlignment="1" applyProtection="1">
      <alignment horizontal="center" vertical="center"/>
    </xf>
    <xf numFmtId="49" fontId="11" fillId="0" borderId="0" xfId="5" applyNumberFormat="1" applyFont="1" applyFill="1" applyBorder="1" applyAlignment="1" applyProtection="1">
      <alignment horizontal="left" vertical="center"/>
    </xf>
    <xf numFmtId="178" fontId="11" fillId="0" borderId="0" xfId="5" applyNumberFormat="1" applyFont="1" applyFill="1" applyBorder="1" applyAlignment="1" applyProtection="1">
      <alignment horizontal="left" vertical="center"/>
    </xf>
    <xf numFmtId="4" fontId="11" fillId="0" borderId="0" xfId="5" applyNumberFormat="1" applyFont="1" applyFill="1" applyBorder="1" applyAlignment="1" applyProtection="1">
      <alignment horizontal="right" vertical="center" wrapText="1"/>
    </xf>
    <xf numFmtId="0" fontId="10" fillId="0" borderId="0" xfId="5" applyFont="1" applyFill="1"/>
    <xf numFmtId="0" fontId="8" fillId="0" borderId="0" xfId="5" applyFont="1" applyAlignment="1">
      <alignment vertical="center"/>
    </xf>
    <xf numFmtId="0" fontId="21" fillId="0" borderId="0" xfId="5" applyFont="1" applyAlignment="1">
      <alignment horizontal="center" vertical="center"/>
    </xf>
    <xf numFmtId="0" fontId="25" fillId="0" borderId="0" xfId="5" applyFont="1" applyFill="1" applyAlignment="1">
      <alignment horizontal="centerContinuous"/>
    </xf>
    <xf numFmtId="0" fontId="3" fillId="0" borderId="0" xfId="5" applyFont="1"/>
    <xf numFmtId="4" fontId="11" fillId="0" borderId="6" xfId="5" applyNumberFormat="1" applyFont="1" applyFill="1" applyBorder="1" applyAlignment="1" applyProtection="1">
      <alignment horizontal="right" vertical="center" wrapText="1"/>
    </xf>
    <xf numFmtId="4" fontId="11" fillId="0" borderId="8" xfId="5" applyNumberFormat="1" applyFont="1" applyFill="1" applyBorder="1" applyAlignment="1" applyProtection="1">
      <alignment horizontal="right" vertical="center" wrapText="1"/>
    </xf>
    <xf numFmtId="4" fontId="11" fillId="0" borderId="12" xfId="5" applyNumberFormat="1" applyFont="1" applyFill="1" applyBorder="1" applyAlignment="1" applyProtection="1">
      <alignment horizontal="right" vertical="center" wrapText="1"/>
    </xf>
    <xf numFmtId="4" fontId="11" fillId="0" borderId="1" xfId="5" applyNumberFormat="1" applyFont="1" applyFill="1" applyBorder="1" applyAlignment="1" applyProtection="1">
      <alignment horizontal="right" vertical="center" wrapText="1"/>
      <protection locked="0"/>
    </xf>
    <xf numFmtId="0" fontId="21" fillId="0" borderId="0" xfId="5" applyFont="1" applyAlignment="1">
      <alignment horizontal="right" vertical="center"/>
    </xf>
    <xf numFmtId="49" fontId="26" fillId="0" borderId="0" xfId="5" applyNumberFormat="1" applyFont="1" applyFill="1" applyAlignment="1" applyProtection="1">
      <alignment horizontal="centerContinuous"/>
    </xf>
    <xf numFmtId="0" fontId="24" fillId="0" borderId="0" xfId="5" applyNumberFormat="1" applyFont="1" applyFill="1" applyAlignment="1" applyProtection="1">
      <alignment horizontal="centerContinuous"/>
    </xf>
    <xf numFmtId="0" fontId="11" fillId="0" borderId="0" xfId="5" applyFont="1" applyAlignment="1">
      <alignment horizontal="right" vertical="center"/>
    </xf>
    <xf numFmtId="49" fontId="11" fillId="0" borderId="1" xfId="5" applyNumberFormat="1" applyFont="1" applyFill="1" applyBorder="1" applyAlignment="1" applyProtection="1"/>
    <xf numFmtId="178" fontId="11" fillId="0" borderId="1" xfId="5" applyNumberFormat="1" applyFont="1" applyFill="1" applyBorder="1" applyAlignment="1" applyProtection="1">
      <alignment horizontal="center" vertical="center"/>
    </xf>
    <xf numFmtId="49" fontId="11" fillId="0" borderId="1" xfId="5" applyNumberFormat="1" applyFont="1" applyFill="1" applyBorder="1" applyAlignment="1" applyProtection="1">
      <alignment vertical="center"/>
    </xf>
    <xf numFmtId="178" fontId="11" fillId="0" borderId="1" xfId="5" applyNumberFormat="1" applyFont="1" applyFill="1" applyBorder="1" applyAlignment="1" applyProtection="1">
      <alignment vertical="center"/>
    </xf>
    <xf numFmtId="0" fontId="11" fillId="0" borderId="1" xfId="5" applyFont="1" applyBorder="1" applyAlignment="1">
      <alignment vertical="center"/>
    </xf>
    <xf numFmtId="49" fontId="27" fillId="0" borderId="0" xfId="5" applyNumberFormat="1" applyFont="1" applyFill="1" applyAlignment="1" applyProtection="1">
      <alignment horizontal="centerContinuous"/>
    </xf>
    <xf numFmtId="0" fontId="24" fillId="0" borderId="0" xfId="5" applyFont="1" applyFill="1" applyAlignment="1">
      <alignment horizontal="centerContinuous"/>
    </xf>
    <xf numFmtId="0" fontId="11" fillId="0" borderId="0" xfId="5" applyNumberFormat="1" applyFont="1" applyFill="1" applyAlignment="1" applyProtection="1">
      <alignment horizontal="right"/>
    </xf>
    <xf numFmtId="0" fontId="16" fillId="0" borderId="4" xfId="5" applyNumberFormat="1" applyFont="1" applyFill="1" applyBorder="1" applyAlignment="1" applyProtection="1">
      <alignment horizontal="left" vertical="center"/>
    </xf>
    <xf numFmtId="0" fontId="16" fillId="0" borderId="10" xfId="5" applyNumberFormat="1" applyFont="1" applyFill="1" applyBorder="1" applyAlignment="1" applyProtection="1">
      <alignment horizontal="left" vertical="center"/>
    </xf>
    <xf numFmtId="179" fontId="16" fillId="0" borderId="4" xfId="5" applyNumberFormat="1" applyFont="1" applyFill="1" applyBorder="1" applyAlignment="1" applyProtection="1">
      <alignment horizontal="center" vertical="center"/>
    </xf>
    <xf numFmtId="179" fontId="17" fillId="0" borderId="0" xfId="5" applyNumberFormat="1" applyFont="1" applyFill="1" applyAlignment="1"/>
    <xf numFmtId="0" fontId="28" fillId="0" borderId="1" xfId="2" applyNumberFormat="1" applyFont="1" applyFill="1" applyBorder="1" applyAlignment="1">
      <alignment horizontal="left" vertical="center"/>
    </xf>
    <xf numFmtId="0" fontId="28" fillId="0" borderId="6" xfId="1" applyNumberFormat="1" applyFont="1" applyFill="1" applyBorder="1" applyAlignment="1">
      <alignment horizontal="left" vertical="center" wrapText="1"/>
    </xf>
    <xf numFmtId="179" fontId="16" fillId="0" borderId="1" xfId="5" applyNumberFormat="1" applyFont="1" applyFill="1" applyBorder="1" applyAlignment="1" applyProtection="1">
      <alignment horizontal="center" vertical="center"/>
    </xf>
    <xf numFmtId="0" fontId="20" fillId="0" borderId="1" xfId="2" applyNumberFormat="1" applyFill="1" applyBorder="1" applyAlignment="1">
      <alignment horizontal="left" vertical="center"/>
    </xf>
    <xf numFmtId="179" fontId="11" fillId="0" borderId="1" xfId="5" applyNumberFormat="1" applyFont="1" applyFill="1" applyBorder="1" applyAlignment="1" applyProtection="1">
      <alignment horizontal="center" vertical="center"/>
    </xf>
    <xf numFmtId="0" fontId="28" fillId="0" borderId="6" xfId="1" applyNumberFormat="1" applyFont="1" applyFill="1" applyBorder="1" applyAlignment="1">
      <alignment horizontal="left" vertical="center"/>
    </xf>
    <xf numFmtId="0" fontId="20" fillId="0" borderId="7" xfId="2" applyNumberFormat="1" applyFill="1" applyBorder="1" applyAlignment="1">
      <alignment horizontal="left" vertical="center"/>
    </xf>
    <xf numFmtId="49" fontId="11" fillId="0" borderId="4" xfId="5" applyNumberFormat="1" applyFont="1" applyFill="1" applyBorder="1" applyAlignment="1" applyProtection="1">
      <alignment vertical="center"/>
    </xf>
    <xf numFmtId="178" fontId="11" fillId="0" borderId="7" xfId="5" applyNumberFormat="1" applyFont="1" applyFill="1" applyBorder="1" applyAlignment="1" applyProtection="1">
      <alignment vertical="center"/>
    </xf>
    <xf numFmtId="4" fontId="11" fillId="0" borderId="1" xfId="5" applyNumberFormat="1" applyFont="1" applyFill="1" applyBorder="1" applyAlignment="1" applyProtection="1">
      <alignment horizontal="right" vertical="center"/>
    </xf>
    <xf numFmtId="4" fontId="11" fillId="0" borderId="4" xfId="5" applyNumberFormat="1" applyFont="1" applyFill="1" applyBorder="1" applyAlignment="1" applyProtection="1">
      <alignment horizontal="right" vertical="center"/>
    </xf>
    <xf numFmtId="4" fontId="11" fillId="0" borderId="11" xfId="5" applyNumberFormat="1" applyFont="1" applyFill="1" applyBorder="1" applyAlignment="1" applyProtection="1">
      <alignment horizontal="right" vertical="center"/>
    </xf>
    <xf numFmtId="0" fontId="3" fillId="0" borderId="0" xfId="4" applyFont="1"/>
    <xf numFmtId="0" fontId="17" fillId="0" borderId="0" xfId="4" applyAlignment="1">
      <alignment wrapText="1"/>
    </xf>
    <xf numFmtId="0" fontId="17" fillId="0" borderId="0" xfId="4"/>
    <xf numFmtId="0" fontId="3" fillId="0" borderId="0" xfId="4" applyFont="1" applyAlignment="1">
      <alignment wrapText="1"/>
    </xf>
    <xf numFmtId="0" fontId="9" fillId="0" borderId="0" xfId="4" applyNumberFormat="1" applyFont="1" applyFill="1" applyAlignment="1" applyProtection="1">
      <alignment horizontal="centerContinuous"/>
    </xf>
    <xf numFmtId="0" fontId="3" fillId="0" borderId="0" xfId="4" applyFont="1" applyAlignment="1">
      <alignment horizontal="centerContinuous"/>
    </xf>
    <xf numFmtId="0" fontId="3" fillId="0" borderId="0" xfId="4" applyFont="1" applyFill="1" applyAlignment="1">
      <alignment wrapText="1"/>
    </xf>
    <xf numFmtId="0" fontId="11" fillId="0" borderId="0" xfId="4" applyFont="1" applyFill="1" applyAlignment="1">
      <alignment wrapText="1"/>
    </xf>
    <xf numFmtId="0" fontId="11" fillId="0" borderId="0" xfId="4" applyFont="1" applyAlignment="1">
      <alignment wrapText="1"/>
    </xf>
    <xf numFmtId="0" fontId="11" fillId="0" borderId="0" xfId="4" applyNumberFormat="1" applyFont="1" applyFill="1" applyAlignment="1" applyProtection="1">
      <alignment horizontal="right"/>
    </xf>
    <xf numFmtId="0" fontId="16" fillId="0" borderId="4" xfId="4" applyNumberFormat="1" applyFont="1" applyFill="1" applyBorder="1" applyAlignment="1" applyProtection="1">
      <alignment horizontal="center" vertical="center" wrapText="1"/>
    </xf>
    <xf numFmtId="0" fontId="11" fillId="0" borderId="4" xfId="4" applyFont="1" applyBorder="1" applyAlignment="1">
      <alignment horizontal="center" vertical="center"/>
    </xf>
    <xf numFmtId="4" fontId="11" fillId="0" borderId="9" xfId="4" applyNumberFormat="1" applyFont="1" applyFill="1" applyBorder="1" applyAlignment="1">
      <alignment horizontal="right" vertical="center" wrapText="1"/>
    </xf>
    <xf numFmtId="4" fontId="11" fillId="0" borderId="4" xfId="4" applyNumberFormat="1" applyFont="1" applyBorder="1" applyAlignment="1">
      <alignment horizontal="left" vertical="center"/>
    </xf>
    <xf numFmtId="4" fontId="11" fillId="0" borderId="4" xfId="4" applyNumberFormat="1" applyFont="1" applyBorder="1" applyAlignment="1">
      <alignment horizontal="right" vertical="center"/>
    </xf>
    <xf numFmtId="0" fontId="11" fillId="0" borderId="6" xfId="4" applyFont="1" applyFill="1" applyBorder="1" applyAlignment="1">
      <alignment horizontal="left" vertical="center"/>
    </xf>
    <xf numFmtId="4" fontId="11" fillId="0" borderId="1" xfId="4" applyNumberFormat="1" applyFont="1" applyFill="1" applyBorder="1" applyAlignment="1" applyProtection="1">
      <alignment horizontal="right" vertical="center" wrapText="1"/>
    </xf>
    <xf numFmtId="0" fontId="11" fillId="0" borderId="6" xfId="4" applyFont="1" applyBorder="1" applyAlignment="1">
      <alignment horizontal="left" vertical="center"/>
    </xf>
    <xf numFmtId="4" fontId="11" fillId="0" borderId="4" xfId="4" applyNumberFormat="1" applyFont="1" applyFill="1" applyBorder="1" applyAlignment="1" applyProtection="1">
      <alignment horizontal="right" vertical="center" wrapText="1"/>
    </xf>
    <xf numFmtId="0" fontId="11" fillId="0" borderId="1" xfId="4" applyFont="1" applyBorder="1" applyAlignment="1">
      <alignment horizontal="center" vertical="center"/>
    </xf>
    <xf numFmtId="4" fontId="11" fillId="0" borderId="1" xfId="4" applyNumberFormat="1" applyFont="1" applyBorder="1" applyAlignment="1">
      <alignment horizontal="center" vertical="center"/>
    </xf>
    <xf numFmtId="4" fontId="11" fillId="0" borderId="1" xfId="4" applyNumberFormat="1" applyFont="1" applyFill="1" applyBorder="1" applyAlignment="1">
      <alignment horizontal="left" vertical="center" wrapText="1"/>
    </xf>
    <xf numFmtId="4" fontId="11" fillId="0" borderId="1" xfId="4" applyNumberFormat="1" applyFont="1" applyFill="1" applyBorder="1" applyAlignment="1">
      <alignment horizontal="right" vertical="center" wrapText="1"/>
    </xf>
    <xf numFmtId="4" fontId="11" fillId="0" borderId="1" xfId="4" applyNumberFormat="1" applyFont="1" applyFill="1" applyBorder="1" applyAlignment="1" applyProtection="1">
      <alignment horizontal="right" vertical="center"/>
    </xf>
    <xf numFmtId="4" fontId="11" fillId="0" borderId="1" xfId="4" applyNumberFormat="1" applyFont="1" applyBorder="1" applyAlignment="1">
      <alignment horizontal="right" vertical="center"/>
    </xf>
    <xf numFmtId="4" fontId="11" fillId="0" borderId="1" xfId="4" applyNumberFormat="1" applyFont="1" applyFill="1" applyBorder="1" applyAlignment="1">
      <alignment horizontal="right" vertical="center"/>
    </xf>
    <xf numFmtId="4" fontId="11" fillId="0" borderId="1" xfId="4" applyNumberFormat="1" applyFont="1" applyFill="1" applyBorder="1" applyAlignment="1">
      <alignment horizontal="center" vertical="center"/>
    </xf>
    <xf numFmtId="0" fontId="17" fillId="0" borderId="2" xfId="4" applyBorder="1" applyAlignment="1">
      <alignment wrapText="1"/>
    </xf>
    <xf numFmtId="0" fontId="3" fillId="0" borderId="0" xfId="4" applyFont="1" applyFill="1"/>
    <xf numFmtId="0" fontId="0" fillId="0" borderId="0" xfId="0" applyAlignment="1">
      <alignment horizontal="center"/>
    </xf>
    <xf numFmtId="0" fontId="30" fillId="0" borderId="1" xfId="0" applyFont="1" applyBorder="1" applyAlignment="1">
      <alignment horizontal="center" vertical="center"/>
    </xf>
    <xf numFmtId="0" fontId="31" fillId="0" borderId="1" xfId="0" applyFont="1" applyBorder="1" applyAlignment="1">
      <alignment horizontal="center"/>
    </xf>
    <xf numFmtId="0" fontId="31" fillId="0" borderId="1" xfId="0" applyFont="1" applyBorder="1"/>
    <xf numFmtId="0" fontId="31" fillId="2" borderId="1" xfId="0" applyFont="1" applyFill="1" applyBorder="1" applyAlignment="1">
      <alignment horizontal="center"/>
    </xf>
    <xf numFmtId="0" fontId="31" fillId="2" borderId="1" xfId="0" applyFont="1" applyFill="1" applyBorder="1"/>
    <xf numFmtId="0" fontId="29" fillId="0" borderId="0" xfId="0" applyFont="1" applyAlignment="1">
      <alignment horizontal="center"/>
    </xf>
    <xf numFmtId="0" fontId="16" fillId="0" borderId="1" xfId="4" applyNumberFormat="1" applyFont="1" applyFill="1" applyBorder="1" applyAlignment="1" applyProtection="1">
      <alignment horizontal="center" vertical="center" wrapText="1"/>
    </xf>
    <xf numFmtId="0" fontId="16" fillId="0" borderId="1" xfId="5" applyNumberFormat="1" applyFont="1" applyFill="1" applyBorder="1" applyAlignment="1" applyProtection="1">
      <alignment horizontal="center" vertical="center"/>
    </xf>
    <xf numFmtId="0" fontId="16" fillId="0" borderId="1" xfId="5" applyNumberFormat="1" applyFont="1" applyFill="1" applyBorder="1" applyAlignment="1" applyProtection="1">
      <alignment horizontal="center" vertical="center" wrapText="1"/>
    </xf>
    <xf numFmtId="0" fontId="16" fillId="0" borderId="5" xfId="5" applyNumberFormat="1" applyFont="1" applyFill="1" applyBorder="1" applyAlignment="1" applyProtection="1">
      <alignment horizontal="center" vertical="center"/>
    </xf>
    <xf numFmtId="0" fontId="16" fillId="0" borderId="6" xfId="5" applyNumberFormat="1" applyFont="1" applyFill="1" applyBorder="1" applyAlignment="1" applyProtection="1">
      <alignment horizontal="center" vertical="center"/>
    </xf>
    <xf numFmtId="0" fontId="16" fillId="0" borderId="6" xfId="5" applyNumberFormat="1" applyFont="1" applyFill="1" applyBorder="1" applyAlignment="1" applyProtection="1">
      <alignment horizontal="center" vertical="center" wrapText="1"/>
    </xf>
    <xf numFmtId="0" fontId="16" fillId="0" borderId="8" xfId="5" applyNumberFormat="1" applyFont="1" applyFill="1" applyBorder="1" applyAlignment="1" applyProtection="1">
      <alignment horizontal="center" vertical="center" wrapText="1"/>
    </xf>
    <xf numFmtId="0" fontId="16" fillId="0" borderId="5" xfId="5" applyNumberFormat="1" applyFont="1" applyFill="1" applyBorder="1" applyAlignment="1" applyProtection="1">
      <alignment horizontal="center" vertical="center" wrapText="1"/>
    </xf>
    <xf numFmtId="0" fontId="16" fillId="0" borderId="4" xfId="5" applyNumberFormat="1" applyFont="1" applyFill="1" applyBorder="1" applyAlignment="1" applyProtection="1">
      <alignment horizontal="center" vertical="center" wrapText="1"/>
    </xf>
    <xf numFmtId="0" fontId="9" fillId="0" borderId="0" xfId="5" applyNumberFormat="1" applyFont="1" applyFill="1" applyAlignment="1" applyProtection="1">
      <alignment horizontal="center"/>
    </xf>
    <xf numFmtId="0" fontId="14" fillId="0" borderId="0" xfId="0" applyFont="1" applyBorder="1" applyAlignment="1">
      <alignment horizontal="center" vertical="center" wrapText="1"/>
    </xf>
    <xf numFmtId="0" fontId="15" fillId="0" borderId="1" xfId="0" applyFont="1" applyFill="1" applyBorder="1" applyAlignment="1">
      <alignment horizontal="center" vertical="center" wrapText="1"/>
    </xf>
    <xf numFmtId="0" fontId="9" fillId="0" borderId="0" xfId="3" applyNumberFormat="1" applyFont="1" applyFill="1" applyAlignment="1">
      <alignment horizontal="center" vertical="center" wrapText="1"/>
    </xf>
    <xf numFmtId="0" fontId="11" fillId="0" borderId="1" xfId="3" applyNumberFormat="1" applyFont="1" applyFill="1" applyBorder="1" applyAlignment="1" applyProtection="1">
      <alignment horizontal="center" vertical="center" wrapText="1"/>
    </xf>
    <xf numFmtId="0" fontId="12" fillId="0" borderId="1" xfId="0" applyFont="1" applyBorder="1" applyAlignment="1">
      <alignment horizontal="center" vertical="center"/>
    </xf>
    <xf numFmtId="0" fontId="3" fillId="0" borderId="2" xfId="3" applyFont="1" applyBorder="1" applyAlignment="1">
      <alignment horizontal="left"/>
    </xf>
    <xf numFmtId="0" fontId="7" fillId="0" borderId="2" xfId="3" applyFont="1" applyBorder="1" applyAlignment="1">
      <alignment horizontal="left"/>
    </xf>
    <xf numFmtId="0" fontId="7" fillId="0" borderId="0" xfId="3" applyFont="1" applyAlignment="1">
      <alignment horizontal="left"/>
    </xf>
    <xf numFmtId="0" fontId="2" fillId="0" borderId="0" xfId="3" applyNumberFormat="1" applyFont="1" applyFill="1" applyAlignment="1">
      <alignment horizontal="center" vertical="center" wrapText="1"/>
    </xf>
    <xf numFmtId="0" fontId="3" fillId="0" borderId="1" xfId="3" applyNumberFormat="1" applyFont="1" applyFill="1" applyBorder="1" applyAlignment="1" applyProtection="1">
      <alignment horizontal="center" vertical="center" wrapText="1"/>
    </xf>
    <xf numFmtId="0" fontId="4" fillId="0" borderId="1" xfId="3" applyNumberFormat="1" applyFont="1" applyFill="1" applyBorder="1" applyAlignment="1">
      <alignment horizontal="center" vertical="center" wrapText="1"/>
    </xf>
    <xf numFmtId="0" fontId="0" fillId="0" borderId="2" xfId="0" applyBorder="1" applyAlignment="1">
      <alignment horizontal="left" vertical="center"/>
    </xf>
    <xf numFmtId="0" fontId="0" fillId="0" borderId="0" xfId="0" applyAlignment="1">
      <alignment horizontal="left" vertical="center"/>
    </xf>
  </cellXfs>
  <cellStyles count="6">
    <cellStyle name="常规" xfId="0" builtinId="0"/>
    <cellStyle name="常规 2" xfId="3" xr:uid="{00000000-0005-0000-0000-000033000000}"/>
    <cellStyle name="常规 3" xfId="4" xr:uid="{00000000-0005-0000-0000-000034000000}"/>
    <cellStyle name="常规 4" xfId="5" xr:uid="{00000000-0005-0000-0000-000035000000}"/>
    <cellStyle name="常规_2 一般公共预算支出-上年数_1" xfId="1" xr:uid="{00000000-0005-0000-0000-000017000000}"/>
    <cellStyle name="常规_2 一般公共预算支出-上年数_14" xfId="2" xr:uid="{00000000-0005-0000-0000-00003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258"/>
  <sheetViews>
    <sheetView topLeftCell="B1" workbookViewId="0">
      <selection activeCell="C23" sqref="C23"/>
    </sheetView>
  </sheetViews>
  <sheetFormatPr defaultColWidth="9" defaultRowHeight="14.25"/>
  <cols>
    <col min="1" max="1" width="15" style="188" hidden="1" customWidth="1"/>
    <col min="2" max="2" width="15.375" style="188" customWidth="1"/>
    <col min="3" max="3" width="59.75" customWidth="1"/>
    <col min="4" max="4" width="13" style="188" customWidth="1"/>
    <col min="5" max="5" width="101.5" customWidth="1"/>
    <col min="6" max="6" width="29.25" customWidth="1"/>
    <col min="7" max="7" width="30.75" style="188" customWidth="1"/>
    <col min="8" max="8" width="28.5" style="188" customWidth="1"/>
    <col min="9" max="9" width="72.875" customWidth="1"/>
  </cols>
  <sheetData>
    <row r="2" spans="1:9" ht="24.75" customHeight="1">
      <c r="A2" s="194" t="s">
        <v>0</v>
      </c>
      <c r="B2" s="194"/>
      <c r="C2" s="194"/>
      <c r="D2" s="194"/>
      <c r="E2" s="194"/>
      <c r="F2" s="194"/>
      <c r="G2" s="194"/>
      <c r="H2" s="194"/>
      <c r="I2" s="194"/>
    </row>
    <row r="4" spans="1:9" ht="23.25">
      <c r="A4" s="189" t="s">
        <v>1</v>
      </c>
      <c r="B4" s="189" t="s">
        <v>2</v>
      </c>
      <c r="C4" s="189" t="s">
        <v>3</v>
      </c>
      <c r="D4" s="189" t="s">
        <v>4</v>
      </c>
      <c r="E4" s="189" t="s">
        <v>5</v>
      </c>
      <c r="F4" s="189" t="s">
        <v>6</v>
      </c>
      <c r="G4" s="189" t="s">
        <v>7</v>
      </c>
      <c r="H4" s="189" t="s">
        <v>8</v>
      </c>
      <c r="I4" s="189" t="s">
        <v>9</v>
      </c>
    </row>
    <row r="5" spans="1:9" ht="23.25">
      <c r="A5" s="190">
        <v>100001</v>
      </c>
      <c r="B5" s="190">
        <v>1</v>
      </c>
      <c r="C5" s="191" t="s">
        <v>10</v>
      </c>
      <c r="D5" s="190"/>
      <c r="E5" s="191" t="s">
        <v>10</v>
      </c>
      <c r="F5" s="191" t="s">
        <v>11</v>
      </c>
      <c r="G5" s="190" t="s">
        <v>12</v>
      </c>
      <c r="H5" s="190"/>
      <c r="I5" s="191"/>
    </row>
    <row r="6" spans="1:9" ht="23.25">
      <c r="A6" s="190">
        <v>102001</v>
      </c>
      <c r="B6" s="190">
        <v>2</v>
      </c>
      <c r="C6" s="191" t="s">
        <v>13</v>
      </c>
      <c r="D6" s="190"/>
      <c r="E6" s="191" t="s">
        <v>13</v>
      </c>
      <c r="F6" s="191" t="s">
        <v>11</v>
      </c>
      <c r="G6" s="190" t="s">
        <v>12</v>
      </c>
      <c r="H6" s="190"/>
      <c r="I6" s="191"/>
    </row>
    <row r="7" spans="1:9" ht="23.25">
      <c r="A7" s="190">
        <v>101001</v>
      </c>
      <c r="B7" s="190">
        <v>3</v>
      </c>
      <c r="C7" s="191" t="s">
        <v>14</v>
      </c>
      <c r="D7" s="190"/>
      <c r="E7" s="191" t="s">
        <v>14</v>
      </c>
      <c r="F7" s="191" t="s">
        <v>11</v>
      </c>
      <c r="G7" s="190" t="s">
        <v>12</v>
      </c>
      <c r="H7" s="190"/>
      <c r="I7" s="191"/>
    </row>
    <row r="8" spans="1:9" ht="23.25">
      <c r="A8" s="190">
        <v>146001</v>
      </c>
      <c r="B8" s="190">
        <v>4</v>
      </c>
      <c r="C8" s="191" t="s">
        <v>15</v>
      </c>
      <c r="D8" s="190" t="s">
        <v>16</v>
      </c>
      <c r="E8" s="191" t="s">
        <v>17</v>
      </c>
      <c r="F8" s="191" t="s">
        <v>11</v>
      </c>
      <c r="G8" s="190" t="s">
        <v>12</v>
      </c>
      <c r="H8" s="190"/>
      <c r="I8" s="191"/>
    </row>
    <row r="9" spans="1:9" ht="23.25">
      <c r="A9" s="190">
        <v>147001</v>
      </c>
      <c r="B9" s="190">
        <v>5</v>
      </c>
      <c r="C9" s="191" t="s">
        <v>18</v>
      </c>
      <c r="D9" s="190"/>
      <c r="E9" s="191" t="s">
        <v>18</v>
      </c>
      <c r="F9" s="191" t="s">
        <v>11</v>
      </c>
      <c r="G9" s="190" t="s">
        <v>12</v>
      </c>
      <c r="H9" s="190"/>
      <c r="I9" s="191"/>
    </row>
    <row r="10" spans="1:9" ht="23.25">
      <c r="A10" s="190">
        <v>148001</v>
      </c>
      <c r="B10" s="190">
        <v>6</v>
      </c>
      <c r="C10" s="191" t="s">
        <v>19</v>
      </c>
      <c r="D10" s="190"/>
      <c r="E10" s="191" t="s">
        <v>19</v>
      </c>
      <c r="F10" s="191" t="s">
        <v>20</v>
      </c>
      <c r="G10" s="190" t="s">
        <v>12</v>
      </c>
      <c r="H10" s="190"/>
      <c r="I10" s="191"/>
    </row>
    <row r="11" spans="1:9" ht="23.25">
      <c r="A11" s="190">
        <v>149001</v>
      </c>
      <c r="B11" s="190">
        <v>7</v>
      </c>
      <c r="C11" s="191" t="s">
        <v>21</v>
      </c>
      <c r="D11" s="190"/>
      <c r="E11" s="191" t="s">
        <v>21</v>
      </c>
      <c r="F11" s="191" t="s">
        <v>11</v>
      </c>
      <c r="G11" s="190" t="s">
        <v>12</v>
      </c>
      <c r="H11" s="190"/>
      <c r="I11" s="191"/>
    </row>
    <row r="12" spans="1:9" ht="23.25">
      <c r="A12" s="190">
        <v>150001</v>
      </c>
      <c r="B12" s="190">
        <v>8</v>
      </c>
      <c r="C12" s="191" t="s">
        <v>22</v>
      </c>
      <c r="D12" s="190"/>
      <c r="E12" s="191" t="s">
        <v>22</v>
      </c>
      <c r="F12" s="191" t="s">
        <v>11</v>
      </c>
      <c r="G12" s="190" t="s">
        <v>12</v>
      </c>
      <c r="H12" s="190"/>
      <c r="I12" s="191"/>
    </row>
    <row r="13" spans="1:9" ht="23.25">
      <c r="A13" s="190">
        <v>154001</v>
      </c>
      <c r="B13" s="190">
        <v>9</v>
      </c>
      <c r="C13" s="191" t="s">
        <v>23</v>
      </c>
      <c r="D13" s="190"/>
      <c r="E13" s="191" t="s">
        <v>23</v>
      </c>
      <c r="F13" s="191" t="s">
        <v>11</v>
      </c>
      <c r="G13" s="190" t="s">
        <v>12</v>
      </c>
      <c r="H13" s="190"/>
      <c r="I13" s="191"/>
    </row>
    <row r="14" spans="1:9" ht="23.25">
      <c r="A14" s="190">
        <v>153001</v>
      </c>
      <c r="B14" s="190">
        <v>10</v>
      </c>
      <c r="C14" s="191" t="s">
        <v>24</v>
      </c>
      <c r="D14" s="190"/>
      <c r="E14" s="191" t="s">
        <v>24</v>
      </c>
      <c r="F14" s="191" t="s">
        <v>11</v>
      </c>
      <c r="G14" s="190" t="s">
        <v>12</v>
      </c>
      <c r="H14" s="190"/>
      <c r="I14" s="191"/>
    </row>
    <row r="15" spans="1:9" ht="23.25">
      <c r="A15" s="190">
        <v>151001</v>
      </c>
      <c r="B15" s="190">
        <v>11</v>
      </c>
      <c r="C15" s="191" t="s">
        <v>25</v>
      </c>
      <c r="D15" s="190"/>
      <c r="E15" s="191" t="s">
        <v>25</v>
      </c>
      <c r="F15" s="191" t="s">
        <v>11</v>
      </c>
      <c r="G15" s="190" t="s">
        <v>12</v>
      </c>
      <c r="H15" s="190"/>
      <c r="I15" s="191"/>
    </row>
    <row r="16" spans="1:9" ht="23.25">
      <c r="A16" s="190">
        <v>155001</v>
      </c>
      <c r="B16" s="190">
        <v>12</v>
      </c>
      <c r="C16" s="191" t="s">
        <v>26</v>
      </c>
      <c r="D16" s="190" t="s">
        <v>16</v>
      </c>
      <c r="E16" s="191" t="s">
        <v>27</v>
      </c>
      <c r="F16" s="191" t="s">
        <v>11</v>
      </c>
      <c r="G16" s="190" t="s">
        <v>12</v>
      </c>
      <c r="H16" s="190"/>
      <c r="I16" s="191"/>
    </row>
    <row r="17" spans="1:9" ht="23.25">
      <c r="A17" s="190">
        <v>335001</v>
      </c>
      <c r="B17" s="190">
        <v>13</v>
      </c>
      <c r="C17" s="191" t="s">
        <v>28</v>
      </c>
      <c r="D17" s="190"/>
      <c r="E17" s="191" t="s">
        <v>28</v>
      </c>
      <c r="F17" s="191" t="s">
        <v>29</v>
      </c>
      <c r="G17" s="190" t="s">
        <v>12</v>
      </c>
      <c r="H17" s="190"/>
      <c r="I17" s="191"/>
    </row>
    <row r="18" spans="1:9" ht="23.25">
      <c r="A18" s="190">
        <v>400001</v>
      </c>
      <c r="B18" s="190">
        <v>14</v>
      </c>
      <c r="C18" s="191" t="s">
        <v>30</v>
      </c>
      <c r="D18" s="190"/>
      <c r="E18" s="191" t="s">
        <v>30</v>
      </c>
      <c r="F18" s="191" t="s">
        <v>31</v>
      </c>
      <c r="G18" s="190" t="s">
        <v>12</v>
      </c>
      <c r="H18" s="190"/>
      <c r="I18" s="191"/>
    </row>
    <row r="19" spans="1:9" ht="23.25">
      <c r="A19" s="190">
        <v>105001</v>
      </c>
      <c r="B19" s="190">
        <v>15</v>
      </c>
      <c r="C19" s="191" t="s">
        <v>32</v>
      </c>
      <c r="D19" s="190"/>
      <c r="E19" s="191" t="s">
        <v>32</v>
      </c>
      <c r="F19" s="191" t="s">
        <v>11</v>
      </c>
      <c r="G19" s="190" t="s">
        <v>12</v>
      </c>
      <c r="H19" s="190"/>
      <c r="I19" s="191"/>
    </row>
    <row r="20" spans="1:9" ht="23.25">
      <c r="A20" s="190">
        <v>103001</v>
      </c>
      <c r="B20" s="190">
        <v>16</v>
      </c>
      <c r="C20" s="191" t="s">
        <v>33</v>
      </c>
      <c r="D20" s="190"/>
      <c r="E20" s="191" t="s">
        <v>33</v>
      </c>
      <c r="F20" s="191" t="s">
        <v>34</v>
      </c>
      <c r="G20" s="190" t="s">
        <v>12</v>
      </c>
      <c r="H20" s="190"/>
      <c r="I20" s="191"/>
    </row>
    <row r="21" spans="1:9" ht="23.25">
      <c r="A21" s="190">
        <v>250001</v>
      </c>
      <c r="B21" s="190">
        <v>17</v>
      </c>
      <c r="C21" s="191" t="s">
        <v>35</v>
      </c>
      <c r="D21" s="190"/>
      <c r="E21" s="191" t="s">
        <v>35</v>
      </c>
      <c r="F21" s="191" t="s">
        <v>20</v>
      </c>
      <c r="G21" s="190" t="s">
        <v>12</v>
      </c>
      <c r="H21" s="190"/>
      <c r="I21" s="191"/>
    </row>
    <row r="22" spans="1:9" ht="23.25">
      <c r="A22" s="190">
        <v>254001</v>
      </c>
      <c r="B22" s="190">
        <v>18</v>
      </c>
      <c r="C22" s="191" t="s">
        <v>36</v>
      </c>
      <c r="D22" s="190" t="s">
        <v>16</v>
      </c>
      <c r="E22" s="191" t="s">
        <v>37</v>
      </c>
      <c r="F22" s="191" t="s">
        <v>20</v>
      </c>
      <c r="G22" s="190" t="s">
        <v>12</v>
      </c>
      <c r="H22" s="190"/>
      <c r="I22" s="191"/>
    </row>
    <row r="23" spans="1:9" ht="23.25">
      <c r="A23" s="190">
        <v>403001</v>
      </c>
      <c r="B23" s="190">
        <v>19</v>
      </c>
      <c r="C23" s="191" t="s">
        <v>38</v>
      </c>
      <c r="D23" s="190" t="s">
        <v>16</v>
      </c>
      <c r="E23" s="191" t="s">
        <v>39</v>
      </c>
      <c r="F23" s="191" t="s">
        <v>31</v>
      </c>
      <c r="G23" s="190" t="s">
        <v>12</v>
      </c>
      <c r="H23" s="190"/>
      <c r="I23" s="191"/>
    </row>
    <row r="24" spans="1:9" ht="23.25">
      <c r="A24" s="190">
        <v>411001</v>
      </c>
      <c r="B24" s="190">
        <v>20</v>
      </c>
      <c r="C24" s="191" t="s">
        <v>40</v>
      </c>
      <c r="D24" s="190" t="s">
        <v>16</v>
      </c>
      <c r="E24" s="191" t="s">
        <v>41</v>
      </c>
      <c r="F24" s="191" t="s">
        <v>31</v>
      </c>
      <c r="G24" s="190" t="s">
        <v>12</v>
      </c>
      <c r="H24" s="190"/>
      <c r="I24" s="191"/>
    </row>
    <row r="25" spans="1:9" ht="23.25">
      <c r="A25" s="190">
        <v>306001</v>
      </c>
      <c r="B25" s="190">
        <v>21</v>
      </c>
      <c r="C25" s="191" t="s">
        <v>42</v>
      </c>
      <c r="D25" s="190" t="s">
        <v>16</v>
      </c>
      <c r="E25" s="191" t="s">
        <v>43</v>
      </c>
      <c r="F25" s="191" t="s">
        <v>44</v>
      </c>
      <c r="G25" s="190" t="s">
        <v>12</v>
      </c>
      <c r="H25" s="190"/>
      <c r="I25" s="191"/>
    </row>
    <row r="26" spans="1:9" ht="23.25">
      <c r="A26" s="190">
        <v>104001</v>
      </c>
      <c r="B26" s="190">
        <v>22</v>
      </c>
      <c r="C26" s="191" t="s">
        <v>45</v>
      </c>
      <c r="D26" s="190"/>
      <c r="E26" s="191" t="s">
        <v>46</v>
      </c>
      <c r="F26" s="191" t="s">
        <v>34</v>
      </c>
      <c r="G26" s="190" t="s">
        <v>12</v>
      </c>
      <c r="H26" s="190"/>
      <c r="I26" s="191"/>
    </row>
    <row r="27" spans="1:9" ht="23.25">
      <c r="A27" s="190">
        <v>157001</v>
      </c>
      <c r="B27" s="190">
        <v>23</v>
      </c>
      <c r="C27" s="191" t="s">
        <v>47</v>
      </c>
      <c r="D27" s="190"/>
      <c r="E27" s="191" t="s">
        <v>47</v>
      </c>
      <c r="F27" s="191" t="s">
        <v>11</v>
      </c>
      <c r="G27" s="190" t="s">
        <v>12</v>
      </c>
      <c r="H27" s="190"/>
      <c r="I27" s="191"/>
    </row>
    <row r="28" spans="1:9" ht="23.25">
      <c r="A28" s="190">
        <v>332001</v>
      </c>
      <c r="B28" s="190">
        <v>24</v>
      </c>
      <c r="C28" s="191" t="s">
        <v>48</v>
      </c>
      <c r="D28" s="190"/>
      <c r="E28" s="191" t="s">
        <v>48</v>
      </c>
      <c r="F28" s="191" t="s">
        <v>29</v>
      </c>
      <c r="G28" s="190" t="s">
        <v>12</v>
      </c>
      <c r="H28" s="190"/>
      <c r="I28" s="191"/>
    </row>
    <row r="29" spans="1:9" ht="23.25">
      <c r="A29" s="190">
        <v>169001</v>
      </c>
      <c r="B29" s="190">
        <v>25</v>
      </c>
      <c r="C29" s="191" t="s">
        <v>49</v>
      </c>
      <c r="D29" s="190"/>
      <c r="E29" s="191" t="s">
        <v>49</v>
      </c>
      <c r="F29" s="191" t="s">
        <v>11</v>
      </c>
      <c r="G29" s="190" t="s">
        <v>12</v>
      </c>
      <c r="H29" s="190"/>
      <c r="I29" s="191"/>
    </row>
    <row r="30" spans="1:9" ht="23.25">
      <c r="A30" s="190">
        <v>334001</v>
      </c>
      <c r="B30" s="190">
        <v>26</v>
      </c>
      <c r="C30" s="191" t="s">
        <v>50</v>
      </c>
      <c r="D30" s="190"/>
      <c r="E30" s="191" t="s">
        <v>50</v>
      </c>
      <c r="F30" s="191" t="s">
        <v>29</v>
      </c>
      <c r="G30" s="190" t="s">
        <v>12</v>
      </c>
      <c r="H30" s="190"/>
      <c r="I30" s="191"/>
    </row>
    <row r="31" spans="1:9" ht="23.25">
      <c r="A31" s="190">
        <v>410001</v>
      </c>
      <c r="B31" s="190">
        <v>27</v>
      </c>
      <c r="C31" s="191" t="s">
        <v>51</v>
      </c>
      <c r="D31" s="190" t="s">
        <v>16</v>
      </c>
      <c r="E31" s="191" t="s">
        <v>52</v>
      </c>
      <c r="F31" s="191" t="s">
        <v>31</v>
      </c>
      <c r="G31" s="190" t="s">
        <v>12</v>
      </c>
      <c r="H31" s="190"/>
      <c r="I31" s="191"/>
    </row>
    <row r="32" spans="1:9" ht="23.25">
      <c r="A32" s="190">
        <v>414001</v>
      </c>
      <c r="B32" s="190">
        <v>28</v>
      </c>
      <c r="C32" s="191" t="s">
        <v>53</v>
      </c>
      <c r="D32" s="190" t="s">
        <v>16</v>
      </c>
      <c r="E32" s="191" t="s">
        <v>54</v>
      </c>
      <c r="F32" s="191" t="s">
        <v>31</v>
      </c>
      <c r="G32" s="190" t="s">
        <v>12</v>
      </c>
      <c r="H32" s="190"/>
      <c r="I32" s="191"/>
    </row>
    <row r="33" spans="1:9" ht="23.25">
      <c r="A33" s="190">
        <v>416001</v>
      </c>
      <c r="B33" s="190">
        <v>29</v>
      </c>
      <c r="C33" s="191" t="s">
        <v>55</v>
      </c>
      <c r="D33" s="190" t="s">
        <v>16</v>
      </c>
      <c r="E33" s="191" t="s">
        <v>56</v>
      </c>
      <c r="F33" s="191" t="s">
        <v>31</v>
      </c>
      <c r="G33" s="190" t="s">
        <v>12</v>
      </c>
      <c r="H33" s="190"/>
      <c r="I33" s="191"/>
    </row>
    <row r="34" spans="1:9" ht="23.25">
      <c r="A34" s="190">
        <v>409001</v>
      </c>
      <c r="B34" s="190">
        <v>30</v>
      </c>
      <c r="C34" s="191" t="s">
        <v>57</v>
      </c>
      <c r="D34" s="190" t="s">
        <v>16</v>
      </c>
      <c r="E34" s="191" t="s">
        <v>58</v>
      </c>
      <c r="F34" s="191" t="s">
        <v>59</v>
      </c>
      <c r="G34" s="190" t="s">
        <v>12</v>
      </c>
      <c r="H34" s="190"/>
      <c r="I34" s="191"/>
    </row>
    <row r="35" spans="1:9" ht="23.25">
      <c r="A35" s="190">
        <v>307001</v>
      </c>
      <c r="B35" s="190">
        <v>31</v>
      </c>
      <c r="C35" s="191" t="s">
        <v>60</v>
      </c>
      <c r="D35" s="190"/>
      <c r="E35" s="191" t="s">
        <v>60</v>
      </c>
      <c r="F35" s="191" t="s">
        <v>44</v>
      </c>
      <c r="G35" s="190" t="s">
        <v>12</v>
      </c>
      <c r="H35" s="190"/>
      <c r="I35" s="191"/>
    </row>
    <row r="36" spans="1:9" ht="23.25">
      <c r="A36" s="190">
        <v>257001</v>
      </c>
      <c r="B36" s="190">
        <v>32</v>
      </c>
      <c r="C36" s="191" t="s">
        <v>61</v>
      </c>
      <c r="D36" s="190" t="s">
        <v>16</v>
      </c>
      <c r="E36" s="191" t="s">
        <v>62</v>
      </c>
      <c r="F36" s="191" t="s">
        <v>20</v>
      </c>
      <c r="G36" s="190" t="s">
        <v>12</v>
      </c>
      <c r="H36" s="190"/>
      <c r="I36" s="191"/>
    </row>
    <row r="37" spans="1:9" ht="23.25">
      <c r="A37" s="190">
        <v>330001</v>
      </c>
      <c r="B37" s="190">
        <v>33</v>
      </c>
      <c r="C37" s="191" t="s">
        <v>63</v>
      </c>
      <c r="D37" s="190" t="s">
        <v>16</v>
      </c>
      <c r="E37" s="191" t="s">
        <v>64</v>
      </c>
      <c r="F37" s="191" t="s">
        <v>29</v>
      </c>
      <c r="G37" s="190" t="s">
        <v>12</v>
      </c>
      <c r="H37" s="190"/>
      <c r="I37" s="191"/>
    </row>
    <row r="38" spans="1:9" ht="23.25">
      <c r="A38" s="190">
        <v>107001</v>
      </c>
      <c r="B38" s="190">
        <v>34</v>
      </c>
      <c r="C38" s="191" t="s">
        <v>65</v>
      </c>
      <c r="D38" s="190"/>
      <c r="E38" s="191" t="s">
        <v>65</v>
      </c>
      <c r="F38" s="191" t="s">
        <v>11</v>
      </c>
      <c r="G38" s="190" t="s">
        <v>12</v>
      </c>
      <c r="H38" s="190"/>
      <c r="I38" s="191"/>
    </row>
    <row r="39" spans="1:9" ht="23.25">
      <c r="A39" s="192">
        <v>193001</v>
      </c>
      <c r="B39" s="192">
        <v>35</v>
      </c>
      <c r="C39" s="193" t="s">
        <v>66</v>
      </c>
      <c r="D39" s="192" t="s">
        <v>16</v>
      </c>
      <c r="E39" s="193" t="s">
        <v>67</v>
      </c>
      <c r="F39" s="193" t="s">
        <v>44</v>
      </c>
      <c r="G39" s="192" t="s">
        <v>12</v>
      </c>
      <c r="H39" s="192"/>
      <c r="I39" s="193" t="s">
        <v>68</v>
      </c>
    </row>
    <row r="40" spans="1:9" ht="23.25">
      <c r="A40" s="190">
        <v>114001</v>
      </c>
      <c r="B40" s="190">
        <v>36</v>
      </c>
      <c r="C40" s="191" t="s">
        <v>69</v>
      </c>
      <c r="D40" s="190"/>
      <c r="E40" s="191" t="s">
        <v>69</v>
      </c>
      <c r="F40" s="191" t="s">
        <v>11</v>
      </c>
      <c r="G40" s="190" t="s">
        <v>12</v>
      </c>
      <c r="H40" s="190"/>
      <c r="I40" s="191"/>
    </row>
    <row r="41" spans="1:9" ht="23.25">
      <c r="A41" s="190">
        <v>152001</v>
      </c>
      <c r="B41" s="190">
        <v>37</v>
      </c>
      <c r="C41" s="191" t="s">
        <v>70</v>
      </c>
      <c r="D41" s="190"/>
      <c r="E41" s="191" t="s">
        <v>70</v>
      </c>
      <c r="F41" s="191" t="s">
        <v>34</v>
      </c>
      <c r="G41" s="190" t="s">
        <v>12</v>
      </c>
      <c r="H41" s="190"/>
      <c r="I41" s="191"/>
    </row>
    <row r="42" spans="1:9" ht="23.25">
      <c r="A42" s="192"/>
      <c r="B42" s="192"/>
      <c r="C42" s="193" t="s">
        <v>71</v>
      </c>
      <c r="D42" s="192"/>
      <c r="E42" s="193" t="s">
        <v>72</v>
      </c>
      <c r="F42" s="193" t="s">
        <v>11</v>
      </c>
      <c r="G42" s="192"/>
      <c r="H42" s="192"/>
      <c r="I42" s="193" t="s">
        <v>73</v>
      </c>
    </row>
    <row r="43" spans="1:9" ht="23.25">
      <c r="A43" s="190">
        <v>109001</v>
      </c>
      <c r="B43" s="190">
        <v>38</v>
      </c>
      <c r="C43" s="191" t="s">
        <v>74</v>
      </c>
      <c r="D43" s="190" t="s">
        <v>16</v>
      </c>
      <c r="E43" s="191" t="s">
        <v>75</v>
      </c>
      <c r="F43" s="191" t="s">
        <v>11</v>
      </c>
      <c r="G43" s="190" t="s">
        <v>12</v>
      </c>
      <c r="H43" s="190"/>
      <c r="I43" s="191"/>
    </row>
    <row r="44" spans="1:9" ht="23.25">
      <c r="A44" s="190">
        <v>110001</v>
      </c>
      <c r="B44" s="190">
        <v>39</v>
      </c>
      <c r="C44" s="191" t="s">
        <v>76</v>
      </c>
      <c r="D44" s="190" t="s">
        <v>16</v>
      </c>
      <c r="E44" s="191" t="s">
        <v>77</v>
      </c>
      <c r="F44" s="191" t="s">
        <v>11</v>
      </c>
      <c r="G44" s="190" t="s">
        <v>12</v>
      </c>
      <c r="H44" s="190"/>
      <c r="I44" s="191"/>
    </row>
    <row r="45" spans="1:9" ht="23.25">
      <c r="A45" s="190">
        <v>262001</v>
      </c>
      <c r="B45" s="190">
        <v>40</v>
      </c>
      <c r="C45" s="191" t="s">
        <v>78</v>
      </c>
      <c r="D45" s="190"/>
      <c r="E45" s="191" t="s">
        <v>78</v>
      </c>
      <c r="F45" s="191" t="s">
        <v>20</v>
      </c>
      <c r="G45" s="190" t="s">
        <v>12</v>
      </c>
      <c r="H45" s="190"/>
      <c r="I45" s="191"/>
    </row>
    <row r="46" spans="1:9" ht="23.25">
      <c r="A46" s="192">
        <v>182001</v>
      </c>
      <c r="B46" s="192">
        <v>41</v>
      </c>
      <c r="C46" s="193" t="s">
        <v>79</v>
      </c>
      <c r="D46" s="192" t="s">
        <v>16</v>
      </c>
      <c r="E46" s="193" t="s">
        <v>80</v>
      </c>
      <c r="F46" s="193" t="s">
        <v>34</v>
      </c>
      <c r="G46" s="192" t="s">
        <v>12</v>
      </c>
      <c r="H46" s="192"/>
      <c r="I46" s="193" t="s">
        <v>81</v>
      </c>
    </row>
    <row r="47" spans="1:9" ht="23.25">
      <c r="A47" s="190">
        <v>111001</v>
      </c>
      <c r="B47" s="190">
        <v>42</v>
      </c>
      <c r="C47" s="191" t="s">
        <v>82</v>
      </c>
      <c r="D47" s="190"/>
      <c r="E47" s="191" t="s">
        <v>82</v>
      </c>
      <c r="F47" s="191" t="s">
        <v>11</v>
      </c>
      <c r="G47" s="190" t="s">
        <v>12</v>
      </c>
      <c r="H47" s="190"/>
      <c r="I47" s="191"/>
    </row>
    <row r="48" spans="1:9" ht="23.25">
      <c r="A48" s="190">
        <v>309001</v>
      </c>
      <c r="B48" s="190">
        <v>43</v>
      </c>
      <c r="C48" s="191" t="s">
        <v>83</v>
      </c>
      <c r="D48" s="190"/>
      <c r="E48" s="191" t="s">
        <v>83</v>
      </c>
      <c r="F48" s="191" t="s">
        <v>44</v>
      </c>
      <c r="G48" s="190" t="s">
        <v>12</v>
      </c>
      <c r="H48" s="190"/>
      <c r="I48" s="191"/>
    </row>
    <row r="49" spans="1:9" ht="23.25">
      <c r="A49" s="192">
        <v>115001</v>
      </c>
      <c r="B49" s="192">
        <v>44</v>
      </c>
      <c r="C49" s="193" t="s">
        <v>84</v>
      </c>
      <c r="D49" s="192" t="s">
        <v>16</v>
      </c>
      <c r="E49" s="193" t="s">
        <v>85</v>
      </c>
      <c r="F49" s="193" t="s">
        <v>34</v>
      </c>
      <c r="G49" s="192" t="s">
        <v>12</v>
      </c>
      <c r="H49" s="192"/>
      <c r="I49" s="193" t="s">
        <v>86</v>
      </c>
    </row>
    <row r="50" spans="1:9" ht="23.25">
      <c r="A50" s="190">
        <v>305001</v>
      </c>
      <c r="B50" s="190">
        <v>45</v>
      </c>
      <c r="C50" s="191" t="s">
        <v>87</v>
      </c>
      <c r="D50" s="190"/>
      <c r="E50" s="191" t="s">
        <v>87</v>
      </c>
      <c r="F50" s="191" t="s">
        <v>44</v>
      </c>
      <c r="G50" s="190" t="s">
        <v>12</v>
      </c>
      <c r="H50" s="190"/>
      <c r="I50" s="191"/>
    </row>
    <row r="51" spans="1:9" ht="23.25">
      <c r="A51" s="192">
        <v>119001</v>
      </c>
      <c r="B51" s="192">
        <v>46</v>
      </c>
      <c r="C51" s="193" t="s">
        <v>88</v>
      </c>
      <c r="D51" s="192" t="s">
        <v>16</v>
      </c>
      <c r="E51" s="193" t="s">
        <v>89</v>
      </c>
      <c r="F51" s="193" t="s">
        <v>11</v>
      </c>
      <c r="G51" s="192" t="s">
        <v>12</v>
      </c>
      <c r="H51" s="192"/>
      <c r="I51" s="193" t="s">
        <v>68</v>
      </c>
    </row>
    <row r="52" spans="1:9" ht="23.25">
      <c r="A52" s="190">
        <v>190001</v>
      </c>
      <c r="B52" s="190">
        <v>47</v>
      </c>
      <c r="C52" s="191" t="s">
        <v>90</v>
      </c>
      <c r="D52" s="190"/>
      <c r="E52" s="191" t="s">
        <v>90</v>
      </c>
      <c r="F52" s="191" t="s">
        <v>11</v>
      </c>
      <c r="G52" s="190" t="s">
        <v>12</v>
      </c>
      <c r="H52" s="190"/>
      <c r="I52" s="191"/>
    </row>
    <row r="53" spans="1:9" ht="23.25">
      <c r="A53" s="190">
        <v>112001</v>
      </c>
      <c r="B53" s="190">
        <v>48</v>
      </c>
      <c r="C53" s="191" t="s">
        <v>91</v>
      </c>
      <c r="D53" s="190"/>
      <c r="E53" s="191" t="s">
        <v>91</v>
      </c>
      <c r="F53" s="191" t="s">
        <v>11</v>
      </c>
      <c r="G53" s="190" t="s">
        <v>12</v>
      </c>
      <c r="H53" s="190"/>
      <c r="I53" s="191"/>
    </row>
    <row r="54" spans="1:9" ht="23.25">
      <c r="A54" s="190">
        <v>189001</v>
      </c>
      <c r="B54" s="190">
        <v>49</v>
      </c>
      <c r="C54" s="191" t="s">
        <v>92</v>
      </c>
      <c r="D54" s="190" t="s">
        <v>16</v>
      </c>
      <c r="E54" s="191" t="s">
        <v>93</v>
      </c>
      <c r="F54" s="191" t="s">
        <v>94</v>
      </c>
      <c r="G54" s="190" t="s">
        <v>12</v>
      </c>
      <c r="H54" s="190"/>
      <c r="I54" s="191"/>
    </row>
    <row r="55" spans="1:9" ht="23.25">
      <c r="A55" s="190">
        <v>118001</v>
      </c>
      <c r="B55" s="190">
        <v>50</v>
      </c>
      <c r="C55" s="191" t="s">
        <v>95</v>
      </c>
      <c r="D55" s="190" t="s">
        <v>16</v>
      </c>
      <c r="E55" s="191" t="s">
        <v>96</v>
      </c>
      <c r="F55" s="191" t="s">
        <v>11</v>
      </c>
      <c r="G55" s="190" t="s">
        <v>12</v>
      </c>
      <c r="H55" s="190"/>
      <c r="I55" s="191"/>
    </row>
    <row r="56" spans="1:9" ht="23.25">
      <c r="A56" s="192">
        <v>479001</v>
      </c>
      <c r="B56" s="192">
        <v>51</v>
      </c>
      <c r="C56" s="193" t="s">
        <v>97</v>
      </c>
      <c r="D56" s="192" t="s">
        <v>16</v>
      </c>
      <c r="E56" s="193" t="s">
        <v>98</v>
      </c>
      <c r="F56" s="193" t="s">
        <v>34</v>
      </c>
      <c r="G56" s="192" t="s">
        <v>12</v>
      </c>
      <c r="H56" s="192"/>
      <c r="I56" s="193" t="s">
        <v>81</v>
      </c>
    </row>
    <row r="57" spans="1:9" ht="23.25">
      <c r="A57" s="190">
        <v>468001</v>
      </c>
      <c r="B57" s="190">
        <v>52</v>
      </c>
      <c r="C57" s="191" t="s">
        <v>99</v>
      </c>
      <c r="D57" s="190"/>
      <c r="E57" s="191" t="s">
        <v>99</v>
      </c>
      <c r="F57" s="191" t="s">
        <v>34</v>
      </c>
      <c r="G57" s="190" t="s">
        <v>12</v>
      </c>
      <c r="H57" s="190"/>
      <c r="I57" s="191"/>
    </row>
    <row r="58" spans="1:9" ht="23.25">
      <c r="A58" s="190">
        <v>475001</v>
      </c>
      <c r="B58" s="190">
        <v>53</v>
      </c>
      <c r="C58" s="191" t="s">
        <v>100</v>
      </c>
      <c r="D58" s="190"/>
      <c r="E58" s="191" t="s">
        <v>100</v>
      </c>
      <c r="F58" s="191" t="s">
        <v>34</v>
      </c>
      <c r="G58" s="190" t="s">
        <v>12</v>
      </c>
      <c r="H58" s="190"/>
      <c r="I58" s="191"/>
    </row>
    <row r="59" spans="1:9" ht="23.25">
      <c r="A59" s="190">
        <v>476001</v>
      </c>
      <c r="B59" s="190">
        <v>54</v>
      </c>
      <c r="C59" s="191" t="s">
        <v>101</v>
      </c>
      <c r="D59" s="190"/>
      <c r="E59" s="191" t="s">
        <v>101</v>
      </c>
      <c r="F59" s="191" t="s">
        <v>34</v>
      </c>
      <c r="G59" s="190" t="s">
        <v>12</v>
      </c>
      <c r="H59" s="190"/>
      <c r="I59" s="191"/>
    </row>
    <row r="60" spans="1:9" ht="23.25">
      <c r="A60" s="190">
        <v>303001</v>
      </c>
      <c r="B60" s="190">
        <v>55</v>
      </c>
      <c r="C60" s="191" t="s">
        <v>102</v>
      </c>
      <c r="D60" s="190" t="s">
        <v>16</v>
      </c>
      <c r="E60" s="191" t="s">
        <v>103</v>
      </c>
      <c r="F60" s="191" t="s">
        <v>44</v>
      </c>
      <c r="G60" s="190" t="s">
        <v>12</v>
      </c>
      <c r="H60" s="190"/>
      <c r="I60" s="191"/>
    </row>
    <row r="61" spans="1:9" ht="23.25">
      <c r="A61" s="192">
        <v>337001</v>
      </c>
      <c r="B61" s="192">
        <v>56</v>
      </c>
      <c r="C61" s="193" t="s">
        <v>104</v>
      </c>
      <c r="D61" s="192" t="s">
        <v>16</v>
      </c>
      <c r="E61" s="193" t="s">
        <v>104</v>
      </c>
      <c r="F61" s="193" t="s">
        <v>29</v>
      </c>
      <c r="G61" s="192" t="s">
        <v>12</v>
      </c>
      <c r="H61" s="192"/>
      <c r="I61" s="193" t="s">
        <v>105</v>
      </c>
    </row>
    <row r="62" spans="1:9" ht="23.25">
      <c r="A62" s="192">
        <v>331001</v>
      </c>
      <c r="B62" s="192">
        <v>57</v>
      </c>
      <c r="C62" s="193" t="s">
        <v>106</v>
      </c>
      <c r="D62" s="192" t="s">
        <v>16</v>
      </c>
      <c r="E62" s="193" t="s">
        <v>107</v>
      </c>
      <c r="F62" s="193" t="s">
        <v>29</v>
      </c>
      <c r="G62" s="192" t="s">
        <v>12</v>
      </c>
      <c r="H62" s="192"/>
      <c r="I62" s="193" t="s">
        <v>108</v>
      </c>
    </row>
    <row r="63" spans="1:9" ht="23.25">
      <c r="A63" s="190">
        <v>338001</v>
      </c>
      <c r="B63" s="190">
        <v>58</v>
      </c>
      <c r="C63" s="191" t="s">
        <v>109</v>
      </c>
      <c r="D63" s="190"/>
      <c r="E63" s="191" t="s">
        <v>109</v>
      </c>
      <c r="F63" s="191" t="s">
        <v>29</v>
      </c>
      <c r="G63" s="190" t="s">
        <v>12</v>
      </c>
      <c r="H63" s="190"/>
      <c r="I63" s="191"/>
    </row>
    <row r="64" spans="1:9" ht="23.25">
      <c r="A64" s="190">
        <v>273001</v>
      </c>
      <c r="B64" s="190">
        <v>59</v>
      </c>
      <c r="C64" s="191" t="s">
        <v>110</v>
      </c>
      <c r="D64" s="190"/>
      <c r="E64" s="191" t="s">
        <v>110</v>
      </c>
      <c r="F64" s="191" t="s">
        <v>20</v>
      </c>
      <c r="G64" s="190" t="s">
        <v>12</v>
      </c>
      <c r="H64" s="190"/>
      <c r="I64" s="191"/>
    </row>
    <row r="65" spans="1:9" ht="23.25">
      <c r="A65" s="192"/>
      <c r="B65" s="192"/>
      <c r="C65" s="193" t="s">
        <v>111</v>
      </c>
      <c r="D65" s="192"/>
      <c r="E65" s="193" t="s">
        <v>58</v>
      </c>
      <c r="F65" s="193" t="s">
        <v>59</v>
      </c>
      <c r="G65" s="192"/>
      <c r="H65" s="192"/>
      <c r="I65" s="193" t="s">
        <v>112</v>
      </c>
    </row>
    <row r="66" spans="1:9" ht="23.25">
      <c r="A66" s="190">
        <v>265001</v>
      </c>
      <c r="B66" s="190">
        <v>60</v>
      </c>
      <c r="C66" s="191" t="s">
        <v>113</v>
      </c>
      <c r="D66" s="190"/>
      <c r="E66" s="191" t="s">
        <v>113</v>
      </c>
      <c r="F66" s="191" t="s">
        <v>20</v>
      </c>
      <c r="G66" s="190" t="s">
        <v>12</v>
      </c>
      <c r="H66" s="190"/>
      <c r="I66" s="191"/>
    </row>
    <row r="67" spans="1:9" ht="23.25">
      <c r="A67" s="190">
        <v>127001</v>
      </c>
      <c r="B67" s="190">
        <v>61</v>
      </c>
      <c r="C67" s="191" t="s">
        <v>114</v>
      </c>
      <c r="D67" s="190"/>
      <c r="E67" s="191" t="s">
        <v>114</v>
      </c>
      <c r="F67" s="191" t="s">
        <v>11</v>
      </c>
      <c r="G67" s="190" t="s">
        <v>12</v>
      </c>
      <c r="H67" s="190"/>
      <c r="I67" s="191"/>
    </row>
    <row r="68" spans="1:9" ht="23.25">
      <c r="A68" s="190">
        <v>128001</v>
      </c>
      <c r="B68" s="190">
        <v>62</v>
      </c>
      <c r="C68" s="191" t="s">
        <v>115</v>
      </c>
      <c r="D68" s="190"/>
      <c r="E68" s="191" t="s">
        <v>115</v>
      </c>
      <c r="F68" s="191" t="s">
        <v>11</v>
      </c>
      <c r="G68" s="190" t="s">
        <v>12</v>
      </c>
      <c r="H68" s="190"/>
      <c r="I68" s="191"/>
    </row>
    <row r="69" spans="1:9" ht="23.25">
      <c r="A69" s="190">
        <v>129001</v>
      </c>
      <c r="B69" s="190">
        <v>63</v>
      </c>
      <c r="C69" s="191" t="s">
        <v>116</v>
      </c>
      <c r="D69" s="190"/>
      <c r="E69" s="191" t="s">
        <v>116</v>
      </c>
      <c r="F69" s="191" t="s">
        <v>11</v>
      </c>
      <c r="G69" s="190" t="s">
        <v>12</v>
      </c>
      <c r="H69" s="190"/>
      <c r="I69" s="191"/>
    </row>
    <row r="70" spans="1:9" ht="23.25">
      <c r="A70" s="190">
        <v>132001</v>
      </c>
      <c r="B70" s="190">
        <v>64</v>
      </c>
      <c r="C70" s="191" t="s">
        <v>117</v>
      </c>
      <c r="D70" s="190"/>
      <c r="E70" s="191" t="s">
        <v>117</v>
      </c>
      <c r="F70" s="191" t="s">
        <v>11</v>
      </c>
      <c r="G70" s="190" t="s">
        <v>12</v>
      </c>
      <c r="H70" s="190"/>
      <c r="I70" s="191"/>
    </row>
    <row r="71" spans="1:9" ht="23.25">
      <c r="A71" s="190">
        <v>301001</v>
      </c>
      <c r="B71" s="190">
        <v>65</v>
      </c>
      <c r="C71" s="191" t="s">
        <v>118</v>
      </c>
      <c r="D71" s="190"/>
      <c r="E71" s="191" t="s">
        <v>118</v>
      </c>
      <c r="F71" s="191" t="s">
        <v>44</v>
      </c>
      <c r="G71" s="190" t="s">
        <v>12</v>
      </c>
      <c r="H71" s="190"/>
      <c r="I71" s="191"/>
    </row>
    <row r="72" spans="1:9" ht="23.25">
      <c r="A72" s="190">
        <v>269001</v>
      </c>
      <c r="B72" s="190">
        <v>66</v>
      </c>
      <c r="C72" s="191" t="s">
        <v>119</v>
      </c>
      <c r="D72" s="190"/>
      <c r="E72" s="191" t="s">
        <v>119</v>
      </c>
      <c r="F72" s="191" t="s">
        <v>20</v>
      </c>
      <c r="G72" s="190" t="s">
        <v>12</v>
      </c>
      <c r="H72" s="190"/>
      <c r="I72" s="191"/>
    </row>
    <row r="73" spans="1:9" ht="23.25">
      <c r="A73" s="190">
        <v>164001</v>
      </c>
      <c r="B73" s="190">
        <v>67</v>
      </c>
      <c r="C73" s="191" t="s">
        <v>120</v>
      </c>
      <c r="D73" s="190"/>
      <c r="E73" s="191" t="s">
        <v>120</v>
      </c>
      <c r="F73" s="191" t="s">
        <v>11</v>
      </c>
      <c r="G73" s="190" t="s">
        <v>12</v>
      </c>
      <c r="H73" s="190"/>
      <c r="I73" s="191"/>
    </row>
    <row r="74" spans="1:9" ht="23.25">
      <c r="A74" s="190">
        <v>165001</v>
      </c>
      <c r="B74" s="190">
        <v>68</v>
      </c>
      <c r="C74" s="191" t="s">
        <v>121</v>
      </c>
      <c r="D74" s="190"/>
      <c r="E74" s="191" t="s">
        <v>121</v>
      </c>
      <c r="F74" s="191" t="s">
        <v>11</v>
      </c>
      <c r="G74" s="190" t="s">
        <v>12</v>
      </c>
      <c r="H74" s="190"/>
      <c r="I74" s="191"/>
    </row>
    <row r="75" spans="1:9" ht="23.25">
      <c r="A75" s="190">
        <v>166001</v>
      </c>
      <c r="B75" s="190">
        <v>69</v>
      </c>
      <c r="C75" s="191" t="s">
        <v>122</v>
      </c>
      <c r="D75" s="190"/>
      <c r="E75" s="191" t="s">
        <v>122</v>
      </c>
      <c r="F75" s="191" t="s">
        <v>11</v>
      </c>
      <c r="G75" s="190" t="s">
        <v>12</v>
      </c>
      <c r="H75" s="190"/>
      <c r="I75" s="191"/>
    </row>
    <row r="76" spans="1:9" ht="23.25">
      <c r="A76" s="190">
        <v>167001</v>
      </c>
      <c r="B76" s="190">
        <v>70</v>
      </c>
      <c r="C76" s="191" t="s">
        <v>123</v>
      </c>
      <c r="D76" s="190"/>
      <c r="E76" s="191" t="s">
        <v>123</v>
      </c>
      <c r="F76" s="191" t="s">
        <v>11</v>
      </c>
      <c r="G76" s="190" t="s">
        <v>12</v>
      </c>
      <c r="H76" s="190"/>
      <c r="I76" s="191"/>
    </row>
    <row r="77" spans="1:9" ht="23.25">
      <c r="A77" s="190">
        <v>168001</v>
      </c>
      <c r="B77" s="190">
        <v>71</v>
      </c>
      <c r="C77" s="191" t="s">
        <v>124</v>
      </c>
      <c r="D77" s="190"/>
      <c r="E77" s="191" t="s">
        <v>124</v>
      </c>
      <c r="F77" s="191" t="s">
        <v>11</v>
      </c>
      <c r="G77" s="190" t="s">
        <v>12</v>
      </c>
      <c r="H77" s="190"/>
      <c r="I77" s="191"/>
    </row>
    <row r="78" spans="1:9" ht="23.25">
      <c r="A78" s="190">
        <v>187001</v>
      </c>
      <c r="B78" s="190">
        <v>72</v>
      </c>
      <c r="C78" s="191" t="s">
        <v>125</v>
      </c>
      <c r="D78" s="190"/>
      <c r="E78" s="191" t="s">
        <v>125</v>
      </c>
      <c r="F78" s="191" t="s">
        <v>11</v>
      </c>
      <c r="G78" s="190" t="s">
        <v>12</v>
      </c>
      <c r="H78" s="190"/>
      <c r="I78" s="191"/>
    </row>
    <row r="79" spans="1:9" ht="23.25">
      <c r="A79" s="190">
        <v>192001</v>
      </c>
      <c r="B79" s="190">
        <v>73</v>
      </c>
      <c r="C79" s="191" t="s">
        <v>126</v>
      </c>
      <c r="D79" s="190"/>
      <c r="E79" s="191" t="s">
        <v>126</v>
      </c>
      <c r="F79" s="191" t="s">
        <v>11</v>
      </c>
      <c r="G79" s="190" t="s">
        <v>12</v>
      </c>
      <c r="H79" s="190"/>
      <c r="I79" s="191"/>
    </row>
    <row r="80" spans="1:9" ht="23.25">
      <c r="A80" s="190">
        <v>159001</v>
      </c>
      <c r="B80" s="190">
        <v>74</v>
      </c>
      <c r="C80" s="191" t="s">
        <v>127</v>
      </c>
      <c r="D80" s="190"/>
      <c r="E80" s="191" t="s">
        <v>127</v>
      </c>
      <c r="F80" s="191" t="s">
        <v>11</v>
      </c>
      <c r="G80" s="190" t="s">
        <v>12</v>
      </c>
      <c r="H80" s="190"/>
      <c r="I80" s="191"/>
    </row>
    <row r="81" spans="1:9" ht="23.25">
      <c r="A81" s="190">
        <v>160001</v>
      </c>
      <c r="B81" s="190">
        <v>75</v>
      </c>
      <c r="C81" s="191" t="s">
        <v>128</v>
      </c>
      <c r="D81" s="190"/>
      <c r="E81" s="191" t="s">
        <v>128</v>
      </c>
      <c r="F81" s="191" t="s">
        <v>11</v>
      </c>
      <c r="G81" s="190" t="s">
        <v>12</v>
      </c>
      <c r="H81" s="190"/>
      <c r="I81" s="191"/>
    </row>
    <row r="82" spans="1:9" ht="23.25">
      <c r="A82" s="190">
        <v>161001</v>
      </c>
      <c r="B82" s="190">
        <v>76</v>
      </c>
      <c r="C82" s="191" t="s">
        <v>129</v>
      </c>
      <c r="D82" s="190"/>
      <c r="E82" s="191" t="s">
        <v>129</v>
      </c>
      <c r="F82" s="191" t="s">
        <v>11</v>
      </c>
      <c r="G82" s="190" t="s">
        <v>12</v>
      </c>
      <c r="H82" s="190"/>
      <c r="I82" s="191"/>
    </row>
    <row r="83" spans="1:9" ht="23.25">
      <c r="A83" s="190">
        <v>162001</v>
      </c>
      <c r="B83" s="190">
        <v>77</v>
      </c>
      <c r="C83" s="191" t="s">
        <v>130</v>
      </c>
      <c r="D83" s="190"/>
      <c r="E83" s="191" t="s">
        <v>130</v>
      </c>
      <c r="F83" s="191" t="s">
        <v>11</v>
      </c>
      <c r="G83" s="190" t="s">
        <v>12</v>
      </c>
      <c r="H83" s="190"/>
      <c r="I83" s="191"/>
    </row>
    <row r="84" spans="1:9" ht="23.25">
      <c r="A84" s="190">
        <v>163001</v>
      </c>
      <c r="B84" s="190">
        <v>78</v>
      </c>
      <c r="C84" s="191" t="s">
        <v>131</v>
      </c>
      <c r="D84" s="190"/>
      <c r="E84" s="191" t="s">
        <v>131</v>
      </c>
      <c r="F84" s="191" t="s">
        <v>11</v>
      </c>
      <c r="G84" s="190" t="s">
        <v>12</v>
      </c>
      <c r="H84" s="190"/>
      <c r="I84" s="191"/>
    </row>
    <row r="85" spans="1:9" ht="23.25">
      <c r="A85" s="190">
        <v>186001</v>
      </c>
      <c r="B85" s="190">
        <v>79</v>
      </c>
      <c r="C85" s="191" t="s">
        <v>132</v>
      </c>
      <c r="D85" s="190"/>
      <c r="E85" s="191" t="s">
        <v>132</v>
      </c>
      <c r="F85" s="191" t="s">
        <v>11</v>
      </c>
      <c r="G85" s="190" t="s">
        <v>12</v>
      </c>
      <c r="H85" s="190"/>
      <c r="I85" s="191"/>
    </row>
    <row r="86" spans="1:9" ht="23.25">
      <c r="A86" s="190">
        <v>191001</v>
      </c>
      <c r="B86" s="190">
        <v>80</v>
      </c>
      <c r="C86" s="191" t="s">
        <v>133</v>
      </c>
      <c r="D86" s="190"/>
      <c r="E86" s="191" t="s">
        <v>133</v>
      </c>
      <c r="F86" s="191" t="s">
        <v>11</v>
      </c>
      <c r="G86" s="190" t="s">
        <v>12</v>
      </c>
      <c r="H86" s="190"/>
      <c r="I86" s="191"/>
    </row>
    <row r="87" spans="1:9" ht="23.25">
      <c r="A87" s="190">
        <v>137001</v>
      </c>
      <c r="B87" s="190">
        <v>81</v>
      </c>
      <c r="C87" s="191" t="s">
        <v>134</v>
      </c>
      <c r="D87" s="190"/>
      <c r="E87" s="191" t="s">
        <v>134</v>
      </c>
      <c r="F87" s="191" t="s">
        <v>11</v>
      </c>
      <c r="G87" s="190" t="s">
        <v>12</v>
      </c>
      <c r="H87" s="190"/>
      <c r="I87" s="191"/>
    </row>
    <row r="88" spans="1:9" ht="23.25">
      <c r="A88" s="190">
        <v>138001</v>
      </c>
      <c r="B88" s="190">
        <v>82</v>
      </c>
      <c r="C88" s="191" t="s">
        <v>135</v>
      </c>
      <c r="D88" s="190"/>
      <c r="E88" s="191" t="s">
        <v>135</v>
      </c>
      <c r="F88" s="191" t="s">
        <v>11</v>
      </c>
      <c r="G88" s="190" t="s">
        <v>12</v>
      </c>
      <c r="H88" s="190"/>
      <c r="I88" s="191"/>
    </row>
    <row r="89" spans="1:9" ht="23.25">
      <c r="A89" s="190">
        <v>139001</v>
      </c>
      <c r="B89" s="190">
        <v>83</v>
      </c>
      <c r="C89" s="191" t="s">
        <v>136</v>
      </c>
      <c r="D89" s="190"/>
      <c r="E89" s="191" t="s">
        <v>136</v>
      </c>
      <c r="F89" s="191" t="s">
        <v>11</v>
      </c>
      <c r="G89" s="190" t="s">
        <v>12</v>
      </c>
      <c r="H89" s="190"/>
      <c r="I89" s="191"/>
    </row>
    <row r="90" spans="1:9" ht="23.25">
      <c r="A90" s="190">
        <v>140001</v>
      </c>
      <c r="B90" s="190">
        <v>84</v>
      </c>
      <c r="C90" s="191" t="s">
        <v>137</v>
      </c>
      <c r="D90" s="190"/>
      <c r="E90" s="191" t="s">
        <v>137</v>
      </c>
      <c r="F90" s="191" t="s">
        <v>11</v>
      </c>
      <c r="G90" s="190" t="s">
        <v>12</v>
      </c>
      <c r="H90" s="190"/>
      <c r="I90" s="191"/>
    </row>
    <row r="91" spans="1:9" ht="23.25">
      <c r="A91" s="190">
        <v>141001</v>
      </c>
      <c r="B91" s="190">
        <v>85</v>
      </c>
      <c r="C91" s="191" t="s">
        <v>138</v>
      </c>
      <c r="D91" s="190"/>
      <c r="E91" s="191" t="s">
        <v>138</v>
      </c>
      <c r="F91" s="191" t="s">
        <v>11</v>
      </c>
      <c r="G91" s="190" t="s">
        <v>12</v>
      </c>
      <c r="H91" s="190"/>
      <c r="I91" s="191"/>
    </row>
    <row r="92" spans="1:9" ht="23.25">
      <c r="A92" s="190">
        <v>142001</v>
      </c>
      <c r="B92" s="190">
        <v>86</v>
      </c>
      <c r="C92" s="191" t="s">
        <v>139</v>
      </c>
      <c r="D92" s="190"/>
      <c r="E92" s="191" t="s">
        <v>139</v>
      </c>
      <c r="F92" s="191" t="s">
        <v>11</v>
      </c>
      <c r="G92" s="190" t="s">
        <v>12</v>
      </c>
      <c r="H92" s="190"/>
      <c r="I92" s="191"/>
    </row>
    <row r="93" spans="1:9" ht="23.25">
      <c r="A93" s="190">
        <v>143001</v>
      </c>
      <c r="B93" s="190">
        <v>87</v>
      </c>
      <c r="C93" s="191" t="s">
        <v>140</v>
      </c>
      <c r="D93" s="190"/>
      <c r="E93" s="191" t="s">
        <v>140</v>
      </c>
      <c r="F93" s="191" t="s">
        <v>11</v>
      </c>
      <c r="G93" s="190" t="s">
        <v>12</v>
      </c>
      <c r="H93" s="190"/>
      <c r="I93" s="191"/>
    </row>
    <row r="94" spans="1:9" ht="23.25">
      <c r="A94" s="190">
        <v>134001</v>
      </c>
      <c r="B94" s="190">
        <v>88</v>
      </c>
      <c r="C94" s="191" t="s">
        <v>141</v>
      </c>
      <c r="D94" s="190"/>
      <c r="E94" s="191" t="s">
        <v>141</v>
      </c>
      <c r="F94" s="191" t="s">
        <v>11</v>
      </c>
      <c r="G94" s="190" t="s">
        <v>12</v>
      </c>
      <c r="H94" s="190"/>
      <c r="I94" s="191"/>
    </row>
    <row r="95" spans="1:9" ht="23.25">
      <c r="A95" s="190">
        <v>133001</v>
      </c>
      <c r="B95" s="190">
        <v>89</v>
      </c>
      <c r="C95" s="191" t="s">
        <v>142</v>
      </c>
      <c r="D95" s="190"/>
      <c r="E95" s="191" t="s">
        <v>142</v>
      </c>
      <c r="F95" s="191" t="s">
        <v>11</v>
      </c>
      <c r="G95" s="190" t="s">
        <v>12</v>
      </c>
      <c r="H95" s="190"/>
      <c r="I95" s="191"/>
    </row>
    <row r="96" spans="1:9" ht="23.25">
      <c r="A96" s="190">
        <v>135001</v>
      </c>
      <c r="B96" s="190">
        <v>90</v>
      </c>
      <c r="C96" s="191" t="s">
        <v>143</v>
      </c>
      <c r="D96" s="190"/>
      <c r="E96" s="191" t="s">
        <v>143</v>
      </c>
      <c r="F96" s="191" t="s">
        <v>11</v>
      </c>
      <c r="G96" s="190" t="s">
        <v>12</v>
      </c>
      <c r="H96" s="190"/>
      <c r="I96" s="191"/>
    </row>
    <row r="97" spans="1:9" ht="23.25">
      <c r="A97" s="190">
        <v>175001</v>
      </c>
      <c r="B97" s="190">
        <v>91</v>
      </c>
      <c r="C97" s="191" t="s">
        <v>144</v>
      </c>
      <c r="D97" s="190"/>
      <c r="E97" s="191" t="s">
        <v>144</v>
      </c>
      <c r="F97" s="191" t="s">
        <v>11</v>
      </c>
      <c r="G97" s="190" t="s">
        <v>12</v>
      </c>
      <c r="H97" s="190"/>
      <c r="I97" s="191"/>
    </row>
    <row r="98" spans="1:9" ht="23.25">
      <c r="A98" s="190">
        <v>255001</v>
      </c>
      <c r="B98" s="190">
        <v>92</v>
      </c>
      <c r="C98" s="191" t="s">
        <v>145</v>
      </c>
      <c r="D98" s="190"/>
      <c r="E98" s="191" t="s">
        <v>145</v>
      </c>
      <c r="F98" s="191" t="s">
        <v>20</v>
      </c>
      <c r="G98" s="190" t="s">
        <v>12</v>
      </c>
      <c r="H98" s="190"/>
      <c r="I98" s="191"/>
    </row>
    <row r="99" spans="1:9" ht="23.25">
      <c r="A99" s="190">
        <v>267001</v>
      </c>
      <c r="B99" s="190">
        <v>93</v>
      </c>
      <c r="C99" s="191" t="s">
        <v>146</v>
      </c>
      <c r="D99" s="190"/>
      <c r="E99" s="191" t="s">
        <v>146</v>
      </c>
      <c r="F99" s="191" t="s">
        <v>20</v>
      </c>
      <c r="G99" s="190" t="s">
        <v>12</v>
      </c>
      <c r="H99" s="190"/>
      <c r="I99" s="191"/>
    </row>
    <row r="100" spans="1:9" ht="23.25">
      <c r="A100" s="190">
        <v>144001</v>
      </c>
      <c r="B100" s="190">
        <v>94</v>
      </c>
      <c r="C100" s="191" t="s">
        <v>147</v>
      </c>
      <c r="D100" s="190"/>
      <c r="E100" s="191" t="s">
        <v>147</v>
      </c>
      <c r="F100" s="191" t="s">
        <v>11</v>
      </c>
      <c r="G100" s="190" t="s">
        <v>12</v>
      </c>
      <c r="H100" s="190"/>
      <c r="I100" s="191"/>
    </row>
    <row r="101" spans="1:9" ht="23.25">
      <c r="A101" s="190">
        <v>259001</v>
      </c>
      <c r="B101" s="190">
        <v>95</v>
      </c>
      <c r="C101" s="191" t="s">
        <v>148</v>
      </c>
      <c r="D101" s="190"/>
      <c r="E101" s="191" t="s">
        <v>148</v>
      </c>
      <c r="F101" s="191" t="s">
        <v>20</v>
      </c>
      <c r="G101" s="190" t="s">
        <v>12</v>
      </c>
      <c r="H101" s="190"/>
      <c r="I101" s="191"/>
    </row>
    <row r="102" spans="1:9" ht="23.25">
      <c r="A102" s="190">
        <v>260001</v>
      </c>
      <c r="B102" s="190">
        <v>96</v>
      </c>
      <c r="C102" s="191" t="s">
        <v>149</v>
      </c>
      <c r="D102" s="190"/>
      <c r="E102" s="191" t="s">
        <v>149</v>
      </c>
      <c r="F102" s="191" t="s">
        <v>20</v>
      </c>
      <c r="G102" s="190" t="s">
        <v>12</v>
      </c>
      <c r="H102" s="190"/>
      <c r="I102" s="191"/>
    </row>
    <row r="103" spans="1:9" ht="23.25">
      <c r="A103" s="190">
        <v>185001</v>
      </c>
      <c r="B103" s="190">
        <v>97</v>
      </c>
      <c r="C103" s="191" t="s">
        <v>150</v>
      </c>
      <c r="D103" s="190"/>
      <c r="E103" s="191" t="s">
        <v>150</v>
      </c>
      <c r="F103" s="191" t="s">
        <v>11</v>
      </c>
      <c r="G103" s="190" t="s">
        <v>12</v>
      </c>
      <c r="H103" s="190"/>
      <c r="I103" s="191"/>
    </row>
    <row r="104" spans="1:9" ht="23.25">
      <c r="A104" s="190">
        <v>333001</v>
      </c>
      <c r="B104" s="190">
        <v>98</v>
      </c>
      <c r="C104" s="191" t="s">
        <v>151</v>
      </c>
      <c r="D104" s="190"/>
      <c r="E104" s="191" t="s">
        <v>151</v>
      </c>
      <c r="F104" s="191" t="s">
        <v>29</v>
      </c>
      <c r="G104" s="190" t="s">
        <v>12</v>
      </c>
      <c r="H104" s="190"/>
      <c r="I104" s="191"/>
    </row>
    <row r="105" spans="1:9" ht="23.25">
      <c r="A105" s="190">
        <v>122001</v>
      </c>
      <c r="B105" s="190">
        <v>99</v>
      </c>
      <c r="C105" s="191" t="s">
        <v>152</v>
      </c>
      <c r="D105" s="190"/>
      <c r="E105" s="191" t="s">
        <v>152</v>
      </c>
      <c r="F105" s="191" t="s">
        <v>34</v>
      </c>
      <c r="G105" s="190" t="s">
        <v>12</v>
      </c>
      <c r="H105" s="190"/>
      <c r="I105" s="191"/>
    </row>
    <row r="106" spans="1:9" ht="23.25">
      <c r="A106" s="190">
        <v>136001</v>
      </c>
      <c r="B106" s="190">
        <v>100</v>
      </c>
      <c r="C106" s="191" t="s">
        <v>153</v>
      </c>
      <c r="D106" s="190"/>
      <c r="E106" s="191" t="s">
        <v>153</v>
      </c>
      <c r="F106" s="191" t="s">
        <v>29</v>
      </c>
      <c r="G106" s="190" t="s">
        <v>12</v>
      </c>
      <c r="H106" s="190"/>
      <c r="I106" s="191"/>
    </row>
    <row r="107" spans="1:9" ht="23.25">
      <c r="A107" s="190">
        <v>251001</v>
      </c>
      <c r="B107" s="190">
        <v>101</v>
      </c>
      <c r="C107" s="191" t="s">
        <v>154</v>
      </c>
      <c r="D107" s="190"/>
      <c r="E107" s="191" t="s">
        <v>154</v>
      </c>
      <c r="F107" s="191" t="s">
        <v>20</v>
      </c>
      <c r="G107" s="190" t="s">
        <v>12</v>
      </c>
      <c r="H107" s="190"/>
      <c r="I107" s="191"/>
    </row>
    <row r="108" spans="1:9" ht="23.25">
      <c r="A108" s="190">
        <v>174001</v>
      </c>
      <c r="B108" s="190">
        <v>102</v>
      </c>
      <c r="C108" s="191" t="s">
        <v>155</v>
      </c>
      <c r="D108" s="190"/>
      <c r="E108" s="191" t="s">
        <v>155</v>
      </c>
      <c r="F108" s="191" t="s">
        <v>11</v>
      </c>
      <c r="G108" s="190" t="s">
        <v>12</v>
      </c>
      <c r="H108" s="190"/>
      <c r="I108" s="191"/>
    </row>
    <row r="109" spans="1:9" ht="23.25">
      <c r="A109" s="190">
        <v>268001</v>
      </c>
      <c r="B109" s="190">
        <v>103</v>
      </c>
      <c r="C109" s="191" t="s">
        <v>156</v>
      </c>
      <c r="D109" s="190"/>
      <c r="E109" s="191" t="s">
        <v>156</v>
      </c>
      <c r="F109" s="191" t="s">
        <v>20</v>
      </c>
      <c r="G109" s="190" t="s">
        <v>12</v>
      </c>
      <c r="H109" s="190"/>
      <c r="I109" s="191"/>
    </row>
    <row r="110" spans="1:9" ht="23.25">
      <c r="A110" s="190">
        <v>258001</v>
      </c>
      <c r="B110" s="190">
        <v>104</v>
      </c>
      <c r="C110" s="191" t="s">
        <v>157</v>
      </c>
      <c r="D110" s="190"/>
      <c r="E110" s="191" t="s">
        <v>157</v>
      </c>
      <c r="F110" s="191" t="s">
        <v>20</v>
      </c>
      <c r="G110" s="190" t="s">
        <v>12</v>
      </c>
      <c r="H110" s="190"/>
      <c r="I110" s="191"/>
    </row>
    <row r="111" spans="1:9" ht="23.25">
      <c r="A111" s="190">
        <v>252002</v>
      </c>
      <c r="B111" s="190">
        <v>105</v>
      </c>
      <c r="C111" s="191" t="s">
        <v>158</v>
      </c>
      <c r="D111" s="190"/>
      <c r="E111" s="191" t="s">
        <v>158</v>
      </c>
      <c r="F111" s="191" t="s">
        <v>11</v>
      </c>
      <c r="G111" s="190" t="s">
        <v>12</v>
      </c>
      <c r="H111" s="190"/>
      <c r="I111" s="191"/>
    </row>
    <row r="112" spans="1:9" ht="23.25">
      <c r="A112" s="190">
        <v>256001</v>
      </c>
      <c r="B112" s="190">
        <v>106</v>
      </c>
      <c r="C112" s="191" t="s">
        <v>159</v>
      </c>
      <c r="D112" s="190"/>
      <c r="E112" s="191" t="s">
        <v>159</v>
      </c>
      <c r="F112" s="191" t="s">
        <v>20</v>
      </c>
      <c r="G112" s="190" t="s">
        <v>12</v>
      </c>
      <c r="H112" s="190"/>
      <c r="I112" s="191"/>
    </row>
    <row r="113" spans="1:9" ht="23.25">
      <c r="A113" s="190">
        <v>272001</v>
      </c>
      <c r="B113" s="190">
        <v>107</v>
      </c>
      <c r="C113" s="191" t="s">
        <v>160</v>
      </c>
      <c r="D113" s="190"/>
      <c r="E113" s="191" t="s">
        <v>160</v>
      </c>
      <c r="F113" s="191" t="s">
        <v>20</v>
      </c>
      <c r="G113" s="190" t="s">
        <v>12</v>
      </c>
      <c r="H113" s="190"/>
      <c r="I113" s="191"/>
    </row>
    <row r="114" spans="1:9" ht="23.25">
      <c r="A114" s="190">
        <v>311001</v>
      </c>
      <c r="B114" s="190">
        <v>108</v>
      </c>
      <c r="C114" s="191" t="s">
        <v>161</v>
      </c>
      <c r="D114" s="190"/>
      <c r="E114" s="191" t="s">
        <v>161</v>
      </c>
      <c r="F114" s="191" t="s">
        <v>44</v>
      </c>
      <c r="G114" s="190" t="s">
        <v>12</v>
      </c>
      <c r="H114" s="190"/>
      <c r="I114" s="191"/>
    </row>
    <row r="115" spans="1:9" ht="23.25">
      <c r="A115" s="190">
        <v>312001</v>
      </c>
      <c r="B115" s="190">
        <v>109</v>
      </c>
      <c r="C115" s="191" t="s">
        <v>162</v>
      </c>
      <c r="D115" s="190"/>
      <c r="E115" s="191" t="s">
        <v>162</v>
      </c>
      <c r="F115" s="191" t="s">
        <v>44</v>
      </c>
      <c r="G115" s="190" t="s">
        <v>12</v>
      </c>
      <c r="H115" s="190"/>
      <c r="I115" s="191"/>
    </row>
    <row r="116" spans="1:9" ht="23.25">
      <c r="A116" s="190">
        <v>314001</v>
      </c>
      <c r="B116" s="190">
        <v>110</v>
      </c>
      <c r="C116" s="191" t="s">
        <v>163</v>
      </c>
      <c r="D116" s="190"/>
      <c r="E116" s="191" t="s">
        <v>163</v>
      </c>
      <c r="F116" s="191" t="s">
        <v>44</v>
      </c>
      <c r="G116" s="190" t="s">
        <v>12</v>
      </c>
      <c r="H116" s="190"/>
      <c r="I116" s="191"/>
    </row>
    <row r="117" spans="1:9" ht="23.25">
      <c r="A117" s="190">
        <v>371001</v>
      </c>
      <c r="B117" s="190">
        <v>111</v>
      </c>
      <c r="C117" s="191" t="s">
        <v>164</v>
      </c>
      <c r="D117" s="190"/>
      <c r="E117" s="191" t="s">
        <v>164</v>
      </c>
      <c r="F117" s="191" t="s">
        <v>34</v>
      </c>
      <c r="G117" s="190" t="s">
        <v>12</v>
      </c>
      <c r="H117" s="190"/>
      <c r="I117" s="191"/>
    </row>
    <row r="118" spans="1:9" ht="23.25">
      <c r="A118" s="190">
        <v>372001</v>
      </c>
      <c r="B118" s="190">
        <v>112</v>
      </c>
      <c r="C118" s="191" t="s">
        <v>165</v>
      </c>
      <c r="D118" s="190"/>
      <c r="E118" s="191" t="s">
        <v>165</v>
      </c>
      <c r="F118" s="191" t="s">
        <v>34</v>
      </c>
      <c r="G118" s="190" t="s">
        <v>12</v>
      </c>
      <c r="H118" s="190"/>
      <c r="I118" s="191"/>
    </row>
    <row r="119" spans="1:9" ht="23.25">
      <c r="A119" s="190">
        <v>415001</v>
      </c>
      <c r="B119" s="190">
        <v>113</v>
      </c>
      <c r="C119" s="191" t="s">
        <v>166</v>
      </c>
      <c r="D119" s="190"/>
      <c r="E119" s="191" t="s">
        <v>166</v>
      </c>
      <c r="F119" s="191" t="s">
        <v>31</v>
      </c>
      <c r="G119" s="190" t="s">
        <v>12</v>
      </c>
      <c r="H119" s="190"/>
      <c r="I119" s="191"/>
    </row>
    <row r="120" spans="1:9" ht="23.25">
      <c r="A120" s="190">
        <v>426001</v>
      </c>
      <c r="B120" s="190">
        <v>114</v>
      </c>
      <c r="C120" s="191" t="s">
        <v>167</v>
      </c>
      <c r="D120" s="190"/>
      <c r="E120" s="191" t="s">
        <v>167</v>
      </c>
      <c r="F120" s="191" t="s">
        <v>31</v>
      </c>
      <c r="G120" s="190" t="s">
        <v>12</v>
      </c>
      <c r="H120" s="190"/>
      <c r="I120" s="191"/>
    </row>
    <row r="121" spans="1:9" ht="23.25">
      <c r="A121" s="190">
        <v>412001</v>
      </c>
      <c r="B121" s="190">
        <v>115</v>
      </c>
      <c r="C121" s="191" t="s">
        <v>168</v>
      </c>
      <c r="D121" s="190"/>
      <c r="E121" s="191" t="s">
        <v>168</v>
      </c>
      <c r="F121" s="191" t="s">
        <v>31</v>
      </c>
      <c r="G121" s="190" t="s">
        <v>12</v>
      </c>
      <c r="H121" s="190"/>
      <c r="I121" s="191"/>
    </row>
    <row r="122" spans="1:9" ht="23.25">
      <c r="A122" s="190">
        <v>336001</v>
      </c>
      <c r="B122" s="190">
        <v>116</v>
      </c>
      <c r="C122" s="191" t="s">
        <v>169</v>
      </c>
      <c r="D122" s="190"/>
      <c r="E122" s="191" t="s">
        <v>169</v>
      </c>
      <c r="F122" s="191" t="s">
        <v>29</v>
      </c>
      <c r="G122" s="190" t="s">
        <v>12</v>
      </c>
      <c r="H122" s="190"/>
      <c r="I122" s="191"/>
    </row>
    <row r="123" spans="1:9" ht="23.25">
      <c r="A123" s="190">
        <v>474001</v>
      </c>
      <c r="B123" s="190">
        <v>117</v>
      </c>
      <c r="C123" s="191" t="s">
        <v>170</v>
      </c>
      <c r="D123" s="190"/>
      <c r="E123" s="191" t="s">
        <v>170</v>
      </c>
      <c r="F123" s="191" t="s">
        <v>34</v>
      </c>
      <c r="G123" s="190" t="s">
        <v>12</v>
      </c>
      <c r="H123" s="190"/>
      <c r="I123" s="191"/>
    </row>
    <row r="124" spans="1:9" ht="23.25">
      <c r="A124" s="190">
        <v>478001</v>
      </c>
      <c r="B124" s="190">
        <v>118</v>
      </c>
      <c r="C124" s="191" t="s">
        <v>171</v>
      </c>
      <c r="D124" s="190"/>
      <c r="E124" s="191" t="s">
        <v>171</v>
      </c>
      <c r="F124" s="191" t="s">
        <v>34</v>
      </c>
      <c r="G124" s="190" t="s">
        <v>12</v>
      </c>
      <c r="H124" s="190"/>
      <c r="I124" s="191"/>
    </row>
    <row r="125" spans="1:9" ht="23.25">
      <c r="A125" s="190">
        <v>370001</v>
      </c>
      <c r="B125" s="190">
        <v>119</v>
      </c>
      <c r="C125" s="191" t="s">
        <v>172</v>
      </c>
      <c r="D125" s="190"/>
      <c r="E125" s="191" t="s">
        <v>172</v>
      </c>
      <c r="F125" s="191" t="s">
        <v>34</v>
      </c>
      <c r="G125" s="190" t="s">
        <v>12</v>
      </c>
      <c r="H125" s="190"/>
      <c r="I125" s="191"/>
    </row>
    <row r="126" spans="1:9" ht="23.25">
      <c r="A126" s="190">
        <v>270004</v>
      </c>
      <c r="B126" s="190">
        <v>120</v>
      </c>
      <c r="C126" s="191" t="s">
        <v>173</v>
      </c>
      <c r="D126" s="190"/>
      <c r="E126" s="191" t="s">
        <v>173</v>
      </c>
      <c r="F126" s="191" t="s">
        <v>20</v>
      </c>
      <c r="G126" s="190" t="s">
        <v>12</v>
      </c>
      <c r="H126" s="190"/>
      <c r="I126" s="191"/>
    </row>
    <row r="127" spans="1:9" ht="23.25">
      <c r="A127" s="190">
        <v>250005</v>
      </c>
      <c r="B127" s="190">
        <v>121</v>
      </c>
      <c r="C127" s="191" t="s">
        <v>174</v>
      </c>
      <c r="D127" s="190"/>
      <c r="E127" s="191" t="s">
        <v>174</v>
      </c>
      <c r="F127" s="191" t="s">
        <v>20</v>
      </c>
      <c r="G127" s="190" t="s">
        <v>175</v>
      </c>
      <c r="H127" s="190"/>
      <c r="I127" s="191"/>
    </row>
    <row r="128" spans="1:9" ht="23.25">
      <c r="A128" s="190">
        <v>250006</v>
      </c>
      <c r="B128" s="190">
        <v>122</v>
      </c>
      <c r="C128" s="191" t="s">
        <v>176</v>
      </c>
      <c r="D128" s="190"/>
      <c r="E128" s="191" t="s">
        <v>176</v>
      </c>
      <c r="F128" s="191" t="s">
        <v>20</v>
      </c>
      <c r="G128" s="190" t="s">
        <v>175</v>
      </c>
      <c r="H128" s="190"/>
      <c r="I128" s="191"/>
    </row>
    <row r="129" spans="1:9" ht="23.25">
      <c r="A129" s="190">
        <v>250007</v>
      </c>
      <c r="B129" s="190">
        <v>123</v>
      </c>
      <c r="C129" s="191" t="s">
        <v>177</v>
      </c>
      <c r="D129" s="190"/>
      <c r="E129" s="191" t="s">
        <v>177</v>
      </c>
      <c r="F129" s="191" t="s">
        <v>20</v>
      </c>
      <c r="G129" s="190" t="s">
        <v>175</v>
      </c>
      <c r="H129" s="190"/>
      <c r="I129" s="191"/>
    </row>
    <row r="130" spans="1:9" ht="23.25">
      <c r="A130" s="190">
        <v>250008</v>
      </c>
      <c r="B130" s="190">
        <v>124</v>
      </c>
      <c r="C130" s="191" t="s">
        <v>178</v>
      </c>
      <c r="D130" s="190"/>
      <c r="E130" s="191" t="s">
        <v>178</v>
      </c>
      <c r="F130" s="191" t="s">
        <v>20</v>
      </c>
      <c r="G130" s="190" t="s">
        <v>175</v>
      </c>
      <c r="H130" s="190"/>
      <c r="I130" s="191"/>
    </row>
    <row r="131" spans="1:9" ht="23.25">
      <c r="A131" s="190">
        <v>250009</v>
      </c>
      <c r="B131" s="190">
        <v>125</v>
      </c>
      <c r="C131" s="191" t="s">
        <v>179</v>
      </c>
      <c r="D131" s="190"/>
      <c r="E131" s="191" t="s">
        <v>179</v>
      </c>
      <c r="F131" s="191" t="s">
        <v>20</v>
      </c>
      <c r="G131" s="190" t="s">
        <v>175</v>
      </c>
      <c r="H131" s="190"/>
      <c r="I131" s="191"/>
    </row>
    <row r="132" spans="1:9" ht="23.25">
      <c r="A132" s="190">
        <v>250010</v>
      </c>
      <c r="B132" s="190">
        <v>126</v>
      </c>
      <c r="C132" s="191" t="s">
        <v>180</v>
      </c>
      <c r="D132" s="190"/>
      <c r="E132" s="191" t="s">
        <v>180</v>
      </c>
      <c r="F132" s="191" t="s">
        <v>20</v>
      </c>
      <c r="G132" s="190" t="s">
        <v>175</v>
      </c>
      <c r="H132" s="190"/>
      <c r="I132" s="191"/>
    </row>
    <row r="133" spans="1:9" ht="23.25">
      <c r="A133" s="190">
        <v>250011</v>
      </c>
      <c r="B133" s="190">
        <v>127</v>
      </c>
      <c r="C133" s="191" t="s">
        <v>181</v>
      </c>
      <c r="D133" s="190"/>
      <c r="E133" s="191" t="s">
        <v>181</v>
      </c>
      <c r="F133" s="191" t="s">
        <v>20</v>
      </c>
      <c r="G133" s="190" t="s">
        <v>175</v>
      </c>
      <c r="H133" s="190"/>
      <c r="I133" s="191"/>
    </row>
    <row r="134" spans="1:9" ht="23.25">
      <c r="A134" s="190">
        <v>250012</v>
      </c>
      <c r="B134" s="190">
        <v>128</v>
      </c>
      <c r="C134" s="191" t="s">
        <v>182</v>
      </c>
      <c r="D134" s="190"/>
      <c r="E134" s="191" t="s">
        <v>182</v>
      </c>
      <c r="F134" s="191" t="s">
        <v>20</v>
      </c>
      <c r="G134" s="190" t="s">
        <v>175</v>
      </c>
      <c r="H134" s="190"/>
      <c r="I134" s="191"/>
    </row>
    <row r="135" spans="1:9" ht="23.25">
      <c r="A135" s="190">
        <v>250013</v>
      </c>
      <c r="B135" s="190">
        <v>129</v>
      </c>
      <c r="C135" s="191" t="s">
        <v>183</v>
      </c>
      <c r="D135" s="190"/>
      <c r="E135" s="191" t="s">
        <v>183</v>
      </c>
      <c r="F135" s="191" t="s">
        <v>20</v>
      </c>
      <c r="G135" s="190" t="s">
        <v>175</v>
      </c>
      <c r="H135" s="190"/>
      <c r="I135" s="191"/>
    </row>
    <row r="136" spans="1:9" ht="23.25">
      <c r="A136" s="190">
        <v>250014</v>
      </c>
      <c r="B136" s="190">
        <v>130</v>
      </c>
      <c r="C136" s="191" t="s">
        <v>184</v>
      </c>
      <c r="D136" s="190"/>
      <c r="E136" s="191" t="s">
        <v>184</v>
      </c>
      <c r="F136" s="191" t="s">
        <v>20</v>
      </c>
      <c r="G136" s="190" t="s">
        <v>175</v>
      </c>
      <c r="H136" s="190"/>
      <c r="I136" s="191"/>
    </row>
    <row r="137" spans="1:9" ht="23.25">
      <c r="A137" s="190">
        <v>250015</v>
      </c>
      <c r="B137" s="190">
        <v>131</v>
      </c>
      <c r="C137" s="191" t="s">
        <v>185</v>
      </c>
      <c r="D137" s="190"/>
      <c r="E137" s="191" t="s">
        <v>185</v>
      </c>
      <c r="F137" s="191" t="s">
        <v>20</v>
      </c>
      <c r="G137" s="190" t="s">
        <v>175</v>
      </c>
      <c r="H137" s="190"/>
      <c r="I137" s="191"/>
    </row>
    <row r="138" spans="1:9" ht="23.25">
      <c r="A138" s="190">
        <v>250016</v>
      </c>
      <c r="B138" s="190">
        <v>132</v>
      </c>
      <c r="C138" s="191" t="s">
        <v>186</v>
      </c>
      <c r="D138" s="190"/>
      <c r="E138" s="191" t="s">
        <v>186</v>
      </c>
      <c r="F138" s="191" t="s">
        <v>20</v>
      </c>
      <c r="G138" s="190" t="s">
        <v>175</v>
      </c>
      <c r="H138" s="190"/>
      <c r="I138" s="191"/>
    </row>
    <row r="139" spans="1:9" ht="23.25">
      <c r="A139" s="190">
        <v>250017</v>
      </c>
      <c r="B139" s="190">
        <v>133</v>
      </c>
      <c r="C139" s="191" t="s">
        <v>187</v>
      </c>
      <c r="D139" s="190"/>
      <c r="E139" s="191" t="s">
        <v>187</v>
      </c>
      <c r="F139" s="191" t="s">
        <v>20</v>
      </c>
      <c r="G139" s="190" t="s">
        <v>175</v>
      </c>
      <c r="H139" s="190"/>
      <c r="I139" s="191"/>
    </row>
    <row r="140" spans="1:9" ht="23.25">
      <c r="A140" s="190">
        <v>250018</v>
      </c>
      <c r="B140" s="190">
        <v>134</v>
      </c>
      <c r="C140" s="191" t="s">
        <v>188</v>
      </c>
      <c r="D140" s="190"/>
      <c r="E140" s="191" t="s">
        <v>188</v>
      </c>
      <c r="F140" s="191" t="s">
        <v>20</v>
      </c>
      <c r="G140" s="190" t="s">
        <v>175</v>
      </c>
      <c r="H140" s="190"/>
      <c r="I140" s="191"/>
    </row>
    <row r="141" spans="1:9" ht="23.25">
      <c r="A141" s="190">
        <v>250019</v>
      </c>
      <c r="B141" s="190">
        <v>135</v>
      </c>
      <c r="C141" s="191" t="s">
        <v>189</v>
      </c>
      <c r="D141" s="190"/>
      <c r="E141" s="191" t="s">
        <v>189</v>
      </c>
      <c r="F141" s="191" t="s">
        <v>20</v>
      </c>
      <c r="G141" s="190" t="s">
        <v>175</v>
      </c>
      <c r="H141" s="190"/>
      <c r="I141" s="191"/>
    </row>
    <row r="142" spans="1:9" ht="23.25">
      <c r="A142" s="190">
        <v>250021</v>
      </c>
      <c r="B142" s="190">
        <v>136</v>
      </c>
      <c r="C142" s="191" t="s">
        <v>190</v>
      </c>
      <c r="D142" s="190"/>
      <c r="E142" s="191" t="s">
        <v>190</v>
      </c>
      <c r="F142" s="191" t="s">
        <v>20</v>
      </c>
      <c r="G142" s="190" t="s">
        <v>175</v>
      </c>
      <c r="H142" s="190"/>
      <c r="I142" s="191"/>
    </row>
    <row r="143" spans="1:9" ht="23.25">
      <c r="A143" s="190">
        <v>250048</v>
      </c>
      <c r="B143" s="190">
        <v>137</v>
      </c>
      <c r="C143" s="191" t="s">
        <v>191</v>
      </c>
      <c r="D143" s="190"/>
      <c r="E143" s="191" t="s">
        <v>191</v>
      </c>
      <c r="F143" s="191" t="s">
        <v>20</v>
      </c>
      <c r="G143" s="190" t="s">
        <v>175</v>
      </c>
      <c r="H143" s="190"/>
      <c r="I143" s="191"/>
    </row>
    <row r="144" spans="1:9" ht="23.25">
      <c r="A144" s="190">
        <v>250050</v>
      </c>
      <c r="B144" s="190">
        <v>138</v>
      </c>
      <c r="C144" s="191" t="s">
        <v>192</v>
      </c>
      <c r="D144" s="190"/>
      <c r="E144" s="191" t="s">
        <v>192</v>
      </c>
      <c r="F144" s="191" t="s">
        <v>20</v>
      </c>
      <c r="G144" s="190" t="s">
        <v>175</v>
      </c>
      <c r="H144" s="190"/>
      <c r="I144" s="191"/>
    </row>
    <row r="145" spans="1:9" ht="23.25">
      <c r="A145" s="190">
        <v>250051</v>
      </c>
      <c r="B145" s="190">
        <v>139</v>
      </c>
      <c r="C145" s="191" t="s">
        <v>193</v>
      </c>
      <c r="D145" s="190"/>
      <c r="E145" s="191" t="s">
        <v>193</v>
      </c>
      <c r="F145" s="191" t="s">
        <v>20</v>
      </c>
      <c r="G145" s="190" t="s">
        <v>175</v>
      </c>
      <c r="H145" s="190"/>
      <c r="I145" s="191"/>
    </row>
    <row r="146" spans="1:9" ht="23.25">
      <c r="A146" s="190">
        <v>250053</v>
      </c>
      <c r="B146" s="190">
        <v>140</v>
      </c>
      <c r="C146" s="191" t="s">
        <v>194</v>
      </c>
      <c r="D146" s="190"/>
      <c r="E146" s="191" t="s">
        <v>194</v>
      </c>
      <c r="F146" s="191" t="s">
        <v>20</v>
      </c>
      <c r="G146" s="190" t="s">
        <v>175</v>
      </c>
      <c r="H146" s="190"/>
      <c r="I146" s="191"/>
    </row>
    <row r="147" spans="1:9" ht="23.25">
      <c r="A147" s="190">
        <v>250054</v>
      </c>
      <c r="B147" s="190">
        <v>141</v>
      </c>
      <c r="C147" s="191" t="s">
        <v>195</v>
      </c>
      <c r="D147" s="190"/>
      <c r="E147" s="191" t="s">
        <v>195</v>
      </c>
      <c r="F147" s="191" t="s">
        <v>20</v>
      </c>
      <c r="G147" s="190" t="s">
        <v>175</v>
      </c>
      <c r="H147" s="190"/>
      <c r="I147" s="191"/>
    </row>
    <row r="148" spans="1:9" ht="23.25">
      <c r="A148" s="190">
        <v>250055</v>
      </c>
      <c r="B148" s="190">
        <v>142</v>
      </c>
      <c r="C148" s="191" t="s">
        <v>196</v>
      </c>
      <c r="D148" s="190"/>
      <c r="E148" s="191" t="s">
        <v>196</v>
      </c>
      <c r="F148" s="191" t="s">
        <v>20</v>
      </c>
      <c r="G148" s="190" t="s">
        <v>175</v>
      </c>
      <c r="H148" s="190"/>
      <c r="I148" s="191"/>
    </row>
    <row r="149" spans="1:9" ht="23.25">
      <c r="A149" s="190">
        <v>250057</v>
      </c>
      <c r="B149" s="190">
        <v>143</v>
      </c>
      <c r="C149" s="191" t="s">
        <v>197</v>
      </c>
      <c r="D149" s="190"/>
      <c r="E149" s="191" t="s">
        <v>197</v>
      </c>
      <c r="F149" s="191" t="s">
        <v>20</v>
      </c>
      <c r="G149" s="190" t="s">
        <v>175</v>
      </c>
      <c r="H149" s="190"/>
      <c r="I149" s="191"/>
    </row>
    <row r="150" spans="1:9" ht="23.25">
      <c r="A150" s="190">
        <v>250058</v>
      </c>
      <c r="B150" s="190">
        <v>144</v>
      </c>
      <c r="C150" s="191" t="s">
        <v>198</v>
      </c>
      <c r="D150" s="190"/>
      <c r="E150" s="191" t="s">
        <v>198</v>
      </c>
      <c r="F150" s="191" t="s">
        <v>20</v>
      </c>
      <c r="G150" s="190" t="s">
        <v>175</v>
      </c>
      <c r="H150" s="190"/>
      <c r="I150" s="191"/>
    </row>
    <row r="151" spans="1:9" ht="23.25">
      <c r="A151" s="190">
        <v>361001</v>
      </c>
      <c r="B151" s="190">
        <v>145</v>
      </c>
      <c r="C151" s="191" t="s">
        <v>199</v>
      </c>
      <c r="D151" s="190"/>
      <c r="E151" s="191" t="s">
        <v>199</v>
      </c>
      <c r="F151" s="191" t="s">
        <v>34</v>
      </c>
      <c r="G151" s="190" t="s">
        <v>12</v>
      </c>
      <c r="H151" s="190"/>
      <c r="I151" s="191"/>
    </row>
    <row r="152" spans="1:9" ht="23.25">
      <c r="A152" s="190">
        <v>362001</v>
      </c>
      <c r="B152" s="190">
        <v>146</v>
      </c>
      <c r="C152" s="191" t="s">
        <v>200</v>
      </c>
      <c r="D152" s="190"/>
      <c r="E152" s="191" t="s">
        <v>200</v>
      </c>
      <c r="F152" s="191" t="s">
        <v>34</v>
      </c>
      <c r="G152" s="190" t="s">
        <v>12</v>
      </c>
      <c r="H152" s="190"/>
      <c r="I152" s="191"/>
    </row>
    <row r="153" spans="1:9" ht="23.25">
      <c r="A153" s="190">
        <v>373001</v>
      </c>
      <c r="B153" s="190">
        <v>147</v>
      </c>
      <c r="C153" s="191" t="s">
        <v>201</v>
      </c>
      <c r="D153" s="190"/>
      <c r="E153" s="191" t="s">
        <v>201</v>
      </c>
      <c r="F153" s="191" t="s">
        <v>34</v>
      </c>
      <c r="G153" s="190" t="s">
        <v>12</v>
      </c>
      <c r="H153" s="190"/>
      <c r="I153" s="191"/>
    </row>
    <row r="154" spans="1:9" ht="23.25">
      <c r="A154" s="190">
        <v>470001</v>
      </c>
      <c r="B154" s="190">
        <v>148</v>
      </c>
      <c r="C154" s="191" t="s">
        <v>202</v>
      </c>
      <c r="D154" s="190"/>
      <c r="E154" s="191" t="s">
        <v>202</v>
      </c>
      <c r="F154" s="191" t="s">
        <v>34</v>
      </c>
      <c r="G154" s="190" t="s">
        <v>12</v>
      </c>
      <c r="H154" s="190"/>
      <c r="I154" s="191"/>
    </row>
    <row r="155" spans="1:9" ht="23.25">
      <c r="A155" s="190">
        <v>471001</v>
      </c>
      <c r="B155" s="190">
        <v>149</v>
      </c>
      <c r="C155" s="191" t="s">
        <v>203</v>
      </c>
      <c r="D155" s="190"/>
      <c r="E155" s="191" t="s">
        <v>203</v>
      </c>
      <c r="F155" s="191" t="s">
        <v>34</v>
      </c>
      <c r="G155" s="190" t="s">
        <v>12</v>
      </c>
      <c r="H155" s="190"/>
      <c r="I155" s="191"/>
    </row>
    <row r="156" spans="1:9" ht="23.25">
      <c r="A156" s="190">
        <v>363001</v>
      </c>
      <c r="B156" s="190">
        <v>150</v>
      </c>
      <c r="C156" s="191" t="s">
        <v>204</v>
      </c>
      <c r="D156" s="190"/>
      <c r="E156" s="191" t="s">
        <v>204</v>
      </c>
      <c r="F156" s="191" t="s">
        <v>34</v>
      </c>
      <c r="G156" s="190" t="s">
        <v>12</v>
      </c>
      <c r="H156" s="190"/>
      <c r="I156" s="191"/>
    </row>
    <row r="157" spans="1:9" ht="23.25">
      <c r="A157" s="190">
        <v>450001</v>
      </c>
      <c r="B157" s="190">
        <v>151</v>
      </c>
      <c r="C157" s="191" t="s">
        <v>205</v>
      </c>
      <c r="D157" s="190"/>
      <c r="E157" s="191" t="s">
        <v>205</v>
      </c>
      <c r="F157" s="191" t="s">
        <v>20</v>
      </c>
      <c r="G157" s="190" t="s">
        <v>12</v>
      </c>
      <c r="H157" s="190"/>
      <c r="I157" s="191"/>
    </row>
    <row r="158" spans="1:9" ht="23.25">
      <c r="A158" s="190">
        <v>454001</v>
      </c>
      <c r="B158" s="190">
        <v>152</v>
      </c>
      <c r="C158" s="191" t="s">
        <v>206</v>
      </c>
      <c r="D158" s="190"/>
      <c r="E158" s="191" t="s">
        <v>206</v>
      </c>
      <c r="F158" s="191" t="s">
        <v>34</v>
      </c>
      <c r="G158" s="190" t="s">
        <v>12</v>
      </c>
      <c r="H158" s="190"/>
      <c r="I158" s="191"/>
    </row>
    <row r="159" spans="1:9" ht="23.25">
      <c r="A159" s="190">
        <v>455001</v>
      </c>
      <c r="B159" s="190">
        <v>153</v>
      </c>
      <c r="C159" s="191" t="s">
        <v>207</v>
      </c>
      <c r="D159" s="190"/>
      <c r="E159" s="191" t="s">
        <v>207</v>
      </c>
      <c r="F159" s="191" t="s">
        <v>34</v>
      </c>
      <c r="G159" s="190" t="s">
        <v>12</v>
      </c>
      <c r="H159" s="190"/>
      <c r="I159" s="191"/>
    </row>
    <row r="160" spans="1:9" ht="23.25">
      <c r="A160" s="190">
        <v>457001</v>
      </c>
      <c r="B160" s="190">
        <v>154</v>
      </c>
      <c r="C160" s="191" t="s">
        <v>208</v>
      </c>
      <c r="D160" s="190"/>
      <c r="E160" s="191" t="s">
        <v>208</v>
      </c>
      <c r="F160" s="191" t="s">
        <v>34</v>
      </c>
      <c r="G160" s="190" t="s">
        <v>12</v>
      </c>
      <c r="H160" s="190"/>
      <c r="I160" s="191"/>
    </row>
    <row r="161" spans="1:9" ht="23.25">
      <c r="A161" s="190">
        <v>459001</v>
      </c>
      <c r="B161" s="190">
        <v>155</v>
      </c>
      <c r="C161" s="191" t="s">
        <v>209</v>
      </c>
      <c r="D161" s="190"/>
      <c r="E161" s="191" t="s">
        <v>209</v>
      </c>
      <c r="F161" s="191" t="s">
        <v>34</v>
      </c>
      <c r="G161" s="190" t="s">
        <v>12</v>
      </c>
      <c r="H161" s="190"/>
      <c r="I161" s="191"/>
    </row>
    <row r="162" spans="1:9" ht="23.25">
      <c r="A162" s="190">
        <v>461001</v>
      </c>
      <c r="B162" s="190">
        <v>156</v>
      </c>
      <c r="C162" s="191" t="s">
        <v>210</v>
      </c>
      <c r="D162" s="190"/>
      <c r="E162" s="191" t="s">
        <v>210</v>
      </c>
      <c r="F162" s="191" t="s">
        <v>34</v>
      </c>
      <c r="G162" s="190" t="s">
        <v>12</v>
      </c>
      <c r="H162" s="190"/>
      <c r="I162" s="191"/>
    </row>
    <row r="163" spans="1:9" ht="23.25">
      <c r="A163" s="190">
        <v>463001</v>
      </c>
      <c r="B163" s="190">
        <v>157</v>
      </c>
      <c r="C163" s="191" t="s">
        <v>211</v>
      </c>
      <c r="D163" s="190"/>
      <c r="E163" s="191" t="s">
        <v>211</v>
      </c>
      <c r="F163" s="191" t="s">
        <v>34</v>
      </c>
      <c r="G163" s="190" t="s">
        <v>12</v>
      </c>
      <c r="H163" s="190"/>
      <c r="I163" s="191"/>
    </row>
    <row r="164" spans="1:9" ht="23.25">
      <c r="A164" s="190">
        <v>465001</v>
      </c>
      <c r="B164" s="190">
        <v>158</v>
      </c>
      <c r="C164" s="191" t="s">
        <v>212</v>
      </c>
      <c r="D164" s="190"/>
      <c r="E164" s="191" t="s">
        <v>212</v>
      </c>
      <c r="F164" s="191" t="s">
        <v>34</v>
      </c>
      <c r="G164" s="190" t="s">
        <v>12</v>
      </c>
      <c r="H164" s="190"/>
      <c r="I164" s="191"/>
    </row>
    <row r="165" spans="1:9" ht="23.25">
      <c r="A165" s="190">
        <v>466001</v>
      </c>
      <c r="B165" s="190">
        <v>159</v>
      </c>
      <c r="C165" s="191" t="s">
        <v>213</v>
      </c>
      <c r="D165" s="190"/>
      <c r="E165" s="191" t="s">
        <v>213</v>
      </c>
      <c r="F165" s="191" t="s">
        <v>34</v>
      </c>
      <c r="G165" s="190" t="s">
        <v>12</v>
      </c>
      <c r="H165" s="190"/>
      <c r="I165" s="191"/>
    </row>
    <row r="166" spans="1:9" ht="23.25">
      <c r="A166" s="190">
        <v>467001</v>
      </c>
      <c r="B166" s="190">
        <v>160</v>
      </c>
      <c r="C166" s="191" t="s">
        <v>214</v>
      </c>
      <c r="D166" s="190"/>
      <c r="E166" s="191" t="s">
        <v>214</v>
      </c>
      <c r="F166" s="191" t="s">
        <v>34</v>
      </c>
      <c r="G166" s="190" t="s">
        <v>12</v>
      </c>
      <c r="H166" s="190"/>
      <c r="I166" s="191"/>
    </row>
    <row r="167" spans="1:9" ht="23.25">
      <c r="A167" s="190">
        <v>469001</v>
      </c>
      <c r="B167" s="190">
        <v>161</v>
      </c>
      <c r="C167" s="191" t="s">
        <v>215</v>
      </c>
      <c r="D167" s="190"/>
      <c r="E167" s="191" t="s">
        <v>215</v>
      </c>
      <c r="F167" s="191" t="s">
        <v>34</v>
      </c>
      <c r="G167" s="190" t="s">
        <v>12</v>
      </c>
      <c r="H167" s="190"/>
      <c r="I167" s="191"/>
    </row>
    <row r="168" spans="1:9" ht="23.25">
      <c r="A168" s="190">
        <v>250059</v>
      </c>
      <c r="B168" s="190">
        <v>162</v>
      </c>
      <c r="C168" s="191" t="s">
        <v>216</v>
      </c>
      <c r="D168" s="190"/>
      <c r="E168" s="191" t="s">
        <v>216</v>
      </c>
      <c r="F168" s="191" t="s">
        <v>20</v>
      </c>
      <c r="G168" s="190" t="s">
        <v>175</v>
      </c>
      <c r="H168" s="190"/>
      <c r="I168" s="191"/>
    </row>
    <row r="169" spans="1:9" ht="23.25">
      <c r="A169" s="190">
        <v>601001</v>
      </c>
      <c r="B169" s="190">
        <v>163</v>
      </c>
      <c r="C169" s="191" t="s">
        <v>217</v>
      </c>
      <c r="D169" s="190"/>
      <c r="E169" s="191" t="s">
        <v>217</v>
      </c>
      <c r="F169" s="191" t="s">
        <v>11</v>
      </c>
      <c r="G169" s="190" t="s">
        <v>12</v>
      </c>
      <c r="H169" s="190"/>
      <c r="I169" s="191"/>
    </row>
    <row r="170" spans="1:9" ht="23.25">
      <c r="A170" s="190">
        <v>602001</v>
      </c>
      <c r="B170" s="190">
        <v>164</v>
      </c>
      <c r="C170" s="191" t="s">
        <v>218</v>
      </c>
      <c r="D170" s="190"/>
      <c r="E170" s="191" t="s">
        <v>218</v>
      </c>
      <c r="F170" s="191" t="s">
        <v>11</v>
      </c>
      <c r="G170" s="190" t="s">
        <v>12</v>
      </c>
      <c r="H170" s="190"/>
      <c r="I170" s="191"/>
    </row>
    <row r="171" spans="1:9" ht="23.25">
      <c r="A171" s="190">
        <v>603001</v>
      </c>
      <c r="B171" s="190">
        <v>165</v>
      </c>
      <c r="C171" s="191" t="s">
        <v>219</v>
      </c>
      <c r="D171" s="190"/>
      <c r="E171" s="191" t="s">
        <v>219</v>
      </c>
      <c r="F171" s="191" t="s">
        <v>11</v>
      </c>
      <c r="G171" s="190" t="s">
        <v>12</v>
      </c>
      <c r="H171" s="190"/>
      <c r="I171" s="191"/>
    </row>
    <row r="172" spans="1:9" ht="23.25">
      <c r="A172" s="190">
        <v>604001</v>
      </c>
      <c r="B172" s="190">
        <v>166</v>
      </c>
      <c r="C172" s="191" t="s">
        <v>220</v>
      </c>
      <c r="D172" s="190"/>
      <c r="E172" s="191" t="s">
        <v>220</v>
      </c>
      <c r="F172" s="191" t="s">
        <v>11</v>
      </c>
      <c r="G172" s="190" t="s">
        <v>12</v>
      </c>
      <c r="H172" s="190"/>
      <c r="I172" s="191"/>
    </row>
    <row r="173" spans="1:9" ht="23.25">
      <c r="A173" s="190">
        <v>605001</v>
      </c>
      <c r="B173" s="190">
        <v>167</v>
      </c>
      <c r="C173" s="191" t="s">
        <v>221</v>
      </c>
      <c r="D173" s="190"/>
      <c r="E173" s="191" t="s">
        <v>221</v>
      </c>
      <c r="F173" s="191" t="s">
        <v>11</v>
      </c>
      <c r="G173" s="190" t="s">
        <v>12</v>
      </c>
      <c r="H173" s="190"/>
      <c r="I173" s="191"/>
    </row>
    <row r="174" spans="1:9" ht="23.25">
      <c r="A174" s="190">
        <v>606001</v>
      </c>
      <c r="B174" s="190">
        <v>168</v>
      </c>
      <c r="C174" s="191" t="s">
        <v>222</v>
      </c>
      <c r="D174" s="190"/>
      <c r="E174" s="191" t="s">
        <v>222</v>
      </c>
      <c r="F174" s="191" t="s">
        <v>11</v>
      </c>
      <c r="G174" s="190" t="s">
        <v>12</v>
      </c>
      <c r="H174" s="190"/>
      <c r="I174" s="191"/>
    </row>
    <row r="175" spans="1:9" ht="23.25">
      <c r="A175" s="190">
        <v>607001</v>
      </c>
      <c r="B175" s="190">
        <v>169</v>
      </c>
      <c r="C175" s="191" t="s">
        <v>223</v>
      </c>
      <c r="D175" s="190"/>
      <c r="E175" s="191" t="s">
        <v>223</v>
      </c>
      <c r="F175" s="191" t="s">
        <v>11</v>
      </c>
      <c r="G175" s="190" t="s">
        <v>12</v>
      </c>
      <c r="H175" s="190"/>
      <c r="I175" s="191"/>
    </row>
    <row r="176" spans="1:9" ht="23.25">
      <c r="A176" s="190">
        <v>608001</v>
      </c>
      <c r="B176" s="190">
        <v>170</v>
      </c>
      <c r="C176" s="191" t="s">
        <v>224</v>
      </c>
      <c r="D176" s="190"/>
      <c r="E176" s="191" t="s">
        <v>224</v>
      </c>
      <c r="F176" s="191" t="s">
        <v>11</v>
      </c>
      <c r="G176" s="190" t="s">
        <v>12</v>
      </c>
      <c r="H176" s="190"/>
      <c r="I176" s="191"/>
    </row>
    <row r="177" spans="1:9" ht="23.25">
      <c r="A177" s="190">
        <v>609001</v>
      </c>
      <c r="B177" s="190">
        <v>171</v>
      </c>
      <c r="C177" s="191" t="s">
        <v>225</v>
      </c>
      <c r="D177" s="190"/>
      <c r="E177" s="191" t="s">
        <v>225</v>
      </c>
      <c r="F177" s="191" t="s">
        <v>11</v>
      </c>
      <c r="G177" s="190" t="s">
        <v>12</v>
      </c>
      <c r="H177" s="190"/>
      <c r="I177" s="191"/>
    </row>
    <row r="178" spans="1:9" ht="23.25">
      <c r="A178" s="190">
        <v>610001</v>
      </c>
      <c r="B178" s="190">
        <v>172</v>
      </c>
      <c r="C178" s="191" t="s">
        <v>226</v>
      </c>
      <c r="D178" s="190"/>
      <c r="E178" s="191" t="s">
        <v>226</v>
      </c>
      <c r="F178" s="191" t="s">
        <v>11</v>
      </c>
      <c r="G178" s="190" t="s">
        <v>12</v>
      </c>
      <c r="H178" s="190"/>
      <c r="I178" s="191"/>
    </row>
    <row r="179" spans="1:9" ht="23.25">
      <c r="A179" s="190">
        <v>611001</v>
      </c>
      <c r="B179" s="190">
        <v>173</v>
      </c>
      <c r="C179" s="191" t="s">
        <v>227</v>
      </c>
      <c r="D179" s="190"/>
      <c r="E179" s="191" t="s">
        <v>227</v>
      </c>
      <c r="F179" s="191" t="s">
        <v>11</v>
      </c>
      <c r="G179" s="190" t="s">
        <v>12</v>
      </c>
      <c r="H179" s="190"/>
      <c r="I179" s="191"/>
    </row>
    <row r="180" spans="1:9" ht="23.25">
      <c r="A180" s="190">
        <v>612001</v>
      </c>
      <c r="B180" s="190">
        <v>174</v>
      </c>
      <c r="C180" s="191" t="s">
        <v>228</v>
      </c>
      <c r="D180" s="190"/>
      <c r="E180" s="191" t="s">
        <v>228</v>
      </c>
      <c r="F180" s="191" t="s">
        <v>11</v>
      </c>
      <c r="G180" s="190" t="s">
        <v>12</v>
      </c>
      <c r="H180" s="190"/>
      <c r="I180" s="191"/>
    </row>
    <row r="181" spans="1:9" ht="23.25">
      <c r="A181" s="190">
        <v>613001</v>
      </c>
      <c r="B181" s="190">
        <v>175</v>
      </c>
      <c r="C181" s="191" t="s">
        <v>229</v>
      </c>
      <c r="D181" s="190"/>
      <c r="E181" s="191" t="s">
        <v>229</v>
      </c>
      <c r="F181" s="191" t="s">
        <v>11</v>
      </c>
      <c r="G181" s="190" t="s">
        <v>12</v>
      </c>
      <c r="H181" s="190"/>
      <c r="I181" s="191"/>
    </row>
    <row r="182" spans="1:9" ht="23.25">
      <c r="A182" s="190">
        <v>614001</v>
      </c>
      <c r="B182" s="190">
        <v>176</v>
      </c>
      <c r="C182" s="191" t="s">
        <v>230</v>
      </c>
      <c r="D182" s="190"/>
      <c r="E182" s="191" t="s">
        <v>230</v>
      </c>
      <c r="F182" s="191" t="s">
        <v>11</v>
      </c>
      <c r="G182" s="190" t="s">
        <v>12</v>
      </c>
      <c r="H182" s="190"/>
      <c r="I182" s="191"/>
    </row>
    <row r="183" spans="1:9" ht="23.25">
      <c r="A183" s="190">
        <v>615001</v>
      </c>
      <c r="B183" s="190">
        <v>177</v>
      </c>
      <c r="C183" s="191" t="s">
        <v>231</v>
      </c>
      <c r="D183" s="190"/>
      <c r="E183" s="191" t="s">
        <v>231</v>
      </c>
      <c r="F183" s="191" t="s">
        <v>11</v>
      </c>
      <c r="G183" s="190" t="s">
        <v>12</v>
      </c>
      <c r="H183" s="190"/>
      <c r="I183" s="191"/>
    </row>
    <row r="184" spans="1:9" ht="23.25">
      <c r="A184" s="190">
        <v>616001</v>
      </c>
      <c r="B184" s="190">
        <v>178</v>
      </c>
      <c r="C184" s="191" t="s">
        <v>232</v>
      </c>
      <c r="D184" s="190"/>
      <c r="E184" s="191" t="s">
        <v>232</v>
      </c>
      <c r="F184" s="191" t="s">
        <v>11</v>
      </c>
      <c r="G184" s="190" t="s">
        <v>12</v>
      </c>
      <c r="H184" s="190"/>
      <c r="I184" s="191"/>
    </row>
    <row r="185" spans="1:9" ht="23.25">
      <c r="A185" s="190">
        <v>617001</v>
      </c>
      <c r="B185" s="190">
        <v>179</v>
      </c>
      <c r="C185" s="191" t="s">
        <v>233</v>
      </c>
      <c r="D185" s="190"/>
      <c r="E185" s="191" t="s">
        <v>233</v>
      </c>
      <c r="F185" s="191" t="s">
        <v>11</v>
      </c>
      <c r="G185" s="190" t="s">
        <v>12</v>
      </c>
      <c r="H185" s="190"/>
      <c r="I185" s="191"/>
    </row>
    <row r="186" spans="1:9" ht="23.25">
      <c r="A186" s="190">
        <v>618001</v>
      </c>
      <c r="B186" s="190">
        <v>180</v>
      </c>
      <c r="C186" s="191" t="s">
        <v>234</v>
      </c>
      <c r="D186" s="190"/>
      <c r="E186" s="191" t="s">
        <v>234</v>
      </c>
      <c r="F186" s="191" t="s">
        <v>11</v>
      </c>
      <c r="G186" s="190" t="s">
        <v>12</v>
      </c>
      <c r="H186" s="190"/>
      <c r="I186" s="191"/>
    </row>
    <row r="187" spans="1:9" ht="23.25">
      <c r="A187" s="190">
        <v>619001</v>
      </c>
      <c r="B187" s="190">
        <v>181</v>
      </c>
      <c r="C187" s="191" t="s">
        <v>235</v>
      </c>
      <c r="D187" s="190"/>
      <c r="E187" s="191" t="s">
        <v>235</v>
      </c>
      <c r="F187" s="191" t="s">
        <v>11</v>
      </c>
      <c r="G187" s="190" t="s">
        <v>12</v>
      </c>
      <c r="H187" s="190"/>
      <c r="I187" s="191"/>
    </row>
    <row r="188" spans="1:9" ht="23.25">
      <c r="A188" s="190">
        <v>620001</v>
      </c>
      <c r="B188" s="190">
        <v>182</v>
      </c>
      <c r="C188" s="191" t="s">
        <v>236</v>
      </c>
      <c r="D188" s="190"/>
      <c r="E188" s="191" t="s">
        <v>236</v>
      </c>
      <c r="F188" s="191" t="s">
        <v>11</v>
      </c>
      <c r="G188" s="190" t="s">
        <v>12</v>
      </c>
      <c r="H188" s="190"/>
      <c r="I188" s="191"/>
    </row>
    <row r="189" spans="1:9" ht="23.25">
      <c r="A189" s="190">
        <v>621001</v>
      </c>
      <c r="B189" s="190">
        <v>183</v>
      </c>
      <c r="C189" s="191" t="s">
        <v>237</v>
      </c>
      <c r="D189" s="190"/>
      <c r="E189" s="191" t="s">
        <v>237</v>
      </c>
      <c r="F189" s="191" t="s">
        <v>11</v>
      </c>
      <c r="G189" s="190" t="s">
        <v>12</v>
      </c>
      <c r="H189" s="190"/>
      <c r="I189" s="191"/>
    </row>
    <row r="190" spans="1:9" ht="23.25">
      <c r="A190" s="190">
        <v>622001</v>
      </c>
      <c r="B190" s="190">
        <v>184</v>
      </c>
      <c r="C190" s="191" t="s">
        <v>238</v>
      </c>
      <c r="D190" s="190"/>
      <c r="E190" s="191" t="s">
        <v>238</v>
      </c>
      <c r="F190" s="191" t="s">
        <v>11</v>
      </c>
      <c r="G190" s="190" t="s">
        <v>12</v>
      </c>
      <c r="H190" s="190"/>
      <c r="I190" s="191"/>
    </row>
    <row r="191" spans="1:9" ht="23.25">
      <c r="A191" s="190">
        <v>623001</v>
      </c>
      <c r="B191" s="190">
        <v>185</v>
      </c>
      <c r="C191" s="191" t="s">
        <v>239</v>
      </c>
      <c r="D191" s="190"/>
      <c r="E191" s="191" t="s">
        <v>239</v>
      </c>
      <c r="F191" s="191" t="s">
        <v>11</v>
      </c>
      <c r="G191" s="190" t="s">
        <v>12</v>
      </c>
      <c r="H191" s="190"/>
      <c r="I191" s="191"/>
    </row>
    <row r="192" spans="1:9" ht="23.25">
      <c r="A192" s="190">
        <v>624001</v>
      </c>
      <c r="B192" s="190">
        <v>186</v>
      </c>
      <c r="C192" s="191" t="s">
        <v>240</v>
      </c>
      <c r="D192" s="190"/>
      <c r="E192" s="191" t="s">
        <v>240</v>
      </c>
      <c r="F192" s="191" t="s">
        <v>11</v>
      </c>
      <c r="G192" s="190" t="s">
        <v>12</v>
      </c>
      <c r="H192" s="190"/>
      <c r="I192" s="191"/>
    </row>
    <row r="193" spans="1:9" ht="23.25">
      <c r="A193" s="190">
        <v>625001</v>
      </c>
      <c r="B193" s="190">
        <v>187</v>
      </c>
      <c r="C193" s="191" t="s">
        <v>241</v>
      </c>
      <c r="D193" s="190"/>
      <c r="E193" s="191" t="s">
        <v>241</v>
      </c>
      <c r="F193" s="191" t="s">
        <v>11</v>
      </c>
      <c r="G193" s="190" t="s">
        <v>12</v>
      </c>
      <c r="H193" s="190"/>
      <c r="I193" s="191"/>
    </row>
    <row r="194" spans="1:9" ht="23.25">
      <c r="A194" s="190">
        <v>626001</v>
      </c>
      <c r="B194" s="190">
        <v>188</v>
      </c>
      <c r="C194" s="191" t="s">
        <v>242</v>
      </c>
      <c r="D194" s="190"/>
      <c r="E194" s="191" t="s">
        <v>242</v>
      </c>
      <c r="F194" s="191" t="s">
        <v>11</v>
      </c>
      <c r="G194" s="190" t="s">
        <v>12</v>
      </c>
      <c r="H194" s="190"/>
      <c r="I194" s="191"/>
    </row>
    <row r="195" spans="1:9" ht="23.25">
      <c r="A195" s="190">
        <v>627001</v>
      </c>
      <c r="B195" s="190">
        <v>189</v>
      </c>
      <c r="C195" s="191" t="s">
        <v>243</v>
      </c>
      <c r="D195" s="190"/>
      <c r="E195" s="191" t="s">
        <v>243</v>
      </c>
      <c r="F195" s="191" t="s">
        <v>11</v>
      </c>
      <c r="G195" s="190" t="s">
        <v>12</v>
      </c>
      <c r="H195" s="190"/>
      <c r="I195" s="191"/>
    </row>
    <row r="196" spans="1:9" ht="23.25">
      <c r="A196" s="190">
        <v>628001</v>
      </c>
      <c r="B196" s="190">
        <v>190</v>
      </c>
      <c r="C196" s="191" t="s">
        <v>244</v>
      </c>
      <c r="D196" s="190"/>
      <c r="E196" s="191" t="s">
        <v>244</v>
      </c>
      <c r="F196" s="191" t="s">
        <v>11</v>
      </c>
      <c r="G196" s="190" t="s">
        <v>12</v>
      </c>
      <c r="H196" s="190"/>
      <c r="I196" s="191"/>
    </row>
    <row r="197" spans="1:9" ht="23.25">
      <c r="A197" s="190">
        <v>629001</v>
      </c>
      <c r="B197" s="190">
        <v>191</v>
      </c>
      <c r="C197" s="191" t="s">
        <v>245</v>
      </c>
      <c r="D197" s="190"/>
      <c r="E197" s="191" t="s">
        <v>245</v>
      </c>
      <c r="F197" s="191" t="s">
        <v>11</v>
      </c>
      <c r="G197" s="190" t="s">
        <v>12</v>
      </c>
      <c r="H197" s="190"/>
      <c r="I197" s="191"/>
    </row>
    <row r="198" spans="1:9" ht="23.25">
      <c r="A198" s="190">
        <v>630001</v>
      </c>
      <c r="B198" s="190">
        <v>192</v>
      </c>
      <c r="C198" s="191" t="s">
        <v>246</v>
      </c>
      <c r="D198" s="190"/>
      <c r="E198" s="191" t="s">
        <v>246</v>
      </c>
      <c r="F198" s="191" t="s">
        <v>11</v>
      </c>
      <c r="G198" s="190" t="s">
        <v>12</v>
      </c>
      <c r="H198" s="190"/>
      <c r="I198" s="191"/>
    </row>
    <row r="199" spans="1:9" ht="23.25">
      <c r="A199" s="190">
        <v>631001</v>
      </c>
      <c r="B199" s="190">
        <v>193</v>
      </c>
      <c r="C199" s="191" t="s">
        <v>247</v>
      </c>
      <c r="D199" s="190"/>
      <c r="E199" s="191" t="s">
        <v>247</v>
      </c>
      <c r="F199" s="191" t="s">
        <v>11</v>
      </c>
      <c r="G199" s="190" t="s">
        <v>12</v>
      </c>
      <c r="H199" s="190"/>
      <c r="I199" s="191"/>
    </row>
    <row r="200" spans="1:9" ht="23.25">
      <c r="A200" s="190">
        <v>632001</v>
      </c>
      <c r="B200" s="190">
        <v>194</v>
      </c>
      <c r="C200" s="191" t="s">
        <v>248</v>
      </c>
      <c r="D200" s="190"/>
      <c r="E200" s="191" t="s">
        <v>248</v>
      </c>
      <c r="F200" s="191" t="s">
        <v>11</v>
      </c>
      <c r="G200" s="190" t="s">
        <v>12</v>
      </c>
      <c r="H200" s="190"/>
      <c r="I200" s="191"/>
    </row>
    <row r="201" spans="1:9" ht="23.25">
      <c r="A201" s="190">
        <v>633001</v>
      </c>
      <c r="B201" s="190">
        <v>195</v>
      </c>
      <c r="C201" s="191" t="s">
        <v>249</v>
      </c>
      <c r="D201" s="190"/>
      <c r="E201" s="191" t="s">
        <v>249</v>
      </c>
      <c r="F201" s="191" t="s">
        <v>11</v>
      </c>
      <c r="G201" s="190" t="s">
        <v>12</v>
      </c>
      <c r="H201" s="190"/>
      <c r="I201" s="191"/>
    </row>
    <row r="202" spans="1:9" ht="23.25">
      <c r="A202" s="190">
        <v>634001</v>
      </c>
      <c r="B202" s="190">
        <v>196</v>
      </c>
      <c r="C202" s="191" t="s">
        <v>250</v>
      </c>
      <c r="D202" s="190"/>
      <c r="E202" s="191" t="s">
        <v>250</v>
      </c>
      <c r="F202" s="191" t="s">
        <v>11</v>
      </c>
      <c r="G202" s="190" t="s">
        <v>12</v>
      </c>
      <c r="H202" s="190"/>
      <c r="I202" s="191"/>
    </row>
    <row r="203" spans="1:9" ht="23.25">
      <c r="A203" s="190">
        <v>635001</v>
      </c>
      <c r="B203" s="190">
        <v>197</v>
      </c>
      <c r="C203" s="191" t="s">
        <v>251</v>
      </c>
      <c r="D203" s="190"/>
      <c r="E203" s="191" t="s">
        <v>251</v>
      </c>
      <c r="F203" s="191" t="s">
        <v>11</v>
      </c>
      <c r="G203" s="190" t="s">
        <v>12</v>
      </c>
      <c r="H203" s="190"/>
      <c r="I203" s="191"/>
    </row>
    <row r="204" spans="1:9" ht="23.25">
      <c r="A204" s="190">
        <v>636001</v>
      </c>
      <c r="B204" s="190">
        <v>198</v>
      </c>
      <c r="C204" s="191" t="s">
        <v>252</v>
      </c>
      <c r="D204" s="190"/>
      <c r="E204" s="191" t="s">
        <v>252</v>
      </c>
      <c r="F204" s="191" t="s">
        <v>11</v>
      </c>
      <c r="G204" s="190" t="s">
        <v>12</v>
      </c>
      <c r="H204" s="190"/>
      <c r="I204" s="191"/>
    </row>
    <row r="205" spans="1:9" ht="23.25">
      <c r="A205" s="190">
        <v>637001</v>
      </c>
      <c r="B205" s="190">
        <v>199</v>
      </c>
      <c r="C205" s="191" t="s">
        <v>253</v>
      </c>
      <c r="D205" s="190"/>
      <c r="E205" s="191" t="s">
        <v>253</v>
      </c>
      <c r="F205" s="191" t="s">
        <v>11</v>
      </c>
      <c r="G205" s="190" t="s">
        <v>12</v>
      </c>
      <c r="H205" s="190"/>
      <c r="I205" s="191"/>
    </row>
    <row r="206" spans="1:9" ht="23.25">
      <c r="A206" s="190">
        <v>638001</v>
      </c>
      <c r="B206" s="190">
        <v>200</v>
      </c>
      <c r="C206" s="191" t="s">
        <v>254</v>
      </c>
      <c r="D206" s="190"/>
      <c r="E206" s="191" t="s">
        <v>254</v>
      </c>
      <c r="F206" s="191" t="s">
        <v>11</v>
      </c>
      <c r="G206" s="190" t="s">
        <v>12</v>
      </c>
      <c r="H206" s="190"/>
      <c r="I206" s="191"/>
    </row>
    <row r="207" spans="1:9" ht="23.25">
      <c r="A207" s="190">
        <v>641001</v>
      </c>
      <c r="B207" s="190">
        <v>201</v>
      </c>
      <c r="C207" s="191" t="s">
        <v>255</v>
      </c>
      <c r="D207" s="190"/>
      <c r="E207" s="191" t="s">
        <v>255</v>
      </c>
      <c r="F207" s="191" t="s">
        <v>11</v>
      </c>
      <c r="G207" s="190" t="s">
        <v>12</v>
      </c>
      <c r="H207" s="190"/>
      <c r="I207" s="191"/>
    </row>
    <row r="208" spans="1:9" ht="23.25">
      <c r="A208" s="190">
        <v>642001</v>
      </c>
      <c r="B208" s="190">
        <v>202</v>
      </c>
      <c r="C208" s="191" t="s">
        <v>256</v>
      </c>
      <c r="D208" s="190"/>
      <c r="E208" s="191" t="s">
        <v>256</v>
      </c>
      <c r="F208" s="191" t="s">
        <v>11</v>
      </c>
      <c r="G208" s="190" t="s">
        <v>12</v>
      </c>
      <c r="H208" s="190"/>
      <c r="I208" s="191"/>
    </row>
    <row r="209" spans="1:9" ht="23.25">
      <c r="A209" s="190">
        <v>643001</v>
      </c>
      <c r="B209" s="190">
        <v>203</v>
      </c>
      <c r="C209" s="191" t="s">
        <v>257</v>
      </c>
      <c r="D209" s="190"/>
      <c r="E209" s="191" t="s">
        <v>257</v>
      </c>
      <c r="F209" s="191" t="s">
        <v>11</v>
      </c>
      <c r="G209" s="190" t="s">
        <v>12</v>
      </c>
      <c r="H209" s="190"/>
      <c r="I209" s="191"/>
    </row>
    <row r="210" spans="1:9" ht="23.25">
      <c r="A210" s="190">
        <v>644001</v>
      </c>
      <c r="B210" s="190">
        <v>204</v>
      </c>
      <c r="C210" s="191" t="s">
        <v>258</v>
      </c>
      <c r="D210" s="190"/>
      <c r="E210" s="191" t="s">
        <v>258</v>
      </c>
      <c r="F210" s="191" t="s">
        <v>11</v>
      </c>
      <c r="G210" s="190" t="s">
        <v>12</v>
      </c>
      <c r="H210" s="190"/>
      <c r="I210" s="191"/>
    </row>
    <row r="211" spans="1:9" ht="23.25">
      <c r="A211" s="190">
        <v>645001</v>
      </c>
      <c r="B211" s="190">
        <v>205</v>
      </c>
      <c r="C211" s="191" t="s">
        <v>259</v>
      </c>
      <c r="D211" s="190"/>
      <c r="E211" s="191" t="s">
        <v>259</v>
      </c>
      <c r="F211" s="191" t="s">
        <v>11</v>
      </c>
      <c r="G211" s="190" t="s">
        <v>12</v>
      </c>
      <c r="H211" s="190"/>
      <c r="I211" s="191"/>
    </row>
    <row r="212" spans="1:9" ht="23.25">
      <c r="A212" s="190">
        <v>646001</v>
      </c>
      <c r="B212" s="190">
        <v>206</v>
      </c>
      <c r="C212" s="191" t="s">
        <v>260</v>
      </c>
      <c r="D212" s="190"/>
      <c r="E212" s="191" t="s">
        <v>260</v>
      </c>
      <c r="F212" s="191" t="s">
        <v>11</v>
      </c>
      <c r="G212" s="190" t="s">
        <v>12</v>
      </c>
      <c r="H212" s="190"/>
      <c r="I212" s="191"/>
    </row>
    <row r="213" spans="1:9" ht="23.25">
      <c r="A213" s="190">
        <v>647001</v>
      </c>
      <c r="B213" s="190">
        <v>207</v>
      </c>
      <c r="C213" s="191" t="s">
        <v>261</v>
      </c>
      <c r="D213" s="190"/>
      <c r="E213" s="191" t="s">
        <v>261</v>
      </c>
      <c r="F213" s="191" t="s">
        <v>11</v>
      </c>
      <c r="G213" s="190" t="s">
        <v>12</v>
      </c>
      <c r="H213" s="190"/>
      <c r="I213" s="191"/>
    </row>
    <row r="214" spans="1:9" ht="23.25">
      <c r="A214" s="190">
        <v>648001</v>
      </c>
      <c r="B214" s="190">
        <v>208</v>
      </c>
      <c r="C214" s="191" t="s">
        <v>262</v>
      </c>
      <c r="D214" s="190"/>
      <c r="E214" s="191" t="s">
        <v>262</v>
      </c>
      <c r="F214" s="191" t="s">
        <v>11</v>
      </c>
      <c r="G214" s="190" t="s">
        <v>12</v>
      </c>
      <c r="H214" s="190"/>
      <c r="I214" s="191"/>
    </row>
    <row r="215" spans="1:9" ht="23.25">
      <c r="A215" s="190">
        <v>649001</v>
      </c>
      <c r="B215" s="190">
        <v>209</v>
      </c>
      <c r="C215" s="191" t="s">
        <v>263</v>
      </c>
      <c r="D215" s="190"/>
      <c r="E215" s="191" t="s">
        <v>263</v>
      </c>
      <c r="F215" s="191" t="s">
        <v>11</v>
      </c>
      <c r="G215" s="190" t="s">
        <v>12</v>
      </c>
      <c r="H215" s="190"/>
      <c r="I215" s="191"/>
    </row>
    <row r="216" spans="1:9" ht="23.25">
      <c r="A216" s="190">
        <v>650001</v>
      </c>
      <c r="B216" s="190">
        <v>210</v>
      </c>
      <c r="C216" s="191" t="s">
        <v>264</v>
      </c>
      <c r="D216" s="190"/>
      <c r="E216" s="191" t="s">
        <v>264</v>
      </c>
      <c r="F216" s="191" t="s">
        <v>11</v>
      </c>
      <c r="G216" s="190" t="s">
        <v>12</v>
      </c>
      <c r="H216" s="190"/>
      <c r="I216" s="191"/>
    </row>
    <row r="217" spans="1:9" ht="23.25">
      <c r="A217" s="190">
        <v>651001</v>
      </c>
      <c r="B217" s="190">
        <v>211</v>
      </c>
      <c r="C217" s="191" t="s">
        <v>265</v>
      </c>
      <c r="D217" s="190"/>
      <c r="E217" s="191" t="s">
        <v>265</v>
      </c>
      <c r="F217" s="191" t="s">
        <v>11</v>
      </c>
      <c r="G217" s="190" t="s">
        <v>12</v>
      </c>
      <c r="H217" s="190"/>
      <c r="I217" s="191"/>
    </row>
    <row r="218" spans="1:9" ht="23.25">
      <c r="A218" s="190">
        <v>652001</v>
      </c>
      <c r="B218" s="190">
        <v>212</v>
      </c>
      <c r="C218" s="191" t="s">
        <v>266</v>
      </c>
      <c r="D218" s="190"/>
      <c r="E218" s="191" t="s">
        <v>266</v>
      </c>
      <c r="F218" s="191" t="s">
        <v>11</v>
      </c>
      <c r="G218" s="190" t="s">
        <v>12</v>
      </c>
      <c r="H218" s="190"/>
      <c r="I218" s="191"/>
    </row>
    <row r="219" spans="1:9" ht="23.25">
      <c r="A219" s="190">
        <v>653001</v>
      </c>
      <c r="B219" s="190">
        <v>213</v>
      </c>
      <c r="C219" s="191" t="s">
        <v>267</v>
      </c>
      <c r="D219" s="190"/>
      <c r="E219" s="191" t="s">
        <v>267</v>
      </c>
      <c r="F219" s="191" t="s">
        <v>11</v>
      </c>
      <c r="G219" s="190" t="s">
        <v>12</v>
      </c>
      <c r="H219" s="190"/>
      <c r="I219" s="191"/>
    </row>
    <row r="220" spans="1:9" ht="23.25">
      <c r="A220" s="190">
        <v>654001</v>
      </c>
      <c r="B220" s="190">
        <v>214</v>
      </c>
      <c r="C220" s="191" t="s">
        <v>268</v>
      </c>
      <c r="D220" s="190"/>
      <c r="E220" s="191" t="s">
        <v>268</v>
      </c>
      <c r="F220" s="191" t="s">
        <v>11</v>
      </c>
      <c r="G220" s="190" t="s">
        <v>12</v>
      </c>
      <c r="H220" s="190"/>
      <c r="I220" s="191"/>
    </row>
    <row r="221" spans="1:9" ht="23.25">
      <c r="A221" s="190">
        <v>655001</v>
      </c>
      <c r="B221" s="190">
        <v>215</v>
      </c>
      <c r="C221" s="191" t="s">
        <v>269</v>
      </c>
      <c r="D221" s="190"/>
      <c r="E221" s="191" t="s">
        <v>269</v>
      </c>
      <c r="F221" s="191" t="s">
        <v>11</v>
      </c>
      <c r="G221" s="190" t="s">
        <v>12</v>
      </c>
      <c r="H221" s="190"/>
      <c r="I221" s="191"/>
    </row>
    <row r="222" spans="1:9" ht="23.25">
      <c r="A222" s="190">
        <v>656001</v>
      </c>
      <c r="B222" s="190">
        <v>216</v>
      </c>
      <c r="C222" s="191" t="s">
        <v>270</v>
      </c>
      <c r="D222" s="190"/>
      <c r="E222" s="191" t="s">
        <v>270</v>
      </c>
      <c r="F222" s="191" t="s">
        <v>11</v>
      </c>
      <c r="G222" s="190" t="s">
        <v>12</v>
      </c>
      <c r="H222" s="190"/>
      <c r="I222" s="191"/>
    </row>
    <row r="223" spans="1:9" ht="23.25">
      <c r="A223" s="190">
        <v>657001</v>
      </c>
      <c r="B223" s="190">
        <v>217</v>
      </c>
      <c r="C223" s="191" t="s">
        <v>271</v>
      </c>
      <c r="D223" s="190"/>
      <c r="E223" s="191" t="s">
        <v>271</v>
      </c>
      <c r="F223" s="191" t="s">
        <v>11</v>
      </c>
      <c r="G223" s="190" t="s">
        <v>12</v>
      </c>
      <c r="H223" s="190"/>
      <c r="I223" s="191"/>
    </row>
    <row r="224" spans="1:9" ht="23.25">
      <c r="A224" s="190">
        <v>658001</v>
      </c>
      <c r="B224" s="190">
        <v>218</v>
      </c>
      <c r="C224" s="191" t="s">
        <v>272</v>
      </c>
      <c r="D224" s="190"/>
      <c r="E224" s="191" t="s">
        <v>272</v>
      </c>
      <c r="F224" s="191" t="s">
        <v>11</v>
      </c>
      <c r="G224" s="190" t="s">
        <v>12</v>
      </c>
      <c r="H224" s="190"/>
      <c r="I224" s="191"/>
    </row>
    <row r="225" spans="1:9" ht="23.25">
      <c r="A225" s="190">
        <v>659001</v>
      </c>
      <c r="B225" s="190">
        <v>219</v>
      </c>
      <c r="C225" s="191" t="s">
        <v>273</v>
      </c>
      <c r="D225" s="190"/>
      <c r="E225" s="191" t="s">
        <v>273</v>
      </c>
      <c r="F225" s="191" t="s">
        <v>11</v>
      </c>
      <c r="G225" s="190" t="s">
        <v>12</v>
      </c>
      <c r="H225" s="190"/>
      <c r="I225" s="191"/>
    </row>
    <row r="226" spans="1:9" ht="23.25">
      <c r="A226" s="190">
        <v>660001</v>
      </c>
      <c r="B226" s="190">
        <v>220</v>
      </c>
      <c r="C226" s="191" t="s">
        <v>274</v>
      </c>
      <c r="D226" s="190"/>
      <c r="E226" s="191" t="s">
        <v>274</v>
      </c>
      <c r="F226" s="191" t="s">
        <v>11</v>
      </c>
      <c r="G226" s="190" t="s">
        <v>12</v>
      </c>
      <c r="H226" s="190"/>
      <c r="I226" s="191"/>
    </row>
    <row r="227" spans="1:9" ht="23.25">
      <c r="A227" s="190">
        <v>661001</v>
      </c>
      <c r="B227" s="190">
        <v>221</v>
      </c>
      <c r="C227" s="191" t="s">
        <v>275</v>
      </c>
      <c r="D227" s="190"/>
      <c r="E227" s="191" t="s">
        <v>275</v>
      </c>
      <c r="F227" s="191" t="s">
        <v>11</v>
      </c>
      <c r="G227" s="190" t="s">
        <v>12</v>
      </c>
      <c r="H227" s="190"/>
      <c r="I227" s="191"/>
    </row>
    <row r="228" spans="1:9" ht="23.25">
      <c r="A228" s="190">
        <v>662001</v>
      </c>
      <c r="B228" s="190">
        <v>222</v>
      </c>
      <c r="C228" s="191" t="s">
        <v>276</v>
      </c>
      <c r="D228" s="190"/>
      <c r="E228" s="191" t="s">
        <v>276</v>
      </c>
      <c r="F228" s="191" t="s">
        <v>11</v>
      </c>
      <c r="G228" s="190" t="s">
        <v>12</v>
      </c>
      <c r="H228" s="190"/>
      <c r="I228" s="191"/>
    </row>
    <row r="229" spans="1:9" ht="23.25">
      <c r="A229" s="190">
        <v>663001</v>
      </c>
      <c r="B229" s="190">
        <v>223</v>
      </c>
      <c r="C229" s="191" t="s">
        <v>277</v>
      </c>
      <c r="D229" s="190"/>
      <c r="E229" s="191" t="s">
        <v>277</v>
      </c>
      <c r="F229" s="191" t="s">
        <v>11</v>
      </c>
      <c r="G229" s="190" t="s">
        <v>12</v>
      </c>
      <c r="H229" s="190"/>
      <c r="I229" s="191"/>
    </row>
    <row r="230" spans="1:9" ht="23.25">
      <c r="A230" s="190">
        <v>664001</v>
      </c>
      <c r="B230" s="190">
        <v>224</v>
      </c>
      <c r="C230" s="191" t="s">
        <v>278</v>
      </c>
      <c r="D230" s="190"/>
      <c r="E230" s="191" t="s">
        <v>278</v>
      </c>
      <c r="F230" s="191" t="s">
        <v>11</v>
      </c>
      <c r="G230" s="190" t="s">
        <v>12</v>
      </c>
      <c r="H230" s="190"/>
      <c r="I230" s="191"/>
    </row>
    <row r="231" spans="1:9" ht="23.25">
      <c r="A231" s="190">
        <v>665001</v>
      </c>
      <c r="B231" s="190">
        <v>225</v>
      </c>
      <c r="C231" s="191" t="s">
        <v>279</v>
      </c>
      <c r="D231" s="190"/>
      <c r="E231" s="191" t="s">
        <v>279</v>
      </c>
      <c r="F231" s="191" t="s">
        <v>11</v>
      </c>
      <c r="G231" s="190" t="s">
        <v>12</v>
      </c>
      <c r="H231" s="190"/>
      <c r="I231" s="191"/>
    </row>
    <row r="232" spans="1:9" ht="23.25">
      <c r="A232" s="190">
        <v>666001</v>
      </c>
      <c r="B232" s="190">
        <v>226</v>
      </c>
      <c r="C232" s="191" t="s">
        <v>280</v>
      </c>
      <c r="D232" s="190"/>
      <c r="E232" s="191" t="s">
        <v>280</v>
      </c>
      <c r="F232" s="191" t="s">
        <v>11</v>
      </c>
      <c r="G232" s="190" t="s">
        <v>12</v>
      </c>
      <c r="H232" s="190"/>
      <c r="I232" s="191"/>
    </row>
    <row r="233" spans="1:9" ht="23.25">
      <c r="A233" s="190">
        <v>667001</v>
      </c>
      <c r="B233" s="190">
        <v>227</v>
      </c>
      <c r="C233" s="191" t="s">
        <v>281</v>
      </c>
      <c r="D233" s="190"/>
      <c r="E233" s="191" t="s">
        <v>281</v>
      </c>
      <c r="F233" s="191" t="s">
        <v>11</v>
      </c>
      <c r="G233" s="190" t="s">
        <v>12</v>
      </c>
      <c r="H233" s="190"/>
      <c r="I233" s="191"/>
    </row>
    <row r="234" spans="1:9" ht="23.25">
      <c r="A234" s="190">
        <v>668001</v>
      </c>
      <c r="B234" s="190">
        <v>228</v>
      </c>
      <c r="C234" s="191" t="s">
        <v>282</v>
      </c>
      <c r="D234" s="190"/>
      <c r="E234" s="191" t="s">
        <v>282</v>
      </c>
      <c r="F234" s="191" t="s">
        <v>11</v>
      </c>
      <c r="G234" s="190" t="s">
        <v>12</v>
      </c>
      <c r="H234" s="190"/>
      <c r="I234" s="191"/>
    </row>
    <row r="235" spans="1:9" ht="23.25">
      <c r="A235" s="190">
        <v>669001</v>
      </c>
      <c r="B235" s="190">
        <v>229</v>
      </c>
      <c r="C235" s="191" t="s">
        <v>283</v>
      </c>
      <c r="D235" s="190"/>
      <c r="E235" s="191" t="s">
        <v>283</v>
      </c>
      <c r="F235" s="191" t="s">
        <v>11</v>
      </c>
      <c r="G235" s="190" t="s">
        <v>12</v>
      </c>
      <c r="H235" s="190"/>
      <c r="I235" s="191"/>
    </row>
    <row r="236" spans="1:9" ht="23.25">
      <c r="A236" s="190">
        <v>670001</v>
      </c>
      <c r="B236" s="190">
        <v>230</v>
      </c>
      <c r="C236" s="191" t="s">
        <v>284</v>
      </c>
      <c r="D236" s="190"/>
      <c r="E236" s="191" t="s">
        <v>284</v>
      </c>
      <c r="F236" s="191" t="s">
        <v>11</v>
      </c>
      <c r="G236" s="190" t="s">
        <v>12</v>
      </c>
      <c r="H236" s="190"/>
      <c r="I236" s="191"/>
    </row>
    <row r="237" spans="1:9" ht="23.25">
      <c r="A237" s="190">
        <v>671001</v>
      </c>
      <c r="B237" s="190">
        <v>231</v>
      </c>
      <c r="C237" s="191" t="s">
        <v>285</v>
      </c>
      <c r="D237" s="190"/>
      <c r="E237" s="191" t="s">
        <v>285</v>
      </c>
      <c r="F237" s="191" t="s">
        <v>11</v>
      </c>
      <c r="G237" s="190" t="s">
        <v>12</v>
      </c>
      <c r="H237" s="190"/>
      <c r="I237" s="191"/>
    </row>
    <row r="238" spans="1:9" ht="23.25">
      <c r="A238" s="190">
        <v>672001</v>
      </c>
      <c r="B238" s="190">
        <v>232</v>
      </c>
      <c r="C238" s="191" t="s">
        <v>286</v>
      </c>
      <c r="D238" s="190"/>
      <c r="E238" s="191" t="s">
        <v>286</v>
      </c>
      <c r="F238" s="191" t="s">
        <v>11</v>
      </c>
      <c r="G238" s="190" t="s">
        <v>12</v>
      </c>
      <c r="H238" s="190"/>
      <c r="I238" s="191"/>
    </row>
    <row r="239" spans="1:9" ht="23.25">
      <c r="A239" s="190">
        <v>673001</v>
      </c>
      <c r="B239" s="190">
        <v>233</v>
      </c>
      <c r="C239" s="191" t="s">
        <v>287</v>
      </c>
      <c r="D239" s="190"/>
      <c r="E239" s="191" t="s">
        <v>287</v>
      </c>
      <c r="F239" s="191" t="s">
        <v>11</v>
      </c>
      <c r="G239" s="190" t="s">
        <v>12</v>
      </c>
      <c r="H239" s="190"/>
      <c r="I239" s="191"/>
    </row>
    <row r="240" spans="1:9" ht="23.25">
      <c r="A240" s="190">
        <v>674001</v>
      </c>
      <c r="B240" s="190">
        <v>234</v>
      </c>
      <c r="C240" s="191" t="s">
        <v>288</v>
      </c>
      <c r="D240" s="190"/>
      <c r="E240" s="191" t="s">
        <v>288</v>
      </c>
      <c r="F240" s="191" t="s">
        <v>11</v>
      </c>
      <c r="G240" s="190" t="s">
        <v>12</v>
      </c>
      <c r="H240" s="190"/>
      <c r="I240" s="191"/>
    </row>
    <row r="241" spans="1:9" ht="23.25">
      <c r="A241" s="190">
        <v>675001</v>
      </c>
      <c r="B241" s="190">
        <v>235</v>
      </c>
      <c r="C241" s="191" t="s">
        <v>289</v>
      </c>
      <c r="D241" s="190"/>
      <c r="E241" s="191" t="s">
        <v>289</v>
      </c>
      <c r="F241" s="191" t="s">
        <v>11</v>
      </c>
      <c r="G241" s="190" t="s">
        <v>12</v>
      </c>
      <c r="H241" s="190"/>
      <c r="I241" s="191"/>
    </row>
    <row r="242" spans="1:9" ht="23.25">
      <c r="A242" s="190">
        <v>676001</v>
      </c>
      <c r="B242" s="190">
        <v>236</v>
      </c>
      <c r="C242" s="191" t="s">
        <v>290</v>
      </c>
      <c r="D242" s="190"/>
      <c r="E242" s="191" t="s">
        <v>290</v>
      </c>
      <c r="F242" s="191" t="s">
        <v>11</v>
      </c>
      <c r="G242" s="190" t="s">
        <v>12</v>
      </c>
      <c r="H242" s="190"/>
      <c r="I242" s="191"/>
    </row>
    <row r="243" spans="1:9" ht="23.25">
      <c r="A243" s="190">
        <v>677001</v>
      </c>
      <c r="B243" s="190">
        <v>237</v>
      </c>
      <c r="C243" s="191" t="s">
        <v>291</v>
      </c>
      <c r="D243" s="190"/>
      <c r="E243" s="191" t="s">
        <v>291</v>
      </c>
      <c r="F243" s="191" t="s">
        <v>11</v>
      </c>
      <c r="G243" s="190" t="s">
        <v>12</v>
      </c>
      <c r="H243" s="190"/>
      <c r="I243" s="191"/>
    </row>
    <row r="244" spans="1:9" ht="23.25">
      <c r="A244" s="190">
        <v>678001</v>
      </c>
      <c r="B244" s="190">
        <v>238</v>
      </c>
      <c r="C244" s="191" t="s">
        <v>292</v>
      </c>
      <c r="D244" s="190"/>
      <c r="E244" s="191" t="s">
        <v>292</v>
      </c>
      <c r="F244" s="191" t="s">
        <v>11</v>
      </c>
      <c r="G244" s="190" t="s">
        <v>12</v>
      </c>
      <c r="H244" s="190"/>
      <c r="I244" s="191"/>
    </row>
    <row r="245" spans="1:9" ht="23.25">
      <c r="A245" s="190">
        <v>194001</v>
      </c>
      <c r="B245" s="190">
        <v>239</v>
      </c>
      <c r="C245" s="191" t="s">
        <v>293</v>
      </c>
      <c r="D245" s="190" t="s">
        <v>16</v>
      </c>
      <c r="E245" s="191" t="s">
        <v>294</v>
      </c>
      <c r="F245" s="191" t="s">
        <v>34</v>
      </c>
      <c r="G245" s="190" t="s">
        <v>12</v>
      </c>
      <c r="H245" s="190"/>
      <c r="I245" s="191"/>
    </row>
    <row r="246" spans="1:9" ht="23.25">
      <c r="A246" s="190">
        <v>701001</v>
      </c>
      <c r="B246" s="190">
        <v>240</v>
      </c>
      <c r="C246" s="191" t="s">
        <v>295</v>
      </c>
      <c r="D246" s="190"/>
      <c r="E246" s="191" t="s">
        <v>295</v>
      </c>
      <c r="F246" s="191" t="s">
        <v>296</v>
      </c>
      <c r="G246" s="190" t="s">
        <v>12</v>
      </c>
      <c r="H246" s="190"/>
      <c r="I246" s="191"/>
    </row>
    <row r="247" spans="1:9" ht="23.25">
      <c r="A247" s="190">
        <v>702001</v>
      </c>
      <c r="B247" s="190">
        <v>241</v>
      </c>
      <c r="C247" s="191" t="s">
        <v>297</v>
      </c>
      <c r="D247" s="190"/>
      <c r="E247" s="191" t="s">
        <v>297</v>
      </c>
      <c r="F247" s="191" t="s">
        <v>296</v>
      </c>
      <c r="G247" s="190" t="s">
        <v>12</v>
      </c>
      <c r="H247" s="190"/>
      <c r="I247" s="191"/>
    </row>
    <row r="248" spans="1:9" ht="23.25">
      <c r="A248" s="190">
        <v>703001</v>
      </c>
      <c r="B248" s="190">
        <v>242</v>
      </c>
      <c r="C248" s="191" t="s">
        <v>298</v>
      </c>
      <c r="D248" s="190"/>
      <c r="E248" s="191" t="s">
        <v>298</v>
      </c>
      <c r="F248" s="191" t="s">
        <v>296</v>
      </c>
      <c r="G248" s="190" t="s">
        <v>12</v>
      </c>
      <c r="H248" s="190"/>
      <c r="I248" s="191"/>
    </row>
    <row r="249" spans="1:9" ht="23.25">
      <c r="A249" s="190">
        <v>250062</v>
      </c>
      <c r="B249" s="190">
        <v>243</v>
      </c>
      <c r="C249" s="191" t="s">
        <v>299</v>
      </c>
      <c r="D249" s="190"/>
      <c r="E249" s="191" t="s">
        <v>299</v>
      </c>
      <c r="F249" s="191" t="s">
        <v>20</v>
      </c>
      <c r="G249" s="190" t="s">
        <v>175</v>
      </c>
      <c r="H249" s="190"/>
      <c r="I249" s="191"/>
    </row>
    <row r="250" spans="1:9" ht="23.25">
      <c r="A250" s="190">
        <v>250063</v>
      </c>
      <c r="B250" s="190">
        <v>244</v>
      </c>
      <c r="C250" s="191" t="s">
        <v>300</v>
      </c>
      <c r="D250" s="190"/>
      <c r="E250" s="191" t="s">
        <v>300</v>
      </c>
      <c r="F250" s="191" t="s">
        <v>20</v>
      </c>
      <c r="G250" s="190" t="s">
        <v>175</v>
      </c>
      <c r="H250" s="190"/>
      <c r="I250" s="191"/>
    </row>
    <row r="251" spans="1:9" ht="23.25">
      <c r="A251" s="190">
        <v>429001</v>
      </c>
      <c r="B251" s="190">
        <v>245</v>
      </c>
      <c r="C251" s="191" t="s">
        <v>301</v>
      </c>
      <c r="D251" s="190"/>
      <c r="E251" s="191" t="s">
        <v>301</v>
      </c>
      <c r="F251" s="191" t="s">
        <v>31</v>
      </c>
      <c r="G251" s="190" t="s">
        <v>12</v>
      </c>
      <c r="H251" s="190"/>
      <c r="I251" s="191"/>
    </row>
    <row r="252" spans="1:9" ht="23.25">
      <c r="A252" s="190">
        <v>145001</v>
      </c>
      <c r="B252" s="190">
        <v>246</v>
      </c>
      <c r="C252" s="191" t="s">
        <v>302</v>
      </c>
      <c r="D252" s="190"/>
      <c r="E252" s="191" t="s">
        <v>302</v>
      </c>
      <c r="F252" s="191" t="s">
        <v>11</v>
      </c>
      <c r="G252" s="190" t="s">
        <v>12</v>
      </c>
      <c r="H252" s="190"/>
      <c r="I252" s="191"/>
    </row>
    <row r="253" spans="1:9" ht="23.25">
      <c r="A253" s="190">
        <v>170001</v>
      </c>
      <c r="B253" s="190">
        <v>247</v>
      </c>
      <c r="C253" s="191" t="s">
        <v>303</v>
      </c>
      <c r="D253" s="190"/>
      <c r="E253" s="191" t="s">
        <v>303</v>
      </c>
      <c r="F253" s="191" t="s">
        <v>11</v>
      </c>
      <c r="G253" s="190" t="s">
        <v>12</v>
      </c>
      <c r="H253" s="190"/>
      <c r="I253" s="191"/>
    </row>
    <row r="254" spans="1:9" ht="23.25">
      <c r="A254" s="190">
        <v>171001</v>
      </c>
      <c r="B254" s="190">
        <v>248</v>
      </c>
      <c r="C254" s="191" t="s">
        <v>304</v>
      </c>
      <c r="D254" s="190"/>
      <c r="E254" s="191" t="s">
        <v>304</v>
      </c>
      <c r="F254" s="191" t="s">
        <v>11</v>
      </c>
      <c r="G254" s="190" t="s">
        <v>12</v>
      </c>
      <c r="H254" s="190"/>
      <c r="I254" s="191"/>
    </row>
    <row r="255" spans="1:9" ht="23.25">
      <c r="A255" s="190">
        <v>156001</v>
      </c>
      <c r="B255" s="190">
        <v>249</v>
      </c>
      <c r="C255" s="191" t="s">
        <v>305</v>
      </c>
      <c r="D255" s="190" t="s">
        <v>16</v>
      </c>
      <c r="E255" s="191" t="s">
        <v>306</v>
      </c>
      <c r="F255" s="191" t="s">
        <v>11</v>
      </c>
      <c r="G255" s="190" t="s">
        <v>12</v>
      </c>
      <c r="H255" s="190"/>
      <c r="I255" s="191"/>
    </row>
    <row r="256" spans="1:9" ht="23.25">
      <c r="A256" s="192">
        <v>177001</v>
      </c>
      <c r="B256" s="192">
        <v>250</v>
      </c>
      <c r="C256" s="193"/>
      <c r="D256" s="192"/>
      <c r="E256" s="193" t="s">
        <v>307</v>
      </c>
      <c r="F256" s="193" t="s">
        <v>11</v>
      </c>
      <c r="G256" s="192" t="s">
        <v>12</v>
      </c>
      <c r="H256" s="192"/>
      <c r="I256" s="193" t="s">
        <v>308</v>
      </c>
    </row>
    <row r="257" spans="1:9" ht="23.25">
      <c r="A257" s="192">
        <v>302001</v>
      </c>
      <c r="B257" s="192">
        <v>251</v>
      </c>
      <c r="C257" s="193"/>
      <c r="D257" s="192"/>
      <c r="E257" s="193" t="s">
        <v>309</v>
      </c>
      <c r="F257" s="193" t="s">
        <v>44</v>
      </c>
      <c r="G257" s="192" t="s">
        <v>12</v>
      </c>
      <c r="H257" s="192"/>
      <c r="I257" s="193" t="s">
        <v>308</v>
      </c>
    </row>
    <row r="258" spans="1:9" ht="23.25">
      <c r="A258" s="192">
        <v>313001</v>
      </c>
      <c r="B258" s="192">
        <v>252</v>
      </c>
      <c r="C258" s="193"/>
      <c r="D258" s="192"/>
      <c r="E258" s="193" t="s">
        <v>310</v>
      </c>
      <c r="F258" s="193" t="s">
        <v>44</v>
      </c>
      <c r="G258" s="192" t="s">
        <v>12</v>
      </c>
      <c r="H258" s="192"/>
      <c r="I258" s="193" t="s">
        <v>308</v>
      </c>
    </row>
  </sheetData>
  <mergeCells count="1">
    <mergeCell ref="A2:I2"/>
  </mergeCells>
  <phoneticPr fontId="32" type="noConversion"/>
  <pageMargins left="0.69930555555555596" right="0.69930555555555596"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1"/>
  <sheetViews>
    <sheetView workbookViewId="0">
      <selection activeCell="G14" sqref="G14"/>
    </sheetView>
  </sheetViews>
  <sheetFormatPr defaultColWidth="9" defaultRowHeight="14.2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spans="1:11" ht="18" customHeight="1">
      <c r="A1" s="31" t="s">
        <v>517</v>
      </c>
      <c r="B1" s="32"/>
      <c r="C1" s="32"/>
      <c r="D1" s="32"/>
      <c r="E1" s="32"/>
      <c r="F1" s="32"/>
    </row>
    <row r="2" spans="1:11" ht="40.5" customHeight="1">
      <c r="A2" s="205" t="s">
        <v>518</v>
      </c>
      <c r="B2" s="205"/>
      <c r="C2" s="205"/>
      <c r="D2" s="205"/>
      <c r="E2" s="205"/>
      <c r="F2" s="205"/>
      <c r="G2" s="205"/>
      <c r="H2" s="205"/>
      <c r="I2" s="205"/>
      <c r="J2" s="205"/>
      <c r="K2" s="205"/>
    </row>
    <row r="3" spans="1:11" ht="21.75" customHeight="1">
      <c r="A3" s="32"/>
      <c r="B3" s="32"/>
      <c r="C3" s="32"/>
      <c r="D3" s="32"/>
      <c r="E3" s="32"/>
      <c r="F3" s="32"/>
      <c r="K3" t="s">
        <v>313</v>
      </c>
    </row>
    <row r="4" spans="1:11" ht="22.5" customHeight="1">
      <c r="A4" s="206" t="s">
        <v>316</v>
      </c>
      <c r="B4" s="197" t="s">
        <v>318</v>
      </c>
      <c r="C4" s="197" t="s">
        <v>500</v>
      </c>
      <c r="D4" s="197" t="s">
        <v>490</v>
      </c>
      <c r="E4" s="197" t="s">
        <v>491</v>
      </c>
      <c r="F4" s="197" t="s">
        <v>492</v>
      </c>
      <c r="G4" s="197" t="s">
        <v>493</v>
      </c>
      <c r="H4" s="197"/>
      <c r="I4" s="197" t="s">
        <v>494</v>
      </c>
      <c r="J4" s="197" t="s">
        <v>495</v>
      </c>
      <c r="K4" s="197" t="s">
        <v>498</v>
      </c>
    </row>
    <row r="5" spans="1:11" s="30" customFormat="1" ht="57" customHeight="1">
      <c r="A5" s="206"/>
      <c r="B5" s="197"/>
      <c r="C5" s="197"/>
      <c r="D5" s="197"/>
      <c r="E5" s="197"/>
      <c r="F5" s="197"/>
      <c r="G5" s="33" t="s">
        <v>506</v>
      </c>
      <c r="H5" s="33" t="s">
        <v>519</v>
      </c>
      <c r="I5" s="197"/>
      <c r="J5" s="197"/>
      <c r="K5" s="197"/>
    </row>
    <row r="6" spans="1:11" ht="39" customHeight="1">
      <c r="A6" s="34" t="s">
        <v>318</v>
      </c>
      <c r="B6" s="35">
        <f>B7+B8+B9</f>
        <v>54.89</v>
      </c>
      <c r="C6" s="35">
        <f>C7+C8+C9</f>
        <v>54.89</v>
      </c>
      <c r="D6" s="35">
        <f>D7+D8+D9</f>
        <v>0</v>
      </c>
      <c r="E6" s="35"/>
      <c r="F6" s="35"/>
      <c r="G6" s="35"/>
      <c r="H6" s="35"/>
      <c r="I6" s="35"/>
      <c r="J6" s="35"/>
      <c r="K6" s="35"/>
    </row>
    <row r="7" spans="1:11" ht="48" customHeight="1">
      <c r="A7" s="36" t="s">
        <v>520</v>
      </c>
      <c r="B7" s="35"/>
      <c r="C7" s="35"/>
      <c r="D7" s="35"/>
      <c r="E7" s="35"/>
      <c r="F7" s="35"/>
      <c r="G7" s="35"/>
      <c r="H7" s="35"/>
      <c r="I7" s="35"/>
      <c r="J7" s="35"/>
      <c r="K7" s="35"/>
    </row>
    <row r="8" spans="1:11" ht="48" customHeight="1">
      <c r="A8" s="36" t="s">
        <v>521</v>
      </c>
      <c r="B8" s="35">
        <f>C8+D8</f>
        <v>54.89</v>
      </c>
      <c r="C8" s="35">
        <v>54.89</v>
      </c>
      <c r="D8" s="35"/>
      <c r="E8" s="35"/>
      <c r="F8" s="35"/>
      <c r="G8" s="35"/>
      <c r="H8" s="35"/>
      <c r="I8" s="35"/>
      <c r="J8" s="35"/>
      <c r="K8" s="35"/>
    </row>
    <row r="9" spans="1:11" ht="49.5" customHeight="1">
      <c r="A9" s="36" t="s">
        <v>522</v>
      </c>
      <c r="B9" s="35"/>
      <c r="C9" s="35"/>
      <c r="D9" s="35"/>
      <c r="E9" s="35"/>
      <c r="F9" s="35"/>
      <c r="G9" s="35"/>
      <c r="H9" s="35"/>
      <c r="I9" s="35"/>
      <c r="J9" s="35"/>
      <c r="K9" s="35"/>
    </row>
    <row r="11" spans="1:11" ht="14.25" customHeight="1"/>
  </sheetData>
  <mergeCells count="11">
    <mergeCell ref="A2:K2"/>
    <mergeCell ref="G4:H4"/>
    <mergeCell ref="A4:A5"/>
    <mergeCell ref="B4:B5"/>
    <mergeCell ref="C4:C5"/>
    <mergeCell ref="D4:D5"/>
    <mergeCell ref="E4:E5"/>
    <mergeCell ref="F4:F5"/>
    <mergeCell ref="I4:I5"/>
    <mergeCell ref="J4:J5"/>
    <mergeCell ref="K4:K5"/>
  </mergeCells>
  <phoneticPr fontId="32" type="noConversion"/>
  <printOptions horizontalCentered="1"/>
  <pageMargins left="0.70763888888888904" right="0.70763888888888904" top="0.74791666666666701" bottom="0.74791666666666701" header="0.31388888888888899" footer="0.31388888888888899"/>
  <pageSetup paperSize="9" scale="85"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9"/>
  <sheetViews>
    <sheetView workbookViewId="0">
      <selection activeCell="H15" sqref="H15"/>
    </sheetView>
  </sheetViews>
  <sheetFormatPr defaultColWidth="9" defaultRowHeight="12.75"/>
  <cols>
    <col min="1" max="1" width="19" style="15" customWidth="1"/>
    <col min="2" max="2" width="32.875" style="15" customWidth="1"/>
    <col min="3" max="3" width="10.875" style="15" customWidth="1"/>
    <col min="4" max="4" width="14" style="15" customWidth="1"/>
    <col min="5" max="5" width="11.375" style="15" customWidth="1"/>
    <col min="6" max="6" width="11.125" style="15" customWidth="1"/>
    <col min="7" max="255" width="9" style="15"/>
    <col min="256" max="256" width="1.125" style="15" customWidth="1"/>
    <col min="257" max="257" width="16.5" style="15" customWidth="1"/>
    <col min="258" max="258" width="29.375" style="15" customWidth="1"/>
    <col min="259" max="259" width="10.875" style="15" customWidth="1"/>
    <col min="260" max="260" width="12.625" style="15" customWidth="1"/>
    <col min="261" max="261" width="12.375" style="15" customWidth="1"/>
    <col min="262" max="262" width="12.5" style="15" customWidth="1"/>
    <col min="263" max="511" width="9" style="15"/>
    <col min="512" max="512" width="1.125" style="15" customWidth="1"/>
    <col min="513" max="513" width="16.5" style="15" customWidth="1"/>
    <col min="514" max="514" width="29.375" style="15" customWidth="1"/>
    <col min="515" max="515" width="10.875" style="15" customWidth="1"/>
    <col min="516" max="516" width="12.625" style="15" customWidth="1"/>
    <col min="517" max="517" width="12.375" style="15" customWidth="1"/>
    <col min="518" max="518" width="12.5" style="15" customWidth="1"/>
    <col min="519" max="767" width="9" style="15"/>
    <col min="768" max="768" width="1.125" style="15" customWidth="1"/>
    <col min="769" max="769" width="16.5" style="15" customWidth="1"/>
    <col min="770" max="770" width="29.375" style="15" customWidth="1"/>
    <col min="771" max="771" width="10.875" style="15" customWidth="1"/>
    <col min="772" max="772" width="12.625" style="15" customWidth="1"/>
    <col min="773" max="773" width="12.375" style="15" customWidth="1"/>
    <col min="774" max="774" width="12.5" style="15" customWidth="1"/>
    <col min="775" max="1023" width="9" style="15"/>
    <col min="1024" max="1024" width="1.125" style="15" customWidth="1"/>
    <col min="1025" max="1025" width="16.5" style="15" customWidth="1"/>
    <col min="1026" max="1026" width="29.375" style="15" customWidth="1"/>
    <col min="1027" max="1027" width="10.875" style="15" customWidth="1"/>
    <col min="1028" max="1028" width="12.625" style="15" customWidth="1"/>
    <col min="1029" max="1029" width="12.375" style="15" customWidth="1"/>
    <col min="1030" max="1030" width="12.5" style="15" customWidth="1"/>
    <col min="1031" max="1279" width="9" style="15"/>
    <col min="1280" max="1280" width="1.125" style="15" customWidth="1"/>
    <col min="1281" max="1281" width="16.5" style="15" customWidth="1"/>
    <col min="1282" max="1282" width="29.375" style="15" customWidth="1"/>
    <col min="1283" max="1283" width="10.875" style="15" customWidth="1"/>
    <col min="1284" max="1284" width="12.625" style="15" customWidth="1"/>
    <col min="1285" max="1285" width="12.375" style="15" customWidth="1"/>
    <col min="1286" max="1286" width="12.5" style="15" customWidth="1"/>
    <col min="1287" max="1535" width="9" style="15"/>
    <col min="1536" max="1536" width="1.125" style="15" customWidth="1"/>
    <col min="1537" max="1537" width="16.5" style="15" customWidth="1"/>
    <col min="1538" max="1538" width="29.375" style="15" customWidth="1"/>
    <col min="1539" max="1539" width="10.875" style="15" customWidth="1"/>
    <col min="1540" max="1540" width="12.625" style="15" customWidth="1"/>
    <col min="1541" max="1541" width="12.375" style="15" customWidth="1"/>
    <col min="1542" max="1542" width="12.5" style="15" customWidth="1"/>
    <col min="1543" max="1791" width="9" style="15"/>
    <col min="1792" max="1792" width="1.125" style="15" customWidth="1"/>
    <col min="1793" max="1793" width="16.5" style="15" customWidth="1"/>
    <col min="1794" max="1794" width="29.375" style="15" customWidth="1"/>
    <col min="1795" max="1795" width="10.875" style="15" customWidth="1"/>
    <col min="1796" max="1796" width="12.625" style="15" customWidth="1"/>
    <col min="1797" max="1797" width="12.375" style="15" customWidth="1"/>
    <col min="1798" max="1798" width="12.5" style="15" customWidth="1"/>
    <col min="1799" max="2047" width="9" style="15"/>
    <col min="2048" max="2048" width="1.125" style="15" customWidth="1"/>
    <col min="2049" max="2049" width="16.5" style="15" customWidth="1"/>
    <col min="2050" max="2050" width="29.375" style="15" customWidth="1"/>
    <col min="2051" max="2051" width="10.875" style="15" customWidth="1"/>
    <col min="2052" max="2052" width="12.625" style="15" customWidth="1"/>
    <col min="2053" max="2053" width="12.375" style="15" customWidth="1"/>
    <col min="2054" max="2054" width="12.5" style="15" customWidth="1"/>
    <col min="2055" max="2303" width="9" style="15"/>
    <col min="2304" max="2304" width="1.125" style="15" customWidth="1"/>
    <col min="2305" max="2305" width="16.5" style="15" customWidth="1"/>
    <col min="2306" max="2306" width="29.375" style="15" customWidth="1"/>
    <col min="2307" max="2307" width="10.875" style="15" customWidth="1"/>
    <col min="2308" max="2308" width="12.625" style="15" customWidth="1"/>
    <col min="2309" max="2309" width="12.375" style="15" customWidth="1"/>
    <col min="2310" max="2310" width="12.5" style="15" customWidth="1"/>
    <col min="2311" max="2559" width="9" style="15"/>
    <col min="2560" max="2560" width="1.125" style="15" customWidth="1"/>
    <col min="2561" max="2561" width="16.5" style="15" customWidth="1"/>
    <col min="2562" max="2562" width="29.375" style="15" customWidth="1"/>
    <col min="2563" max="2563" width="10.875" style="15" customWidth="1"/>
    <col min="2564" max="2564" width="12.625" style="15" customWidth="1"/>
    <col min="2565" max="2565" width="12.375" style="15" customWidth="1"/>
    <col min="2566" max="2566" width="12.5" style="15" customWidth="1"/>
    <col min="2567" max="2815" width="9" style="15"/>
    <col min="2816" max="2816" width="1.125" style="15" customWidth="1"/>
    <col min="2817" max="2817" width="16.5" style="15" customWidth="1"/>
    <col min="2818" max="2818" width="29.375" style="15" customWidth="1"/>
    <col min="2819" max="2819" width="10.875" style="15" customWidth="1"/>
    <col min="2820" max="2820" width="12.625" style="15" customWidth="1"/>
    <col min="2821" max="2821" width="12.375" style="15" customWidth="1"/>
    <col min="2822" max="2822" width="12.5" style="15" customWidth="1"/>
    <col min="2823" max="3071" width="9" style="15"/>
    <col min="3072" max="3072" width="1.125" style="15" customWidth="1"/>
    <col min="3073" max="3073" width="16.5" style="15" customWidth="1"/>
    <col min="3074" max="3074" width="29.375" style="15" customWidth="1"/>
    <col min="3075" max="3075" width="10.875" style="15" customWidth="1"/>
    <col min="3076" max="3076" width="12.625" style="15" customWidth="1"/>
    <col min="3077" max="3077" width="12.375" style="15" customWidth="1"/>
    <col min="3078" max="3078" width="12.5" style="15" customWidth="1"/>
    <col min="3079" max="3327" width="9" style="15"/>
    <col min="3328" max="3328" width="1.125" style="15" customWidth="1"/>
    <col min="3329" max="3329" width="16.5" style="15" customWidth="1"/>
    <col min="3330" max="3330" width="29.375" style="15" customWidth="1"/>
    <col min="3331" max="3331" width="10.875" style="15" customWidth="1"/>
    <col min="3332" max="3332" width="12.625" style="15" customWidth="1"/>
    <col min="3333" max="3333" width="12.375" style="15" customWidth="1"/>
    <col min="3334" max="3334" width="12.5" style="15" customWidth="1"/>
    <col min="3335" max="3583" width="9" style="15"/>
    <col min="3584" max="3584" width="1.125" style="15" customWidth="1"/>
    <col min="3585" max="3585" width="16.5" style="15" customWidth="1"/>
    <col min="3586" max="3586" width="29.375" style="15" customWidth="1"/>
    <col min="3587" max="3587" width="10.875" style="15" customWidth="1"/>
    <col min="3588" max="3588" width="12.625" style="15" customWidth="1"/>
    <col min="3589" max="3589" width="12.375" style="15" customWidth="1"/>
    <col min="3590" max="3590" width="12.5" style="15" customWidth="1"/>
    <col min="3591" max="3839" width="9" style="15"/>
    <col min="3840" max="3840" width="1.125" style="15" customWidth="1"/>
    <col min="3841" max="3841" width="16.5" style="15" customWidth="1"/>
    <col min="3842" max="3842" width="29.375" style="15" customWidth="1"/>
    <col min="3843" max="3843" width="10.875" style="15" customWidth="1"/>
    <col min="3844" max="3844" width="12.625" style="15" customWidth="1"/>
    <col min="3845" max="3845" width="12.375" style="15" customWidth="1"/>
    <col min="3846" max="3846" width="12.5" style="15" customWidth="1"/>
    <col min="3847" max="4095" width="9" style="15"/>
    <col min="4096" max="4096" width="1.125" style="15" customWidth="1"/>
    <col min="4097" max="4097" width="16.5" style="15" customWidth="1"/>
    <col min="4098" max="4098" width="29.375" style="15" customWidth="1"/>
    <col min="4099" max="4099" width="10.875" style="15" customWidth="1"/>
    <col min="4100" max="4100" width="12.625" style="15" customWidth="1"/>
    <col min="4101" max="4101" width="12.375" style="15" customWidth="1"/>
    <col min="4102" max="4102" width="12.5" style="15" customWidth="1"/>
    <col min="4103" max="4351" width="9" style="15"/>
    <col min="4352" max="4352" width="1.125" style="15" customWidth="1"/>
    <col min="4353" max="4353" width="16.5" style="15" customWidth="1"/>
    <col min="4354" max="4354" width="29.375" style="15" customWidth="1"/>
    <col min="4355" max="4355" width="10.875" style="15" customWidth="1"/>
    <col min="4356" max="4356" width="12.625" style="15" customWidth="1"/>
    <col min="4357" max="4357" width="12.375" style="15" customWidth="1"/>
    <col min="4358" max="4358" width="12.5" style="15" customWidth="1"/>
    <col min="4359" max="4607" width="9" style="15"/>
    <col min="4608" max="4608" width="1.125" style="15" customWidth="1"/>
    <col min="4609" max="4609" width="16.5" style="15" customWidth="1"/>
    <col min="4610" max="4610" width="29.375" style="15" customWidth="1"/>
    <col min="4611" max="4611" width="10.875" style="15" customWidth="1"/>
    <col min="4612" max="4612" width="12.625" style="15" customWidth="1"/>
    <col min="4613" max="4613" width="12.375" style="15" customWidth="1"/>
    <col min="4614" max="4614" width="12.5" style="15" customWidth="1"/>
    <col min="4615" max="4863" width="9" style="15"/>
    <col min="4864" max="4864" width="1.125" style="15" customWidth="1"/>
    <col min="4865" max="4865" width="16.5" style="15" customWidth="1"/>
    <col min="4866" max="4866" width="29.375" style="15" customWidth="1"/>
    <col min="4867" max="4867" width="10.875" style="15" customWidth="1"/>
    <col min="4868" max="4868" width="12.625" style="15" customWidth="1"/>
    <col min="4869" max="4869" width="12.375" style="15" customWidth="1"/>
    <col min="4870" max="4870" width="12.5" style="15" customWidth="1"/>
    <col min="4871" max="5119" width="9" style="15"/>
    <col min="5120" max="5120" width="1.125" style="15" customWidth="1"/>
    <col min="5121" max="5121" width="16.5" style="15" customWidth="1"/>
    <col min="5122" max="5122" width="29.375" style="15" customWidth="1"/>
    <col min="5123" max="5123" width="10.875" style="15" customWidth="1"/>
    <col min="5124" max="5124" width="12.625" style="15" customWidth="1"/>
    <col min="5125" max="5125" width="12.375" style="15" customWidth="1"/>
    <col min="5126" max="5126" width="12.5" style="15" customWidth="1"/>
    <col min="5127" max="5375" width="9" style="15"/>
    <col min="5376" max="5376" width="1.125" style="15" customWidth="1"/>
    <col min="5377" max="5377" width="16.5" style="15" customWidth="1"/>
    <col min="5378" max="5378" width="29.375" style="15" customWidth="1"/>
    <col min="5379" max="5379" width="10.875" style="15" customWidth="1"/>
    <col min="5380" max="5380" width="12.625" style="15" customWidth="1"/>
    <col min="5381" max="5381" width="12.375" style="15" customWidth="1"/>
    <col min="5382" max="5382" width="12.5" style="15" customWidth="1"/>
    <col min="5383" max="5631" width="9" style="15"/>
    <col min="5632" max="5632" width="1.125" style="15" customWidth="1"/>
    <col min="5633" max="5633" width="16.5" style="15" customWidth="1"/>
    <col min="5634" max="5634" width="29.375" style="15" customWidth="1"/>
    <col min="5635" max="5635" width="10.875" style="15" customWidth="1"/>
    <col min="5636" max="5636" width="12.625" style="15" customWidth="1"/>
    <col min="5637" max="5637" width="12.375" style="15" customWidth="1"/>
    <col min="5638" max="5638" width="12.5" style="15" customWidth="1"/>
    <col min="5639" max="5887" width="9" style="15"/>
    <col min="5888" max="5888" width="1.125" style="15" customWidth="1"/>
    <col min="5889" max="5889" width="16.5" style="15" customWidth="1"/>
    <col min="5890" max="5890" width="29.375" style="15" customWidth="1"/>
    <col min="5891" max="5891" width="10.875" style="15" customWidth="1"/>
    <col min="5892" max="5892" width="12.625" style="15" customWidth="1"/>
    <col min="5893" max="5893" width="12.375" style="15" customWidth="1"/>
    <col min="5894" max="5894" width="12.5" style="15" customWidth="1"/>
    <col min="5895" max="6143" width="9" style="15"/>
    <col min="6144" max="6144" width="1.125" style="15" customWidth="1"/>
    <col min="6145" max="6145" width="16.5" style="15" customWidth="1"/>
    <col min="6146" max="6146" width="29.375" style="15" customWidth="1"/>
    <col min="6147" max="6147" width="10.875" style="15" customWidth="1"/>
    <col min="6148" max="6148" width="12.625" style="15" customWidth="1"/>
    <col min="6149" max="6149" width="12.375" style="15" customWidth="1"/>
    <col min="6150" max="6150" width="12.5" style="15" customWidth="1"/>
    <col min="6151" max="6399" width="9" style="15"/>
    <col min="6400" max="6400" width="1.125" style="15" customWidth="1"/>
    <col min="6401" max="6401" width="16.5" style="15" customWidth="1"/>
    <col min="6402" max="6402" width="29.375" style="15" customWidth="1"/>
    <col min="6403" max="6403" width="10.875" style="15" customWidth="1"/>
    <col min="6404" max="6404" width="12.625" style="15" customWidth="1"/>
    <col min="6405" max="6405" width="12.375" style="15" customWidth="1"/>
    <col min="6406" max="6406" width="12.5" style="15" customWidth="1"/>
    <col min="6407" max="6655" width="9" style="15"/>
    <col min="6656" max="6656" width="1.125" style="15" customWidth="1"/>
    <col min="6657" max="6657" width="16.5" style="15" customWidth="1"/>
    <col min="6658" max="6658" width="29.375" style="15" customWidth="1"/>
    <col min="6659" max="6659" width="10.875" style="15" customWidth="1"/>
    <col min="6660" max="6660" width="12.625" style="15" customWidth="1"/>
    <col min="6661" max="6661" width="12.375" style="15" customWidth="1"/>
    <col min="6662" max="6662" width="12.5" style="15" customWidth="1"/>
    <col min="6663" max="6911" width="9" style="15"/>
    <col min="6912" max="6912" width="1.125" style="15" customWidth="1"/>
    <col min="6913" max="6913" width="16.5" style="15" customWidth="1"/>
    <col min="6914" max="6914" width="29.375" style="15" customWidth="1"/>
    <col min="6915" max="6915" width="10.875" style="15" customWidth="1"/>
    <col min="6916" max="6916" width="12.625" style="15" customWidth="1"/>
    <col min="6917" max="6917" width="12.375" style="15" customWidth="1"/>
    <col min="6918" max="6918" width="12.5" style="15" customWidth="1"/>
    <col min="6919" max="7167" width="9" style="15"/>
    <col min="7168" max="7168" width="1.125" style="15" customWidth="1"/>
    <col min="7169" max="7169" width="16.5" style="15" customWidth="1"/>
    <col min="7170" max="7170" width="29.375" style="15" customWidth="1"/>
    <col min="7171" max="7171" width="10.875" style="15" customWidth="1"/>
    <col min="7172" max="7172" width="12.625" style="15" customWidth="1"/>
    <col min="7173" max="7173" width="12.375" style="15" customWidth="1"/>
    <col min="7174" max="7174" width="12.5" style="15" customWidth="1"/>
    <col min="7175" max="7423" width="9" style="15"/>
    <col min="7424" max="7424" width="1.125" style="15" customWidth="1"/>
    <col min="7425" max="7425" width="16.5" style="15" customWidth="1"/>
    <col min="7426" max="7426" width="29.375" style="15" customWidth="1"/>
    <col min="7427" max="7427" width="10.875" style="15" customWidth="1"/>
    <col min="7428" max="7428" width="12.625" style="15" customWidth="1"/>
    <col min="7429" max="7429" width="12.375" style="15" customWidth="1"/>
    <col min="7430" max="7430" width="12.5" style="15" customWidth="1"/>
    <col min="7431" max="7679" width="9" style="15"/>
    <col min="7680" max="7680" width="1.125" style="15" customWidth="1"/>
    <col min="7681" max="7681" width="16.5" style="15" customWidth="1"/>
    <col min="7682" max="7682" width="29.375" style="15" customWidth="1"/>
    <col min="7683" max="7683" width="10.875" style="15" customWidth="1"/>
    <col min="7684" max="7684" width="12.625" style="15" customWidth="1"/>
    <col min="7685" max="7685" width="12.375" style="15" customWidth="1"/>
    <col min="7686" max="7686" width="12.5" style="15" customWidth="1"/>
    <col min="7687" max="7935" width="9" style="15"/>
    <col min="7936" max="7936" width="1.125" style="15" customWidth="1"/>
    <col min="7937" max="7937" width="16.5" style="15" customWidth="1"/>
    <col min="7938" max="7938" width="29.375" style="15" customWidth="1"/>
    <col min="7939" max="7939" width="10.875" style="15" customWidth="1"/>
    <col min="7940" max="7940" width="12.625" style="15" customWidth="1"/>
    <col min="7941" max="7941" width="12.375" style="15" customWidth="1"/>
    <col min="7942" max="7942" width="12.5" style="15" customWidth="1"/>
    <col min="7943" max="8191" width="9" style="15"/>
    <col min="8192" max="8192" width="1.125" style="15" customWidth="1"/>
    <col min="8193" max="8193" width="16.5" style="15" customWidth="1"/>
    <col min="8194" max="8194" width="29.375" style="15" customWidth="1"/>
    <col min="8195" max="8195" width="10.875" style="15" customWidth="1"/>
    <col min="8196" max="8196" width="12.625" style="15" customWidth="1"/>
    <col min="8197" max="8197" width="12.375" style="15" customWidth="1"/>
    <col min="8198" max="8198" width="12.5" style="15" customWidth="1"/>
    <col min="8199" max="8447" width="9" style="15"/>
    <col min="8448" max="8448" width="1.125" style="15" customWidth="1"/>
    <col min="8449" max="8449" width="16.5" style="15" customWidth="1"/>
    <col min="8450" max="8450" width="29.375" style="15" customWidth="1"/>
    <col min="8451" max="8451" width="10.875" style="15" customWidth="1"/>
    <col min="8452" max="8452" width="12.625" style="15" customWidth="1"/>
    <col min="8453" max="8453" width="12.375" style="15" customWidth="1"/>
    <col min="8454" max="8454" width="12.5" style="15" customWidth="1"/>
    <col min="8455" max="8703" width="9" style="15"/>
    <col min="8704" max="8704" width="1.125" style="15" customWidth="1"/>
    <col min="8705" max="8705" width="16.5" style="15" customWidth="1"/>
    <col min="8706" max="8706" width="29.375" style="15" customWidth="1"/>
    <col min="8707" max="8707" width="10.875" style="15" customWidth="1"/>
    <col min="8708" max="8708" width="12.625" style="15" customWidth="1"/>
    <col min="8709" max="8709" width="12.375" style="15" customWidth="1"/>
    <col min="8710" max="8710" width="12.5" style="15" customWidth="1"/>
    <col min="8711" max="8959" width="9" style="15"/>
    <col min="8960" max="8960" width="1.125" style="15" customWidth="1"/>
    <col min="8961" max="8961" width="16.5" style="15" customWidth="1"/>
    <col min="8962" max="8962" width="29.375" style="15" customWidth="1"/>
    <col min="8963" max="8963" width="10.875" style="15" customWidth="1"/>
    <col min="8964" max="8964" width="12.625" style="15" customWidth="1"/>
    <col min="8965" max="8965" width="12.375" style="15" customWidth="1"/>
    <col min="8966" max="8966" width="12.5" style="15" customWidth="1"/>
    <col min="8967" max="9215" width="9" style="15"/>
    <col min="9216" max="9216" width="1.125" style="15" customWidth="1"/>
    <col min="9217" max="9217" width="16.5" style="15" customWidth="1"/>
    <col min="9218" max="9218" width="29.375" style="15" customWidth="1"/>
    <col min="9219" max="9219" width="10.875" style="15" customWidth="1"/>
    <col min="9220" max="9220" width="12.625" style="15" customWidth="1"/>
    <col min="9221" max="9221" width="12.375" style="15" customWidth="1"/>
    <col min="9222" max="9222" width="12.5" style="15" customWidth="1"/>
    <col min="9223" max="9471" width="9" style="15"/>
    <col min="9472" max="9472" width="1.125" style="15" customWidth="1"/>
    <col min="9473" max="9473" width="16.5" style="15" customWidth="1"/>
    <col min="9474" max="9474" width="29.375" style="15" customWidth="1"/>
    <col min="9475" max="9475" width="10.875" style="15" customWidth="1"/>
    <col min="9476" max="9476" width="12.625" style="15" customWidth="1"/>
    <col min="9477" max="9477" width="12.375" style="15" customWidth="1"/>
    <col min="9478" max="9478" width="12.5" style="15" customWidth="1"/>
    <col min="9479" max="9727" width="9" style="15"/>
    <col min="9728" max="9728" width="1.125" style="15" customWidth="1"/>
    <col min="9729" max="9729" width="16.5" style="15" customWidth="1"/>
    <col min="9730" max="9730" width="29.375" style="15" customWidth="1"/>
    <col min="9731" max="9731" width="10.875" style="15" customWidth="1"/>
    <col min="9732" max="9732" width="12.625" style="15" customWidth="1"/>
    <col min="9733" max="9733" width="12.375" style="15" customWidth="1"/>
    <col min="9734" max="9734" width="12.5" style="15" customWidth="1"/>
    <col min="9735" max="9983" width="9" style="15"/>
    <col min="9984" max="9984" width="1.125" style="15" customWidth="1"/>
    <col min="9985" max="9985" width="16.5" style="15" customWidth="1"/>
    <col min="9986" max="9986" width="29.375" style="15" customWidth="1"/>
    <col min="9987" max="9987" width="10.875" style="15" customWidth="1"/>
    <col min="9988" max="9988" width="12.625" style="15" customWidth="1"/>
    <col min="9989" max="9989" width="12.375" style="15" customWidth="1"/>
    <col min="9990" max="9990" width="12.5" style="15" customWidth="1"/>
    <col min="9991" max="10239" width="9" style="15"/>
    <col min="10240" max="10240" width="1.125" style="15" customWidth="1"/>
    <col min="10241" max="10241" width="16.5" style="15" customWidth="1"/>
    <col min="10242" max="10242" width="29.375" style="15" customWidth="1"/>
    <col min="10243" max="10243" width="10.875" style="15" customWidth="1"/>
    <col min="10244" max="10244" width="12.625" style="15" customWidth="1"/>
    <col min="10245" max="10245" width="12.375" style="15" customWidth="1"/>
    <col min="10246" max="10246" width="12.5" style="15" customWidth="1"/>
    <col min="10247" max="10495" width="9" style="15"/>
    <col min="10496" max="10496" width="1.125" style="15" customWidth="1"/>
    <col min="10497" max="10497" width="16.5" style="15" customWidth="1"/>
    <col min="10498" max="10498" width="29.375" style="15" customWidth="1"/>
    <col min="10499" max="10499" width="10.875" style="15" customWidth="1"/>
    <col min="10500" max="10500" width="12.625" style="15" customWidth="1"/>
    <col min="10501" max="10501" width="12.375" style="15" customWidth="1"/>
    <col min="10502" max="10502" width="12.5" style="15" customWidth="1"/>
    <col min="10503" max="10751" width="9" style="15"/>
    <col min="10752" max="10752" width="1.125" style="15" customWidth="1"/>
    <col min="10753" max="10753" width="16.5" style="15" customWidth="1"/>
    <col min="10754" max="10754" width="29.375" style="15" customWidth="1"/>
    <col min="10755" max="10755" width="10.875" style="15" customWidth="1"/>
    <col min="10756" max="10756" width="12.625" style="15" customWidth="1"/>
    <col min="10757" max="10757" width="12.375" style="15" customWidth="1"/>
    <col min="10758" max="10758" width="12.5" style="15" customWidth="1"/>
    <col min="10759" max="11007" width="9" style="15"/>
    <col min="11008" max="11008" width="1.125" style="15" customWidth="1"/>
    <col min="11009" max="11009" width="16.5" style="15" customWidth="1"/>
    <col min="11010" max="11010" width="29.375" style="15" customWidth="1"/>
    <col min="11011" max="11011" width="10.875" style="15" customWidth="1"/>
    <col min="11012" max="11012" width="12.625" style="15" customWidth="1"/>
    <col min="11013" max="11013" width="12.375" style="15" customWidth="1"/>
    <col min="11014" max="11014" width="12.5" style="15" customWidth="1"/>
    <col min="11015" max="11263" width="9" style="15"/>
    <col min="11264" max="11264" width="1.125" style="15" customWidth="1"/>
    <col min="11265" max="11265" width="16.5" style="15" customWidth="1"/>
    <col min="11266" max="11266" width="29.375" style="15" customWidth="1"/>
    <col min="11267" max="11267" width="10.875" style="15" customWidth="1"/>
    <col min="11268" max="11268" width="12.625" style="15" customWidth="1"/>
    <col min="11269" max="11269" width="12.375" style="15" customWidth="1"/>
    <col min="11270" max="11270" width="12.5" style="15" customWidth="1"/>
    <col min="11271" max="11519" width="9" style="15"/>
    <col min="11520" max="11520" width="1.125" style="15" customWidth="1"/>
    <col min="11521" max="11521" width="16.5" style="15" customWidth="1"/>
    <col min="11522" max="11522" width="29.375" style="15" customWidth="1"/>
    <col min="11523" max="11523" width="10.875" style="15" customWidth="1"/>
    <col min="11524" max="11524" width="12.625" style="15" customWidth="1"/>
    <col min="11525" max="11525" width="12.375" style="15" customWidth="1"/>
    <col min="11526" max="11526" width="12.5" style="15" customWidth="1"/>
    <col min="11527" max="11775" width="9" style="15"/>
    <col min="11776" max="11776" width="1.125" style="15" customWidth="1"/>
    <col min="11777" max="11777" width="16.5" style="15" customWidth="1"/>
    <col min="11778" max="11778" width="29.375" style="15" customWidth="1"/>
    <col min="11779" max="11779" width="10.875" style="15" customWidth="1"/>
    <col min="11780" max="11780" width="12.625" style="15" customWidth="1"/>
    <col min="11781" max="11781" width="12.375" style="15" customWidth="1"/>
    <col min="11782" max="11782" width="12.5" style="15" customWidth="1"/>
    <col min="11783" max="12031" width="9" style="15"/>
    <col min="12032" max="12032" width="1.125" style="15" customWidth="1"/>
    <col min="12033" max="12033" width="16.5" style="15" customWidth="1"/>
    <col min="12034" max="12034" width="29.375" style="15" customWidth="1"/>
    <col min="12035" max="12035" width="10.875" style="15" customWidth="1"/>
    <col min="12036" max="12036" width="12.625" style="15" customWidth="1"/>
    <col min="12037" max="12037" width="12.375" style="15" customWidth="1"/>
    <col min="12038" max="12038" width="12.5" style="15" customWidth="1"/>
    <col min="12039" max="12287" width="9" style="15"/>
    <col min="12288" max="12288" width="1.125" style="15" customWidth="1"/>
    <col min="12289" max="12289" width="16.5" style="15" customWidth="1"/>
    <col min="12290" max="12290" width="29.375" style="15" customWidth="1"/>
    <col min="12291" max="12291" width="10.875" style="15" customWidth="1"/>
    <col min="12292" max="12292" width="12.625" style="15" customWidth="1"/>
    <col min="12293" max="12293" width="12.375" style="15" customWidth="1"/>
    <col min="12294" max="12294" width="12.5" style="15" customWidth="1"/>
    <col min="12295" max="12543" width="9" style="15"/>
    <col min="12544" max="12544" width="1.125" style="15" customWidth="1"/>
    <col min="12545" max="12545" width="16.5" style="15" customWidth="1"/>
    <col min="12546" max="12546" width="29.375" style="15" customWidth="1"/>
    <col min="12547" max="12547" width="10.875" style="15" customWidth="1"/>
    <col min="12548" max="12548" width="12.625" style="15" customWidth="1"/>
    <col min="12549" max="12549" width="12.375" style="15" customWidth="1"/>
    <col min="12550" max="12550" width="12.5" style="15" customWidth="1"/>
    <col min="12551" max="12799" width="9" style="15"/>
    <col min="12800" max="12800" width="1.125" style="15" customWidth="1"/>
    <col min="12801" max="12801" width="16.5" style="15" customWidth="1"/>
    <col min="12802" max="12802" width="29.375" style="15" customWidth="1"/>
    <col min="12803" max="12803" width="10.875" style="15" customWidth="1"/>
    <col min="12804" max="12804" width="12.625" style="15" customWidth="1"/>
    <col min="12805" max="12805" width="12.375" style="15" customWidth="1"/>
    <col min="12806" max="12806" width="12.5" style="15" customWidth="1"/>
    <col min="12807" max="13055" width="9" style="15"/>
    <col min="13056" max="13056" width="1.125" style="15" customWidth="1"/>
    <col min="13057" max="13057" width="16.5" style="15" customWidth="1"/>
    <col min="13058" max="13058" width="29.375" style="15" customWidth="1"/>
    <col min="13059" max="13059" width="10.875" style="15" customWidth="1"/>
    <col min="13060" max="13060" width="12.625" style="15" customWidth="1"/>
    <col min="13061" max="13061" width="12.375" style="15" customWidth="1"/>
    <col min="13062" max="13062" width="12.5" style="15" customWidth="1"/>
    <col min="13063" max="13311" width="9" style="15"/>
    <col min="13312" max="13312" width="1.125" style="15" customWidth="1"/>
    <col min="13313" max="13313" width="16.5" style="15" customWidth="1"/>
    <col min="13314" max="13314" width="29.375" style="15" customWidth="1"/>
    <col min="13315" max="13315" width="10.875" style="15" customWidth="1"/>
    <col min="13316" max="13316" width="12.625" style="15" customWidth="1"/>
    <col min="13317" max="13317" width="12.375" style="15" customWidth="1"/>
    <col min="13318" max="13318" width="12.5" style="15" customWidth="1"/>
    <col min="13319" max="13567" width="9" style="15"/>
    <col min="13568" max="13568" width="1.125" style="15" customWidth="1"/>
    <col min="13569" max="13569" width="16.5" style="15" customWidth="1"/>
    <col min="13570" max="13570" width="29.375" style="15" customWidth="1"/>
    <col min="13571" max="13571" width="10.875" style="15" customWidth="1"/>
    <col min="13572" max="13572" width="12.625" style="15" customWidth="1"/>
    <col min="13573" max="13573" width="12.375" style="15" customWidth="1"/>
    <col min="13574" max="13574" width="12.5" style="15" customWidth="1"/>
    <col min="13575" max="13823" width="9" style="15"/>
    <col min="13824" max="13824" width="1.125" style="15" customWidth="1"/>
    <col min="13825" max="13825" width="16.5" style="15" customWidth="1"/>
    <col min="13826" max="13826" width="29.375" style="15" customWidth="1"/>
    <col min="13827" max="13827" width="10.875" style="15" customWidth="1"/>
    <col min="13828" max="13828" width="12.625" style="15" customWidth="1"/>
    <col min="13829" max="13829" width="12.375" style="15" customWidth="1"/>
    <col min="13830" max="13830" width="12.5" style="15" customWidth="1"/>
    <col min="13831" max="14079" width="9" style="15"/>
    <col min="14080" max="14080" width="1.125" style="15" customWidth="1"/>
    <col min="14081" max="14081" width="16.5" style="15" customWidth="1"/>
    <col min="14082" max="14082" width="29.375" style="15" customWidth="1"/>
    <col min="14083" max="14083" width="10.875" style="15" customWidth="1"/>
    <col min="14084" max="14084" width="12.625" style="15" customWidth="1"/>
    <col min="14085" max="14085" width="12.375" style="15" customWidth="1"/>
    <col min="14086" max="14086" width="12.5" style="15" customWidth="1"/>
    <col min="14087" max="14335" width="9" style="15"/>
    <col min="14336" max="14336" width="1.125" style="15" customWidth="1"/>
    <col min="14337" max="14337" width="16.5" style="15" customWidth="1"/>
    <col min="14338" max="14338" width="29.375" style="15" customWidth="1"/>
    <col min="14339" max="14339" width="10.875" style="15" customWidth="1"/>
    <col min="14340" max="14340" width="12.625" style="15" customWidth="1"/>
    <col min="14341" max="14341" width="12.375" style="15" customWidth="1"/>
    <col min="14342" max="14342" width="12.5" style="15" customWidth="1"/>
    <col min="14343" max="14591" width="9" style="15"/>
    <col min="14592" max="14592" width="1.125" style="15" customWidth="1"/>
    <col min="14593" max="14593" width="16.5" style="15" customWidth="1"/>
    <col min="14594" max="14594" width="29.375" style="15" customWidth="1"/>
    <col min="14595" max="14595" width="10.875" style="15" customWidth="1"/>
    <col min="14596" max="14596" width="12.625" style="15" customWidth="1"/>
    <col min="14597" max="14597" width="12.375" style="15" customWidth="1"/>
    <col min="14598" max="14598" width="12.5" style="15" customWidth="1"/>
    <col min="14599" max="14847" width="9" style="15"/>
    <col min="14848" max="14848" width="1.125" style="15" customWidth="1"/>
    <col min="14849" max="14849" width="16.5" style="15" customWidth="1"/>
    <col min="14850" max="14850" width="29.375" style="15" customWidth="1"/>
    <col min="14851" max="14851" width="10.875" style="15" customWidth="1"/>
    <col min="14852" max="14852" width="12.625" style="15" customWidth="1"/>
    <col min="14853" max="14853" width="12.375" style="15" customWidth="1"/>
    <col min="14854" max="14854" width="12.5" style="15" customWidth="1"/>
    <col min="14855" max="15103" width="9" style="15"/>
    <col min="15104" max="15104" width="1.125" style="15" customWidth="1"/>
    <col min="15105" max="15105" width="16.5" style="15" customWidth="1"/>
    <col min="15106" max="15106" width="29.375" style="15" customWidth="1"/>
    <col min="15107" max="15107" width="10.875" style="15" customWidth="1"/>
    <col min="15108" max="15108" width="12.625" style="15" customWidth="1"/>
    <col min="15109" max="15109" width="12.375" style="15" customWidth="1"/>
    <col min="15110" max="15110" width="12.5" style="15" customWidth="1"/>
    <col min="15111" max="15359" width="9" style="15"/>
    <col min="15360" max="15360" width="1.125" style="15" customWidth="1"/>
    <col min="15361" max="15361" width="16.5" style="15" customWidth="1"/>
    <col min="15362" max="15362" width="29.375" style="15" customWidth="1"/>
    <col min="15363" max="15363" width="10.875" style="15" customWidth="1"/>
    <col min="15364" max="15364" width="12.625" style="15" customWidth="1"/>
    <col min="15365" max="15365" width="12.375" style="15" customWidth="1"/>
    <col min="15366" max="15366" width="12.5" style="15" customWidth="1"/>
    <col min="15367" max="15615" width="9" style="15"/>
    <col min="15616" max="15616" width="1.125" style="15" customWidth="1"/>
    <col min="15617" max="15617" width="16.5" style="15" customWidth="1"/>
    <col min="15618" max="15618" width="29.375" style="15" customWidth="1"/>
    <col min="15619" max="15619" width="10.875" style="15" customWidth="1"/>
    <col min="15620" max="15620" width="12.625" style="15" customWidth="1"/>
    <col min="15621" max="15621" width="12.375" style="15" customWidth="1"/>
    <col min="15622" max="15622" width="12.5" style="15" customWidth="1"/>
    <col min="15623" max="15871" width="9" style="15"/>
    <col min="15872" max="15872" width="1.125" style="15" customWidth="1"/>
    <col min="15873" max="15873" width="16.5" style="15" customWidth="1"/>
    <col min="15874" max="15874" width="29.375" style="15" customWidth="1"/>
    <col min="15875" max="15875" width="10.875" style="15" customWidth="1"/>
    <col min="15876" max="15876" width="12.625" style="15" customWidth="1"/>
    <col min="15877" max="15877" width="12.375" style="15" customWidth="1"/>
    <col min="15878" max="15878" width="12.5" style="15" customWidth="1"/>
    <col min="15879" max="16127" width="9" style="15"/>
    <col min="16128" max="16128" width="1.125" style="15" customWidth="1"/>
    <col min="16129" max="16129" width="16.5" style="15" customWidth="1"/>
    <col min="16130" max="16130" width="29.375" style="15" customWidth="1"/>
    <col min="16131" max="16131" width="10.875" style="15" customWidth="1"/>
    <col min="16132" max="16132" width="12.625" style="15" customWidth="1"/>
    <col min="16133" max="16133" width="12.375" style="15" customWidth="1"/>
    <col min="16134" max="16134" width="12.5" style="15" customWidth="1"/>
    <col min="16135" max="16384" width="9" style="15"/>
  </cols>
  <sheetData>
    <row r="1" spans="1:6" ht="21" customHeight="1">
      <c r="A1" s="16" t="s">
        <v>523</v>
      </c>
    </row>
    <row r="2" spans="1:6" ht="47.25" customHeight="1">
      <c r="A2" s="207" t="s">
        <v>524</v>
      </c>
      <c r="B2" s="207"/>
      <c r="C2" s="207"/>
      <c r="D2" s="207"/>
      <c r="E2" s="207"/>
      <c r="F2" s="207"/>
    </row>
    <row r="3" spans="1:6" ht="19.5" customHeight="1">
      <c r="A3" s="3"/>
      <c r="B3" s="3"/>
      <c r="C3" s="3"/>
      <c r="D3" s="3"/>
      <c r="E3" s="3"/>
      <c r="F3" s="17" t="s">
        <v>313</v>
      </c>
    </row>
    <row r="4" spans="1:6" ht="39.950000000000003" customHeight="1">
      <c r="A4" s="208" t="s">
        <v>525</v>
      </c>
      <c r="B4" s="208" t="s">
        <v>526</v>
      </c>
      <c r="C4" s="208"/>
      <c r="D4" s="18" t="s">
        <v>527</v>
      </c>
      <c r="E4" s="208">
        <v>845.39</v>
      </c>
      <c r="F4" s="208"/>
    </row>
    <row r="5" spans="1:6" ht="36" customHeight="1">
      <c r="A5" s="208"/>
      <c r="B5" s="208"/>
      <c r="C5" s="208"/>
      <c r="D5" s="18" t="s">
        <v>528</v>
      </c>
      <c r="E5" s="208">
        <v>845.39</v>
      </c>
      <c r="F5" s="208"/>
    </row>
    <row r="6" spans="1:6" ht="92.1" customHeight="1">
      <c r="A6" s="18" t="s">
        <v>529</v>
      </c>
      <c r="B6" s="208" t="s">
        <v>530</v>
      </c>
      <c r="C6" s="208"/>
      <c r="D6" s="208"/>
      <c r="E6" s="208"/>
      <c r="F6" s="208"/>
    </row>
    <row r="7" spans="1:6" ht="26.25" customHeight="1">
      <c r="A7" s="209" t="s">
        <v>531</v>
      </c>
      <c r="B7" s="18" t="s">
        <v>532</v>
      </c>
      <c r="C7" s="18" t="s">
        <v>533</v>
      </c>
      <c r="D7" s="18" t="s">
        <v>534</v>
      </c>
      <c r="E7" s="18" t="s">
        <v>535</v>
      </c>
      <c r="F7" s="18" t="s">
        <v>536</v>
      </c>
    </row>
    <row r="8" spans="1:6" ht="26.25" customHeight="1">
      <c r="A8" s="209"/>
      <c r="B8" s="19" t="s">
        <v>537</v>
      </c>
      <c r="C8" s="20">
        <v>5</v>
      </c>
      <c r="D8" s="20" t="s">
        <v>538</v>
      </c>
      <c r="E8" s="20" t="s">
        <v>539</v>
      </c>
      <c r="F8" s="20">
        <v>13</v>
      </c>
    </row>
    <row r="9" spans="1:6" ht="26.25" customHeight="1">
      <c r="A9" s="209"/>
      <c r="B9" s="19" t="s">
        <v>540</v>
      </c>
      <c r="C9" s="20">
        <v>5</v>
      </c>
      <c r="D9" s="20" t="s">
        <v>541</v>
      </c>
      <c r="E9" s="20" t="s">
        <v>539</v>
      </c>
      <c r="F9" s="21">
        <v>0.95</v>
      </c>
    </row>
    <row r="10" spans="1:6" ht="26.25" customHeight="1">
      <c r="A10" s="209"/>
      <c r="B10" s="19" t="s">
        <v>542</v>
      </c>
      <c r="C10" s="20">
        <v>10</v>
      </c>
      <c r="D10" s="20" t="s">
        <v>543</v>
      </c>
      <c r="E10" s="20" t="s">
        <v>539</v>
      </c>
      <c r="F10" s="20">
        <v>1</v>
      </c>
    </row>
    <row r="11" spans="1:6" ht="26.25" customHeight="1">
      <c r="A11" s="209"/>
      <c r="B11" s="22" t="s">
        <v>544</v>
      </c>
      <c r="C11" s="20">
        <v>10</v>
      </c>
      <c r="D11" s="20" t="s">
        <v>545</v>
      </c>
      <c r="E11" s="20" t="s">
        <v>539</v>
      </c>
      <c r="F11" s="20">
        <v>1</v>
      </c>
    </row>
    <row r="12" spans="1:6" ht="26.25" customHeight="1">
      <c r="A12" s="209"/>
      <c r="B12" s="23" t="s">
        <v>546</v>
      </c>
      <c r="C12" s="20">
        <v>10</v>
      </c>
      <c r="D12" s="20" t="s">
        <v>547</v>
      </c>
      <c r="E12" s="20" t="s">
        <v>539</v>
      </c>
      <c r="F12" s="20">
        <v>10</v>
      </c>
    </row>
    <row r="13" spans="1:6" ht="26.25" customHeight="1">
      <c r="A13" s="209"/>
      <c r="B13" s="23" t="s">
        <v>548</v>
      </c>
      <c r="C13" s="20">
        <v>10</v>
      </c>
      <c r="D13" s="20" t="s">
        <v>547</v>
      </c>
      <c r="E13" s="20" t="s">
        <v>539</v>
      </c>
      <c r="F13" s="20">
        <v>40</v>
      </c>
    </row>
    <row r="14" spans="1:6" ht="26.25" customHeight="1">
      <c r="A14" s="209"/>
      <c r="B14" s="19" t="s">
        <v>549</v>
      </c>
      <c r="C14" s="20">
        <v>10</v>
      </c>
      <c r="D14" s="20" t="s">
        <v>547</v>
      </c>
      <c r="E14" s="20" t="s">
        <v>539</v>
      </c>
      <c r="F14" s="20">
        <v>10</v>
      </c>
    </row>
    <row r="15" spans="1:6" ht="26.25" customHeight="1">
      <c r="A15" s="209"/>
      <c r="B15" s="19" t="s">
        <v>550</v>
      </c>
      <c r="C15" s="20">
        <v>10</v>
      </c>
      <c r="D15" s="20" t="s">
        <v>547</v>
      </c>
      <c r="E15" s="20" t="s">
        <v>539</v>
      </c>
      <c r="F15" s="20">
        <v>2</v>
      </c>
    </row>
    <row r="16" spans="1:6" ht="26.25" customHeight="1">
      <c r="A16" s="209"/>
      <c r="B16" s="24" t="s">
        <v>551</v>
      </c>
      <c r="C16" s="20">
        <v>10</v>
      </c>
      <c r="D16" s="20" t="s">
        <v>547</v>
      </c>
      <c r="E16" s="20" t="s">
        <v>539</v>
      </c>
      <c r="F16" s="20">
        <v>2</v>
      </c>
    </row>
    <row r="17" spans="1:6" ht="26.25" customHeight="1">
      <c r="A17" s="209"/>
      <c r="B17" s="24" t="s">
        <v>552</v>
      </c>
      <c r="C17" s="20">
        <v>10</v>
      </c>
      <c r="D17" s="20" t="s">
        <v>547</v>
      </c>
      <c r="E17" s="20" t="s">
        <v>539</v>
      </c>
      <c r="F17" s="20">
        <v>2</v>
      </c>
    </row>
    <row r="18" spans="1:6" ht="26.25" customHeight="1">
      <c r="A18" s="209"/>
      <c r="B18" s="19" t="s">
        <v>553</v>
      </c>
      <c r="C18" s="20">
        <v>5</v>
      </c>
      <c r="D18" s="20" t="s">
        <v>541</v>
      </c>
      <c r="E18" s="20" t="s">
        <v>539</v>
      </c>
      <c r="F18" s="21">
        <v>0.8</v>
      </c>
    </row>
    <row r="19" spans="1:6" ht="26.25" customHeight="1">
      <c r="A19" s="209"/>
      <c r="B19" s="19" t="s">
        <v>554</v>
      </c>
      <c r="C19" s="20">
        <v>5</v>
      </c>
      <c r="D19" s="20" t="s">
        <v>541</v>
      </c>
      <c r="E19" s="20" t="s">
        <v>555</v>
      </c>
      <c r="F19" s="21">
        <v>1</v>
      </c>
    </row>
    <row r="20" spans="1:6">
      <c r="A20" s="210" t="s">
        <v>556</v>
      </c>
      <c r="B20" s="211"/>
      <c r="C20" s="211"/>
      <c r="D20" s="211"/>
      <c r="E20" s="211"/>
      <c r="F20" s="211"/>
    </row>
    <row r="21" spans="1:6">
      <c r="A21" s="212"/>
      <c r="B21" s="212"/>
      <c r="C21" s="212"/>
      <c r="D21" s="212"/>
      <c r="E21" s="212"/>
      <c r="F21" s="212"/>
    </row>
    <row r="22" spans="1:6">
      <c r="A22" s="25"/>
      <c r="B22" s="26"/>
      <c r="C22" s="27"/>
      <c r="D22" s="27"/>
      <c r="E22" s="27"/>
      <c r="F22" s="26"/>
    </row>
    <row r="23" spans="1:6">
      <c r="A23" s="25"/>
      <c r="B23" s="26"/>
      <c r="C23" s="27"/>
      <c r="D23" s="27"/>
      <c r="E23" s="27"/>
      <c r="F23" s="26"/>
    </row>
    <row r="24" spans="1:6">
      <c r="A24" s="25"/>
      <c r="B24" s="26"/>
      <c r="C24" s="27"/>
      <c r="D24" s="27"/>
      <c r="E24" s="27"/>
      <c r="F24" s="26"/>
    </row>
    <row r="25" spans="1:6">
      <c r="A25" s="25"/>
      <c r="B25" s="26"/>
      <c r="C25" s="27"/>
      <c r="D25" s="27"/>
      <c r="E25" s="27"/>
      <c r="F25" s="26"/>
    </row>
    <row r="26" spans="1:6">
      <c r="A26" s="25"/>
      <c r="B26" s="26"/>
      <c r="C26" s="27"/>
      <c r="D26" s="27"/>
      <c r="E26" s="27"/>
      <c r="F26" s="26"/>
    </row>
    <row r="27" spans="1:6">
      <c r="A27" s="25"/>
      <c r="B27" s="26"/>
      <c r="C27" s="27"/>
      <c r="D27" s="27"/>
      <c r="E27" s="27"/>
      <c r="F27" s="26"/>
    </row>
    <row r="28" spans="1:6">
      <c r="A28" s="25"/>
      <c r="B28" s="26"/>
      <c r="C28" s="27"/>
      <c r="D28" s="27"/>
      <c r="E28" s="27"/>
      <c r="F28" s="26"/>
    </row>
    <row r="29" spans="1:6">
      <c r="A29" s="25"/>
      <c r="B29" s="26"/>
      <c r="C29" s="27"/>
      <c r="D29" s="27"/>
      <c r="E29" s="27"/>
      <c r="F29" s="26"/>
    </row>
    <row r="30" spans="1:6">
      <c r="A30" s="25"/>
      <c r="B30" s="26"/>
      <c r="C30" s="27"/>
      <c r="D30" s="27"/>
      <c r="E30" s="27"/>
      <c r="F30" s="26"/>
    </row>
    <row r="31" spans="1:6">
      <c r="A31" s="25"/>
      <c r="B31" s="26"/>
      <c r="C31" s="27"/>
      <c r="D31" s="27"/>
      <c r="E31" s="27"/>
      <c r="F31" s="26"/>
    </row>
    <row r="32" spans="1:6">
      <c r="A32" s="25"/>
      <c r="B32" s="26"/>
      <c r="C32" s="27"/>
      <c r="D32" s="27"/>
      <c r="E32" s="27"/>
      <c r="F32" s="26"/>
    </row>
    <row r="33" spans="1:6">
      <c r="A33" s="25"/>
      <c r="B33" s="26"/>
      <c r="C33" s="27"/>
      <c r="D33" s="27"/>
      <c r="E33" s="27"/>
      <c r="F33" s="26"/>
    </row>
    <row r="34" spans="1:6">
      <c r="A34" s="25"/>
      <c r="B34" s="26"/>
      <c r="C34" s="27"/>
      <c r="D34" s="27"/>
      <c r="E34" s="27"/>
      <c r="F34" s="26"/>
    </row>
    <row r="35" spans="1:6">
      <c r="A35" s="25"/>
      <c r="B35" s="26"/>
      <c r="C35" s="27"/>
      <c r="D35" s="27"/>
      <c r="E35" s="27"/>
      <c r="F35" s="26"/>
    </row>
    <row r="36" spans="1:6">
      <c r="A36" s="25"/>
      <c r="B36" s="26"/>
      <c r="C36" s="27"/>
      <c r="D36" s="27"/>
      <c r="E36" s="27"/>
      <c r="F36" s="26"/>
    </row>
    <row r="37" spans="1:6">
      <c r="A37" s="25"/>
      <c r="B37" s="26"/>
      <c r="C37" s="27"/>
      <c r="D37" s="27"/>
      <c r="E37" s="27"/>
      <c r="F37" s="26"/>
    </row>
    <row r="38" spans="1:6">
      <c r="A38" s="25"/>
      <c r="B38" s="26"/>
      <c r="C38" s="27"/>
      <c r="D38" s="27"/>
      <c r="E38" s="27"/>
      <c r="F38" s="26"/>
    </row>
    <row r="39" spans="1:6">
      <c r="B39" s="28"/>
      <c r="C39" s="29"/>
      <c r="D39" s="29"/>
      <c r="E39" s="29"/>
      <c r="F39" s="28"/>
    </row>
    <row r="40" spans="1:6">
      <c r="B40" s="28"/>
      <c r="C40" s="29"/>
      <c r="D40" s="29"/>
      <c r="E40" s="29"/>
      <c r="F40" s="28"/>
    </row>
    <row r="41" spans="1:6">
      <c r="B41" s="28"/>
      <c r="C41" s="28"/>
      <c r="D41" s="28"/>
      <c r="E41" s="28"/>
      <c r="F41" s="28"/>
    </row>
    <row r="42" spans="1:6">
      <c r="B42" s="28"/>
      <c r="C42" s="28"/>
      <c r="D42" s="28"/>
      <c r="E42" s="28"/>
      <c r="F42" s="28"/>
    </row>
    <row r="43" spans="1:6">
      <c r="B43" s="28"/>
      <c r="C43" s="28"/>
      <c r="D43" s="28"/>
      <c r="E43" s="28"/>
      <c r="F43" s="28"/>
    </row>
    <row r="44" spans="1:6">
      <c r="B44" s="28"/>
      <c r="C44" s="28"/>
      <c r="D44" s="28"/>
      <c r="E44" s="28"/>
      <c r="F44" s="28"/>
    </row>
    <row r="45" spans="1:6">
      <c r="B45" s="28"/>
      <c r="C45" s="28"/>
      <c r="D45" s="28"/>
      <c r="E45" s="28"/>
      <c r="F45" s="28"/>
    </row>
    <row r="46" spans="1:6">
      <c r="B46" s="28"/>
      <c r="C46" s="28"/>
      <c r="D46" s="28"/>
      <c r="E46" s="28"/>
      <c r="F46" s="28"/>
    </row>
    <row r="47" spans="1:6">
      <c r="B47" s="28"/>
      <c r="C47" s="28"/>
      <c r="D47" s="28"/>
      <c r="E47" s="28"/>
      <c r="F47" s="28"/>
    </row>
    <row r="48" spans="1:6">
      <c r="B48" s="28"/>
      <c r="C48" s="28"/>
      <c r="D48" s="28"/>
      <c r="E48" s="28"/>
      <c r="F48" s="28"/>
    </row>
    <row r="49" spans="2:6">
      <c r="B49" s="28"/>
      <c r="C49" s="28"/>
      <c r="D49" s="28"/>
      <c r="E49" s="28"/>
      <c r="F49" s="28"/>
    </row>
    <row r="50" spans="2:6">
      <c r="B50" s="28"/>
      <c r="C50" s="28"/>
      <c r="D50" s="28"/>
      <c r="E50" s="28"/>
      <c r="F50" s="28"/>
    </row>
    <row r="51" spans="2:6">
      <c r="B51" s="28"/>
      <c r="C51" s="28"/>
      <c r="D51" s="28"/>
      <c r="E51" s="28"/>
      <c r="F51" s="28"/>
    </row>
    <row r="52" spans="2:6">
      <c r="B52" s="28"/>
      <c r="C52" s="28"/>
      <c r="D52" s="28"/>
      <c r="E52" s="28"/>
      <c r="F52" s="28"/>
    </row>
    <row r="53" spans="2:6">
      <c r="B53" s="28"/>
      <c r="C53" s="28"/>
      <c r="D53" s="28"/>
      <c r="E53" s="28"/>
      <c r="F53" s="28"/>
    </row>
    <row r="54" spans="2:6">
      <c r="B54" s="28"/>
      <c r="C54" s="28"/>
      <c r="D54" s="28"/>
      <c r="E54" s="28"/>
      <c r="F54" s="28"/>
    </row>
    <row r="55" spans="2:6">
      <c r="B55" s="28"/>
      <c r="C55" s="28"/>
      <c r="D55" s="28"/>
      <c r="E55" s="28"/>
      <c r="F55" s="28"/>
    </row>
    <row r="56" spans="2:6">
      <c r="B56" s="28"/>
      <c r="C56" s="28"/>
      <c r="D56" s="28"/>
      <c r="E56" s="28"/>
      <c r="F56" s="28"/>
    </row>
    <row r="57" spans="2:6">
      <c r="B57" s="28"/>
      <c r="C57" s="28"/>
      <c r="D57" s="28"/>
      <c r="E57" s="28"/>
      <c r="F57" s="28"/>
    </row>
    <row r="58" spans="2:6">
      <c r="B58" s="28"/>
      <c r="C58" s="28"/>
      <c r="D58" s="28"/>
      <c r="E58" s="28"/>
      <c r="F58" s="28"/>
    </row>
    <row r="59" spans="2:6">
      <c r="B59" s="28"/>
      <c r="C59" s="28"/>
      <c r="D59" s="28"/>
      <c r="E59" s="28"/>
      <c r="F59" s="28"/>
    </row>
  </sheetData>
  <mergeCells count="8">
    <mergeCell ref="A7:A19"/>
    <mergeCell ref="B4:C5"/>
    <mergeCell ref="A20:F21"/>
    <mergeCell ref="A2:F2"/>
    <mergeCell ref="E4:F4"/>
    <mergeCell ref="E5:F5"/>
    <mergeCell ref="B6:F6"/>
    <mergeCell ref="A4:A5"/>
  </mergeCells>
  <phoneticPr fontId="32" type="noConversion"/>
  <printOptions horizontalCentered="1"/>
  <pageMargins left="0.39305555555555599" right="0.235416666666667" top="0.74791666666666701" bottom="0.74791666666666701" header="0.31388888888888899" footer="0.31388888888888899"/>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workbookViewId="0">
      <selection activeCell="B8" sqref="B8:G8"/>
    </sheetView>
  </sheetViews>
  <sheetFormatPr defaultColWidth="9" defaultRowHeight="14.25"/>
  <cols>
    <col min="1" max="1" width="13.375" style="1" customWidth="1"/>
    <col min="2" max="2" width="22.75" style="1" customWidth="1"/>
    <col min="3" max="3" width="10.75" style="1" customWidth="1"/>
    <col min="4" max="4" width="10.625" style="1" customWidth="1"/>
    <col min="5" max="5" width="11.375" style="1" customWidth="1"/>
    <col min="6" max="6" width="10.25"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560</v>
      </c>
      <c r="C4" s="214"/>
      <c r="D4" s="214"/>
      <c r="E4" s="7" t="s">
        <v>561</v>
      </c>
      <c r="F4" s="214" t="s">
        <v>526</v>
      </c>
      <c r="G4" s="214"/>
    </row>
    <row r="5" spans="1:7" ht="27.75" customHeight="1">
      <c r="A5" s="214" t="s">
        <v>562</v>
      </c>
      <c r="B5" s="214">
        <v>40</v>
      </c>
      <c r="C5" s="214"/>
      <c r="D5" s="214"/>
      <c r="E5" s="7" t="s">
        <v>563</v>
      </c>
      <c r="F5" s="214">
        <v>40</v>
      </c>
      <c r="G5" s="214"/>
    </row>
    <row r="6" spans="1:7" ht="27.75" customHeight="1">
      <c r="A6" s="214"/>
      <c r="B6" s="214"/>
      <c r="C6" s="214"/>
      <c r="D6" s="214"/>
      <c r="E6" s="7" t="s">
        <v>564</v>
      </c>
      <c r="F6" s="214"/>
      <c r="G6" s="214"/>
    </row>
    <row r="7" spans="1:7" ht="41.1" customHeight="1">
      <c r="A7" s="7" t="s">
        <v>565</v>
      </c>
      <c r="B7" s="214" t="s">
        <v>566</v>
      </c>
      <c r="C7" s="214"/>
      <c r="D7" s="214"/>
      <c r="E7" s="214"/>
      <c r="F7" s="214"/>
      <c r="G7" s="214"/>
    </row>
    <row r="8" spans="1:7" ht="41.1" customHeight="1">
      <c r="A8" s="7" t="s">
        <v>567</v>
      </c>
      <c r="B8" s="214" t="s">
        <v>568</v>
      </c>
      <c r="C8" s="214"/>
      <c r="D8" s="214"/>
      <c r="E8" s="214"/>
      <c r="F8" s="214"/>
      <c r="G8" s="214"/>
    </row>
    <row r="9" spans="1:7" ht="34.5" customHeight="1">
      <c r="A9" s="7" t="s">
        <v>569</v>
      </c>
      <c r="B9" s="214" t="s">
        <v>570</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551</v>
      </c>
      <c r="C11" s="7">
        <v>35</v>
      </c>
      <c r="D11" s="8" t="s">
        <v>547</v>
      </c>
      <c r="E11" s="10" t="s">
        <v>539</v>
      </c>
      <c r="F11" s="7">
        <v>2</v>
      </c>
      <c r="G11" s="7" t="s">
        <v>572</v>
      </c>
    </row>
    <row r="12" spans="1:7" ht="32.1" customHeight="1">
      <c r="A12" s="215"/>
      <c r="B12" s="10" t="s">
        <v>573</v>
      </c>
      <c r="C12" s="7">
        <v>15</v>
      </c>
      <c r="D12" s="8" t="s">
        <v>574</v>
      </c>
      <c r="E12" s="10" t="s">
        <v>575</v>
      </c>
      <c r="F12" s="7">
        <v>40</v>
      </c>
      <c r="G12" s="7" t="s">
        <v>572</v>
      </c>
    </row>
    <row r="13" spans="1:7" ht="23.25" customHeight="1">
      <c r="A13" s="215"/>
      <c r="B13" s="11" t="s">
        <v>576</v>
      </c>
      <c r="C13" s="7">
        <v>15</v>
      </c>
      <c r="D13" s="10" t="s">
        <v>577</v>
      </c>
      <c r="E13" s="10" t="s">
        <v>539</v>
      </c>
      <c r="F13" s="7">
        <v>3</v>
      </c>
      <c r="G13" s="7" t="s">
        <v>578</v>
      </c>
    </row>
    <row r="14" spans="1:7" ht="23.25" customHeight="1">
      <c r="A14" s="215"/>
      <c r="B14" s="11" t="s">
        <v>579</v>
      </c>
      <c r="C14" s="7">
        <v>10</v>
      </c>
      <c r="D14" s="10" t="s">
        <v>541</v>
      </c>
      <c r="E14" s="10" t="s">
        <v>539</v>
      </c>
      <c r="F14" s="12">
        <v>0.1</v>
      </c>
      <c r="G14" s="7" t="s">
        <v>578</v>
      </c>
    </row>
    <row r="15" spans="1:7" ht="23.25" customHeight="1">
      <c r="A15" s="215"/>
      <c r="B15" s="11" t="s">
        <v>580</v>
      </c>
      <c r="C15" s="7">
        <v>10</v>
      </c>
      <c r="D15" s="10" t="s">
        <v>541</v>
      </c>
      <c r="E15" s="10" t="s">
        <v>539</v>
      </c>
      <c r="F15" s="12">
        <v>0.95</v>
      </c>
      <c r="G15" s="7" t="s">
        <v>572</v>
      </c>
    </row>
    <row r="16" spans="1:7" ht="23.25" customHeight="1">
      <c r="A16" s="215"/>
      <c r="B16" s="11" t="s">
        <v>581</v>
      </c>
      <c r="C16" s="7">
        <v>15</v>
      </c>
      <c r="D16" s="10" t="s">
        <v>541</v>
      </c>
      <c r="E16" s="10" t="s">
        <v>539</v>
      </c>
      <c r="F16" s="12">
        <v>0.95</v>
      </c>
      <c r="G16" s="7" t="s">
        <v>578</v>
      </c>
    </row>
    <row r="17" spans="1:7">
      <c r="A17" s="216" t="s">
        <v>582</v>
      </c>
      <c r="B17" s="216"/>
      <c r="C17" s="216"/>
      <c r="D17" s="216"/>
      <c r="E17" s="216"/>
      <c r="F17" s="216"/>
      <c r="G17" s="216"/>
    </row>
    <row r="18" spans="1:7">
      <c r="A18" s="217"/>
      <c r="B18" s="217"/>
      <c r="C18" s="217"/>
      <c r="D18" s="217"/>
      <c r="E18" s="217"/>
      <c r="F18" s="217"/>
      <c r="G18" s="217"/>
    </row>
  </sheetData>
  <mergeCells count="12">
    <mergeCell ref="A17:G18"/>
    <mergeCell ref="B7:G7"/>
    <mergeCell ref="B8:G8"/>
    <mergeCell ref="B9:G9"/>
    <mergeCell ref="A5:A6"/>
    <mergeCell ref="A10:A16"/>
    <mergeCell ref="B5:D6"/>
    <mergeCell ref="A2:G2"/>
    <mergeCell ref="B4:D4"/>
    <mergeCell ref="F4:G4"/>
    <mergeCell ref="F5:G5"/>
    <mergeCell ref="F6:G6"/>
  </mergeCells>
  <phoneticPr fontId="32" type="noConversion"/>
  <printOptions horizontalCentered="1"/>
  <pageMargins left="0.39305555555555599" right="0.35416666666666702" top="0.74791666666666701" bottom="0.74791666666666701" header="0.51180555555555596" footer="0.31388888888888899"/>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topLeftCell="A4" workbookViewId="0">
      <selection activeCell="L15" sqref="L15"/>
    </sheetView>
  </sheetViews>
  <sheetFormatPr defaultColWidth="9" defaultRowHeight="14.25"/>
  <cols>
    <col min="1" max="1" width="13.375" style="1" customWidth="1"/>
    <col min="2" max="2" width="22.75" style="1" customWidth="1"/>
    <col min="3" max="3" width="11.125" style="1" customWidth="1"/>
    <col min="4" max="4" width="10.125" style="1" customWidth="1"/>
    <col min="5" max="5" width="11.375" style="1" customWidth="1"/>
    <col min="6" max="6" width="10" style="1" customWidth="1"/>
    <col min="7" max="7" width="11.875"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583</v>
      </c>
      <c r="C4" s="214"/>
      <c r="D4" s="214"/>
      <c r="E4" s="7" t="s">
        <v>561</v>
      </c>
      <c r="F4" s="214" t="s">
        <v>526</v>
      </c>
      <c r="G4" s="214"/>
    </row>
    <row r="5" spans="1:7" ht="27.75" customHeight="1">
      <c r="A5" s="214" t="s">
        <v>562</v>
      </c>
      <c r="B5" s="214">
        <v>30</v>
      </c>
      <c r="C5" s="214"/>
      <c r="D5" s="214"/>
      <c r="E5" s="7" t="s">
        <v>563</v>
      </c>
      <c r="F5" s="214">
        <v>30</v>
      </c>
      <c r="G5" s="214"/>
    </row>
    <row r="6" spans="1:7" ht="27.75" customHeight="1">
      <c r="A6" s="214"/>
      <c r="B6" s="214"/>
      <c r="C6" s="214"/>
      <c r="D6" s="214"/>
      <c r="E6" s="7" t="s">
        <v>564</v>
      </c>
      <c r="F6" s="214"/>
      <c r="G6" s="214"/>
    </row>
    <row r="7" spans="1:7" ht="34.5" customHeight="1">
      <c r="A7" s="7" t="s">
        <v>565</v>
      </c>
      <c r="B7" s="214" t="s">
        <v>584</v>
      </c>
      <c r="C7" s="214"/>
      <c r="D7" s="214"/>
      <c r="E7" s="214"/>
      <c r="F7" s="214"/>
      <c r="G7" s="214"/>
    </row>
    <row r="8" spans="1:7" ht="34.5" customHeight="1">
      <c r="A8" s="7" t="s">
        <v>567</v>
      </c>
      <c r="B8" s="214" t="s">
        <v>585</v>
      </c>
      <c r="C8" s="214"/>
      <c r="D8" s="214"/>
      <c r="E8" s="214"/>
      <c r="F8" s="214"/>
      <c r="G8" s="214"/>
    </row>
    <row r="9" spans="1:7" ht="34.5" customHeight="1">
      <c r="A9" s="7" t="s">
        <v>569</v>
      </c>
      <c r="B9" s="214" t="s">
        <v>586</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7" t="s">
        <v>587</v>
      </c>
      <c r="C11" s="7">
        <v>25</v>
      </c>
      <c r="D11" s="10" t="s">
        <v>545</v>
      </c>
      <c r="E11" s="10" t="s">
        <v>539</v>
      </c>
      <c r="F11" s="7">
        <v>10</v>
      </c>
      <c r="G11" s="7" t="s">
        <v>572</v>
      </c>
    </row>
    <row r="12" spans="1:7" ht="23.25" customHeight="1">
      <c r="A12" s="215"/>
      <c r="B12" s="10" t="s">
        <v>588</v>
      </c>
      <c r="C12" s="7">
        <v>20</v>
      </c>
      <c r="D12" s="10" t="s">
        <v>589</v>
      </c>
      <c r="E12" s="10" t="s">
        <v>575</v>
      </c>
      <c r="F12" s="7" t="s">
        <v>590</v>
      </c>
      <c r="G12" s="7" t="s">
        <v>572</v>
      </c>
    </row>
    <row r="13" spans="1:7" ht="23.25" customHeight="1">
      <c r="A13" s="215"/>
      <c r="B13" s="10" t="s">
        <v>591</v>
      </c>
      <c r="C13" s="7">
        <v>15</v>
      </c>
      <c r="D13" s="10" t="s">
        <v>574</v>
      </c>
      <c r="E13" s="10" t="s">
        <v>575</v>
      </c>
      <c r="F13" s="7">
        <v>30</v>
      </c>
      <c r="G13" s="7" t="s">
        <v>578</v>
      </c>
    </row>
    <row r="14" spans="1:7" ht="23.25" customHeight="1">
      <c r="A14" s="215"/>
      <c r="B14" s="11" t="s">
        <v>592</v>
      </c>
      <c r="C14" s="7">
        <v>20</v>
      </c>
      <c r="D14" s="10" t="s">
        <v>541</v>
      </c>
      <c r="E14" s="10" t="s">
        <v>539</v>
      </c>
      <c r="F14" s="12">
        <v>0.8</v>
      </c>
      <c r="G14" s="7" t="s">
        <v>572</v>
      </c>
    </row>
    <row r="15" spans="1:7" ht="23.25" customHeight="1">
      <c r="A15" s="215"/>
      <c r="B15" s="11" t="s">
        <v>593</v>
      </c>
      <c r="C15" s="7">
        <v>10</v>
      </c>
      <c r="D15" s="10" t="s">
        <v>541</v>
      </c>
      <c r="E15" s="10" t="s">
        <v>539</v>
      </c>
      <c r="F15" s="12">
        <v>0.9</v>
      </c>
      <c r="G15" s="7" t="s">
        <v>578</v>
      </c>
    </row>
    <row r="16" spans="1:7" ht="23.25" customHeight="1">
      <c r="A16" s="215"/>
      <c r="B16" s="11" t="s">
        <v>594</v>
      </c>
      <c r="C16" s="7">
        <v>10</v>
      </c>
      <c r="D16" s="10" t="s">
        <v>541</v>
      </c>
      <c r="E16" s="10" t="s">
        <v>539</v>
      </c>
      <c r="F16" s="12">
        <v>0.9</v>
      </c>
      <c r="G16" s="7" t="s">
        <v>578</v>
      </c>
    </row>
    <row r="17" spans="1:7" ht="23.25" customHeight="1">
      <c r="A17" s="215"/>
      <c r="B17" s="7"/>
      <c r="C17" s="7"/>
      <c r="D17" s="8"/>
      <c r="E17" s="7"/>
      <c r="F17" s="7"/>
      <c r="G17" s="7"/>
    </row>
    <row r="18" spans="1:7" ht="23.25" customHeight="1">
      <c r="A18" s="215"/>
      <c r="B18" s="7"/>
      <c r="C18" s="7"/>
      <c r="D18" s="8"/>
      <c r="E18" s="7"/>
      <c r="F18" s="7"/>
      <c r="G18" s="7"/>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47152777777777799" right="0.35416666666666702"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0"/>
  <sheetViews>
    <sheetView workbookViewId="0">
      <selection activeCell="F18" sqref="F18"/>
    </sheetView>
  </sheetViews>
  <sheetFormatPr defaultColWidth="9" defaultRowHeight="14.25"/>
  <cols>
    <col min="1" max="1" width="13.375" style="1" customWidth="1"/>
    <col min="2" max="2" width="22.75" style="1" customWidth="1"/>
    <col min="3" max="3" width="13" style="1" customWidth="1"/>
    <col min="4" max="4" width="11.125" style="1" customWidth="1"/>
    <col min="5" max="5" width="11" style="1" customWidth="1"/>
    <col min="6" max="6" width="10.125" style="1" customWidth="1"/>
    <col min="7" max="7" width="12.25"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595</v>
      </c>
      <c r="C4" s="214"/>
      <c r="D4" s="214"/>
      <c r="E4" s="7" t="s">
        <v>561</v>
      </c>
      <c r="F4" s="214" t="s">
        <v>526</v>
      </c>
      <c r="G4" s="214"/>
    </row>
    <row r="5" spans="1:7" ht="27.75" customHeight="1">
      <c r="A5" s="214" t="s">
        <v>562</v>
      </c>
      <c r="B5" s="214">
        <v>20</v>
      </c>
      <c r="C5" s="214"/>
      <c r="D5" s="214"/>
      <c r="E5" s="7" t="s">
        <v>563</v>
      </c>
      <c r="F5" s="214">
        <v>20</v>
      </c>
      <c r="G5" s="214"/>
    </row>
    <row r="6" spans="1:7" ht="27.75" customHeight="1">
      <c r="A6" s="214"/>
      <c r="B6" s="214"/>
      <c r="C6" s="214"/>
      <c r="D6" s="214"/>
      <c r="E6" s="7" t="s">
        <v>564</v>
      </c>
      <c r="F6" s="214"/>
      <c r="G6" s="214"/>
    </row>
    <row r="7" spans="1:7" ht="62.1" customHeight="1">
      <c r="A7" s="7" t="s">
        <v>565</v>
      </c>
      <c r="B7" s="214" t="s">
        <v>596</v>
      </c>
      <c r="C7" s="214"/>
      <c r="D7" s="214"/>
      <c r="E7" s="214"/>
      <c r="F7" s="214"/>
      <c r="G7" s="214"/>
    </row>
    <row r="8" spans="1:7" ht="34.5" customHeight="1">
      <c r="A8" s="7" t="s">
        <v>567</v>
      </c>
      <c r="B8" s="214" t="s">
        <v>597</v>
      </c>
      <c r="C8" s="214"/>
      <c r="D8" s="214"/>
      <c r="E8" s="214"/>
      <c r="F8" s="214"/>
      <c r="G8" s="214"/>
    </row>
    <row r="9" spans="1:7" ht="34.5" customHeight="1">
      <c r="A9" s="7" t="s">
        <v>569</v>
      </c>
      <c r="B9" s="214" t="s">
        <v>598</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599</v>
      </c>
      <c r="C11" s="7">
        <v>20</v>
      </c>
      <c r="D11" s="10" t="s">
        <v>545</v>
      </c>
      <c r="E11" s="10" t="s">
        <v>539</v>
      </c>
      <c r="F11" s="7">
        <v>1</v>
      </c>
      <c r="G11" s="7" t="s">
        <v>572</v>
      </c>
    </row>
    <row r="12" spans="1:7" ht="23.25" customHeight="1">
      <c r="A12" s="215"/>
      <c r="B12" s="10" t="s">
        <v>600</v>
      </c>
      <c r="C12" s="7">
        <v>20</v>
      </c>
      <c r="D12" s="10" t="s">
        <v>545</v>
      </c>
      <c r="E12" s="10" t="s">
        <v>539</v>
      </c>
      <c r="F12" s="7">
        <v>1</v>
      </c>
      <c r="G12" s="7" t="s">
        <v>572</v>
      </c>
    </row>
    <row r="13" spans="1:7" ht="23.25" customHeight="1">
      <c r="A13" s="215"/>
      <c r="B13" s="10" t="s">
        <v>601</v>
      </c>
      <c r="C13" s="7">
        <v>20</v>
      </c>
      <c r="D13" s="10" t="s">
        <v>545</v>
      </c>
      <c r="E13" s="10" t="s">
        <v>539</v>
      </c>
      <c r="F13" s="7">
        <v>1</v>
      </c>
      <c r="G13" s="7" t="s">
        <v>572</v>
      </c>
    </row>
    <row r="14" spans="1:7" ht="23.25" customHeight="1">
      <c r="A14" s="215"/>
      <c r="B14" s="10" t="s">
        <v>591</v>
      </c>
      <c r="C14" s="7">
        <v>10</v>
      </c>
      <c r="D14" s="10" t="s">
        <v>574</v>
      </c>
      <c r="E14" s="10" t="s">
        <v>575</v>
      </c>
      <c r="F14" s="7">
        <v>20</v>
      </c>
      <c r="G14" s="7" t="s">
        <v>578</v>
      </c>
    </row>
    <row r="15" spans="1:7" ht="27.95" customHeight="1">
      <c r="A15" s="215"/>
      <c r="B15" s="11" t="s">
        <v>602</v>
      </c>
      <c r="C15" s="7">
        <v>10</v>
      </c>
      <c r="D15" s="10" t="s">
        <v>541</v>
      </c>
      <c r="E15" s="10" t="s">
        <v>539</v>
      </c>
      <c r="F15" s="12">
        <v>0.7</v>
      </c>
      <c r="G15" s="7" t="s">
        <v>578</v>
      </c>
    </row>
    <row r="16" spans="1:7" ht="32.1" customHeight="1">
      <c r="A16" s="215"/>
      <c r="B16" s="11" t="s">
        <v>603</v>
      </c>
      <c r="C16" s="7">
        <v>5</v>
      </c>
      <c r="D16" s="10" t="s">
        <v>541</v>
      </c>
      <c r="E16" s="10" t="s">
        <v>539</v>
      </c>
      <c r="F16" s="12">
        <v>0.7</v>
      </c>
      <c r="G16" s="7" t="s">
        <v>578</v>
      </c>
    </row>
    <row r="17" spans="1:7" ht="23.25" customHeight="1">
      <c r="A17" s="215"/>
      <c r="B17" s="11" t="s">
        <v>604</v>
      </c>
      <c r="C17" s="7">
        <v>5</v>
      </c>
      <c r="D17" s="10" t="s">
        <v>541</v>
      </c>
      <c r="E17" s="10" t="s">
        <v>539</v>
      </c>
      <c r="F17" s="12">
        <v>0.85</v>
      </c>
      <c r="G17" s="7" t="s">
        <v>578</v>
      </c>
    </row>
    <row r="18" spans="1:7" ht="23.25" customHeight="1">
      <c r="A18" s="215"/>
      <c r="B18" s="11" t="s">
        <v>594</v>
      </c>
      <c r="C18" s="7">
        <v>10</v>
      </c>
      <c r="D18" s="10" t="s">
        <v>541</v>
      </c>
      <c r="E18" s="10" t="s">
        <v>539</v>
      </c>
      <c r="F18" s="12">
        <v>0.9</v>
      </c>
      <c r="G18" s="7" t="s">
        <v>578</v>
      </c>
    </row>
    <row r="19" spans="1:7">
      <c r="A19" s="216" t="s">
        <v>582</v>
      </c>
      <c r="B19" s="216"/>
      <c r="C19" s="216"/>
      <c r="D19" s="216"/>
      <c r="E19" s="216"/>
      <c r="F19" s="216"/>
      <c r="G19" s="216"/>
    </row>
    <row r="20" spans="1:7">
      <c r="A20" s="217"/>
      <c r="B20" s="217"/>
      <c r="C20" s="217"/>
      <c r="D20" s="217"/>
      <c r="E20" s="217"/>
      <c r="F20" s="217"/>
      <c r="G20" s="217"/>
    </row>
  </sheetData>
  <mergeCells count="12">
    <mergeCell ref="A19:G20"/>
    <mergeCell ref="B7:G7"/>
    <mergeCell ref="B8:G8"/>
    <mergeCell ref="B9:G9"/>
    <mergeCell ref="A5:A6"/>
    <mergeCell ref="A10:A18"/>
    <mergeCell ref="B5:D6"/>
    <mergeCell ref="A2:G2"/>
    <mergeCell ref="B4:D4"/>
    <mergeCell ref="F4:G4"/>
    <mergeCell ref="F5:G5"/>
    <mergeCell ref="F6:G6"/>
  </mergeCells>
  <phoneticPr fontId="32" type="noConversion"/>
  <pageMargins left="0.39305555555555599" right="0.27500000000000002"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2"/>
  <sheetViews>
    <sheetView topLeftCell="A7" workbookViewId="0">
      <selection activeCell="J15" sqref="J15"/>
    </sheetView>
  </sheetViews>
  <sheetFormatPr defaultColWidth="9" defaultRowHeight="14.25"/>
  <cols>
    <col min="1" max="1" width="13.375" style="1" customWidth="1"/>
    <col min="2" max="2" width="22.75" style="1" customWidth="1"/>
    <col min="3" max="3" width="13" style="1" customWidth="1"/>
    <col min="4" max="4" width="11.5" style="1" customWidth="1"/>
    <col min="5" max="5" width="11.875" style="1" customWidth="1"/>
    <col min="6" max="6" width="9.875"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605</v>
      </c>
      <c r="C4" s="214"/>
      <c r="D4" s="214"/>
      <c r="E4" s="7" t="s">
        <v>561</v>
      </c>
      <c r="F4" s="214" t="s">
        <v>526</v>
      </c>
      <c r="G4" s="214"/>
    </row>
    <row r="5" spans="1:7" ht="27.75" customHeight="1">
      <c r="A5" s="214" t="s">
        <v>562</v>
      </c>
      <c r="B5" s="214">
        <v>100</v>
      </c>
      <c r="C5" s="214"/>
      <c r="D5" s="214"/>
      <c r="E5" s="7" t="s">
        <v>563</v>
      </c>
      <c r="F5" s="214">
        <v>100</v>
      </c>
      <c r="G5" s="214"/>
    </row>
    <row r="6" spans="1:7" ht="27.75" customHeight="1">
      <c r="A6" s="214"/>
      <c r="B6" s="214"/>
      <c r="C6" s="214"/>
      <c r="D6" s="214"/>
      <c r="E6" s="7" t="s">
        <v>564</v>
      </c>
      <c r="F6" s="214"/>
      <c r="G6" s="214"/>
    </row>
    <row r="7" spans="1:7" ht="50.1" customHeight="1">
      <c r="A7" s="7" t="s">
        <v>565</v>
      </c>
      <c r="B7" s="214" t="s">
        <v>606</v>
      </c>
      <c r="C7" s="214"/>
      <c r="D7" s="214"/>
      <c r="E7" s="214"/>
      <c r="F7" s="214"/>
      <c r="G7" s="214"/>
    </row>
    <row r="8" spans="1:7" ht="51" customHeight="1">
      <c r="A8" s="7" t="s">
        <v>567</v>
      </c>
      <c r="B8" s="214" t="s">
        <v>607</v>
      </c>
      <c r="C8" s="214"/>
      <c r="D8" s="214"/>
      <c r="E8" s="214"/>
      <c r="F8" s="214"/>
      <c r="G8" s="214"/>
    </row>
    <row r="9" spans="1:7" ht="34.5" customHeight="1">
      <c r="A9" s="7" t="s">
        <v>569</v>
      </c>
      <c r="B9" s="214" t="s">
        <v>608</v>
      </c>
      <c r="C9" s="214"/>
      <c r="D9" s="214"/>
      <c r="E9" s="214"/>
      <c r="F9" s="214"/>
      <c r="G9" s="214"/>
    </row>
    <row r="10" spans="1:7" ht="23.25" customHeight="1">
      <c r="A10" s="215" t="s">
        <v>531</v>
      </c>
      <c r="B10" s="7" t="s">
        <v>532</v>
      </c>
      <c r="C10" s="7" t="s">
        <v>533</v>
      </c>
      <c r="D10" s="7" t="s">
        <v>534</v>
      </c>
      <c r="E10" s="7" t="s">
        <v>535</v>
      </c>
      <c r="F10" s="7" t="s">
        <v>536</v>
      </c>
      <c r="G10" s="7" t="s">
        <v>571</v>
      </c>
    </row>
    <row r="11" spans="1:7" ht="27" customHeight="1">
      <c r="A11" s="215"/>
      <c r="B11" s="10" t="s">
        <v>609</v>
      </c>
      <c r="C11" s="7">
        <v>25</v>
      </c>
      <c r="D11" s="10" t="s">
        <v>547</v>
      </c>
      <c r="E11" s="10" t="s">
        <v>539</v>
      </c>
      <c r="F11" s="7">
        <v>10</v>
      </c>
      <c r="G11" s="7" t="s">
        <v>572</v>
      </c>
    </row>
    <row r="12" spans="1:7" ht="23.25" customHeight="1">
      <c r="A12" s="215"/>
      <c r="B12" s="10" t="s">
        <v>610</v>
      </c>
      <c r="C12" s="7">
        <v>25</v>
      </c>
      <c r="D12" s="10" t="s">
        <v>547</v>
      </c>
      <c r="E12" s="10" t="s">
        <v>539</v>
      </c>
      <c r="F12" s="7">
        <v>40</v>
      </c>
      <c r="G12" s="7" t="s">
        <v>572</v>
      </c>
    </row>
    <row r="13" spans="1:7" ht="23.25" customHeight="1">
      <c r="A13" s="215"/>
      <c r="B13" s="10" t="s">
        <v>591</v>
      </c>
      <c r="C13" s="7">
        <v>5</v>
      </c>
      <c r="D13" s="10" t="s">
        <v>574</v>
      </c>
      <c r="E13" s="10" t="s">
        <v>575</v>
      </c>
      <c r="F13" s="7">
        <v>100</v>
      </c>
      <c r="G13" s="7" t="s">
        <v>578</v>
      </c>
    </row>
    <row r="14" spans="1:7" ht="23.25" customHeight="1">
      <c r="A14" s="215"/>
      <c r="B14" s="11" t="s">
        <v>611</v>
      </c>
      <c r="C14" s="7">
        <v>5</v>
      </c>
      <c r="D14" s="10" t="s">
        <v>541</v>
      </c>
      <c r="E14" s="10" t="s">
        <v>539</v>
      </c>
      <c r="F14" s="12">
        <v>0.5</v>
      </c>
      <c r="G14" s="7" t="s">
        <v>578</v>
      </c>
    </row>
    <row r="15" spans="1:7" ht="23.25" customHeight="1">
      <c r="A15" s="215"/>
      <c r="B15" s="11" t="s">
        <v>612</v>
      </c>
      <c r="C15" s="7">
        <v>10</v>
      </c>
      <c r="D15" s="10" t="s">
        <v>541</v>
      </c>
      <c r="E15" s="10" t="s">
        <v>539</v>
      </c>
      <c r="F15" s="12">
        <v>0.9</v>
      </c>
      <c r="G15" s="7" t="s">
        <v>578</v>
      </c>
    </row>
    <row r="16" spans="1:7" ht="23.25" customHeight="1">
      <c r="A16" s="215"/>
      <c r="B16" s="11" t="s">
        <v>613</v>
      </c>
      <c r="C16" s="7">
        <v>20</v>
      </c>
      <c r="D16" s="10" t="s">
        <v>541</v>
      </c>
      <c r="E16" s="10" t="s">
        <v>539</v>
      </c>
      <c r="F16" s="12">
        <v>0.9</v>
      </c>
      <c r="G16" s="7" t="s">
        <v>572</v>
      </c>
    </row>
    <row r="17" spans="1:7" ht="23.25" customHeight="1">
      <c r="A17" s="215"/>
      <c r="B17" s="11" t="s">
        <v>614</v>
      </c>
      <c r="C17" s="7">
        <v>10</v>
      </c>
      <c r="D17" s="10" t="s">
        <v>541</v>
      </c>
      <c r="E17" s="10" t="s">
        <v>539</v>
      </c>
      <c r="F17" s="12">
        <v>0.95</v>
      </c>
      <c r="G17" s="7" t="s">
        <v>578</v>
      </c>
    </row>
    <row r="18" spans="1:7" ht="23.25" customHeight="1">
      <c r="A18" s="215"/>
      <c r="B18" s="7"/>
      <c r="C18" s="7"/>
      <c r="D18" s="8"/>
      <c r="E18" s="7"/>
      <c r="F18" s="7"/>
      <c r="G18" s="7"/>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9305555555555599" right="0.35416666666666702"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2"/>
  <sheetViews>
    <sheetView workbookViewId="0">
      <selection activeCell="F16" sqref="F16"/>
    </sheetView>
  </sheetViews>
  <sheetFormatPr defaultColWidth="9" defaultRowHeight="14.25"/>
  <cols>
    <col min="1" max="1" width="13.375" style="1" customWidth="1"/>
    <col min="2" max="2" width="22.75" style="1" customWidth="1"/>
    <col min="3" max="3" width="11.5" style="1" customWidth="1"/>
    <col min="4" max="4" width="11.75" style="1" customWidth="1"/>
    <col min="5" max="5" width="10.875" style="1" customWidth="1"/>
    <col min="6" max="6" width="9.875"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615</v>
      </c>
      <c r="C4" s="214"/>
      <c r="D4" s="214"/>
      <c r="E4" s="7" t="s">
        <v>561</v>
      </c>
      <c r="F4" s="214" t="s">
        <v>526</v>
      </c>
      <c r="G4" s="214"/>
    </row>
    <row r="5" spans="1:7" ht="27.75" customHeight="1">
      <c r="A5" s="214" t="s">
        <v>562</v>
      </c>
      <c r="B5" s="214">
        <v>200</v>
      </c>
      <c r="C5" s="214"/>
      <c r="D5" s="214"/>
      <c r="E5" s="7" t="s">
        <v>563</v>
      </c>
      <c r="F5" s="214">
        <v>200</v>
      </c>
      <c r="G5" s="214"/>
    </row>
    <row r="6" spans="1:7" ht="27.75" customHeight="1">
      <c r="A6" s="214"/>
      <c r="B6" s="214"/>
      <c r="C6" s="214"/>
      <c r="D6" s="214"/>
      <c r="E6" s="7" t="s">
        <v>564</v>
      </c>
      <c r="F6" s="214"/>
      <c r="G6" s="214"/>
    </row>
    <row r="7" spans="1:7" ht="50.1" customHeight="1">
      <c r="A7" s="7" t="s">
        <v>565</v>
      </c>
      <c r="B7" s="214" t="s">
        <v>616</v>
      </c>
      <c r="C7" s="214"/>
      <c r="D7" s="214"/>
      <c r="E7" s="214"/>
      <c r="F7" s="214"/>
      <c r="G7" s="214"/>
    </row>
    <row r="8" spans="1:7" ht="38.1" customHeight="1">
      <c r="A8" s="7" t="s">
        <v>567</v>
      </c>
      <c r="B8" s="214" t="s">
        <v>617</v>
      </c>
      <c r="C8" s="214"/>
      <c r="D8" s="214"/>
      <c r="E8" s="214"/>
      <c r="F8" s="214"/>
      <c r="G8" s="214"/>
    </row>
    <row r="9" spans="1:7" ht="34.5" customHeight="1">
      <c r="A9" s="7" t="s">
        <v>569</v>
      </c>
      <c r="B9" s="214" t="s">
        <v>618</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619</v>
      </c>
      <c r="C11" s="7">
        <v>30</v>
      </c>
      <c r="D11" s="10" t="s">
        <v>545</v>
      </c>
      <c r="E11" s="10" t="s">
        <v>575</v>
      </c>
      <c r="F11" s="7">
        <v>3</v>
      </c>
      <c r="G11" s="7" t="s">
        <v>572</v>
      </c>
    </row>
    <row r="12" spans="1:7" ht="23.25" customHeight="1">
      <c r="A12" s="215"/>
      <c r="B12" s="10" t="s">
        <v>620</v>
      </c>
      <c r="C12" s="7">
        <v>20</v>
      </c>
      <c r="D12" s="10" t="s">
        <v>541</v>
      </c>
      <c r="E12" s="10" t="s">
        <v>539</v>
      </c>
      <c r="F12" s="12">
        <v>0.1</v>
      </c>
      <c r="G12" s="7" t="s">
        <v>572</v>
      </c>
    </row>
    <row r="13" spans="1:7" ht="23.25" customHeight="1">
      <c r="A13" s="215"/>
      <c r="B13" s="11" t="s">
        <v>621</v>
      </c>
      <c r="C13" s="7">
        <v>10</v>
      </c>
      <c r="D13" s="10" t="s">
        <v>541</v>
      </c>
      <c r="E13" s="10" t="s">
        <v>539</v>
      </c>
      <c r="F13" s="12">
        <v>0.85</v>
      </c>
      <c r="G13" s="7" t="s">
        <v>578</v>
      </c>
    </row>
    <row r="14" spans="1:7" ht="23.25" customHeight="1">
      <c r="A14" s="215"/>
      <c r="B14" s="11" t="s">
        <v>622</v>
      </c>
      <c r="C14" s="7">
        <v>15</v>
      </c>
      <c r="D14" s="10" t="s">
        <v>541</v>
      </c>
      <c r="E14" s="10" t="s">
        <v>539</v>
      </c>
      <c r="F14" s="12">
        <v>0.15</v>
      </c>
      <c r="G14" s="7" t="s">
        <v>572</v>
      </c>
    </row>
    <row r="15" spans="1:7" ht="23.25" customHeight="1">
      <c r="A15" s="215"/>
      <c r="B15" s="11" t="s">
        <v>623</v>
      </c>
      <c r="C15" s="7">
        <v>15</v>
      </c>
      <c r="D15" s="10" t="s">
        <v>541</v>
      </c>
      <c r="E15" s="10" t="s">
        <v>539</v>
      </c>
      <c r="F15" s="12">
        <v>0.9</v>
      </c>
      <c r="G15" s="7" t="s">
        <v>578</v>
      </c>
    </row>
    <row r="16" spans="1:7" ht="23.25" customHeight="1">
      <c r="A16" s="215"/>
      <c r="B16" s="11" t="s">
        <v>594</v>
      </c>
      <c r="C16" s="7">
        <v>10</v>
      </c>
      <c r="D16" s="10" t="s">
        <v>541</v>
      </c>
      <c r="E16" s="10" t="s">
        <v>539</v>
      </c>
      <c r="F16" s="12">
        <v>0.9</v>
      </c>
      <c r="G16" s="7" t="s">
        <v>578</v>
      </c>
    </row>
    <row r="17" spans="1:7" ht="23.25" customHeight="1">
      <c r="A17" s="215"/>
      <c r="B17" s="7"/>
      <c r="C17" s="7"/>
      <c r="D17" s="8"/>
      <c r="E17" s="7"/>
      <c r="F17" s="7"/>
      <c r="G17" s="7"/>
    </row>
    <row r="18" spans="1:7" ht="23.25" customHeight="1">
      <c r="A18" s="215"/>
      <c r="B18" s="7"/>
      <c r="C18" s="7"/>
      <c r="D18" s="8"/>
      <c r="E18" s="7"/>
      <c r="F18" s="7"/>
      <c r="G18" s="7"/>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1388888888888899" right="0.27500000000000002"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2"/>
  <sheetViews>
    <sheetView topLeftCell="A4" workbookViewId="0">
      <selection activeCell="D17" sqref="D17:F17"/>
    </sheetView>
  </sheetViews>
  <sheetFormatPr defaultColWidth="9" defaultRowHeight="14.25"/>
  <cols>
    <col min="1" max="1" width="13.375" style="1" customWidth="1"/>
    <col min="2" max="2" width="22.75" style="1" customWidth="1"/>
    <col min="3" max="3" width="13" style="1" customWidth="1"/>
    <col min="4" max="4" width="10.25" style="1" customWidth="1"/>
    <col min="5" max="5" width="11.5" style="1" customWidth="1"/>
    <col min="6" max="6" width="8.875" style="1" customWidth="1"/>
    <col min="7" max="7" width="13.75"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624</v>
      </c>
      <c r="C4" s="214"/>
      <c r="D4" s="214"/>
      <c r="E4" s="7" t="s">
        <v>561</v>
      </c>
      <c r="F4" s="214" t="s">
        <v>526</v>
      </c>
      <c r="G4" s="214"/>
    </row>
    <row r="5" spans="1:7" ht="27.75" customHeight="1">
      <c r="A5" s="214" t="s">
        <v>562</v>
      </c>
      <c r="B5" s="214">
        <v>20</v>
      </c>
      <c r="C5" s="214"/>
      <c r="D5" s="214"/>
      <c r="E5" s="7" t="s">
        <v>563</v>
      </c>
      <c r="F5" s="214">
        <v>20</v>
      </c>
      <c r="G5" s="214"/>
    </row>
    <row r="6" spans="1:7" ht="27.75" customHeight="1">
      <c r="A6" s="214"/>
      <c r="B6" s="214"/>
      <c r="C6" s="214"/>
      <c r="D6" s="214"/>
      <c r="E6" s="7" t="s">
        <v>564</v>
      </c>
      <c r="F6" s="214"/>
      <c r="G6" s="214"/>
    </row>
    <row r="7" spans="1:7" ht="34.5" customHeight="1">
      <c r="A7" s="7" t="s">
        <v>565</v>
      </c>
      <c r="B7" s="214" t="s">
        <v>625</v>
      </c>
      <c r="C7" s="214"/>
      <c r="D7" s="214"/>
      <c r="E7" s="214"/>
      <c r="F7" s="214"/>
      <c r="G7" s="214"/>
    </row>
    <row r="8" spans="1:7" ht="34.5" customHeight="1">
      <c r="A8" s="7" t="s">
        <v>567</v>
      </c>
      <c r="B8" s="214" t="s">
        <v>626</v>
      </c>
      <c r="C8" s="214"/>
      <c r="D8" s="214"/>
      <c r="E8" s="214"/>
      <c r="F8" s="214"/>
      <c r="G8" s="214"/>
    </row>
    <row r="9" spans="1:7" ht="34.5" customHeight="1">
      <c r="A9" s="7" t="s">
        <v>569</v>
      </c>
      <c r="B9" s="214" t="s">
        <v>627</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628</v>
      </c>
      <c r="C11" s="7">
        <v>20</v>
      </c>
      <c r="D11" s="10" t="s">
        <v>545</v>
      </c>
      <c r="E11" s="10" t="s">
        <v>539</v>
      </c>
      <c r="F11" s="7">
        <v>6</v>
      </c>
      <c r="G11" s="7" t="s">
        <v>572</v>
      </c>
    </row>
    <row r="12" spans="1:7" ht="23.25" customHeight="1">
      <c r="A12" s="215"/>
      <c r="B12" s="10" t="s">
        <v>549</v>
      </c>
      <c r="C12" s="7">
        <v>25</v>
      </c>
      <c r="D12" s="10" t="s">
        <v>547</v>
      </c>
      <c r="E12" s="10" t="s">
        <v>539</v>
      </c>
      <c r="F12" s="7">
        <v>10</v>
      </c>
      <c r="G12" s="7" t="s">
        <v>572</v>
      </c>
    </row>
    <row r="13" spans="1:7" ht="23.25" customHeight="1">
      <c r="A13" s="215"/>
      <c r="B13" s="10" t="s">
        <v>591</v>
      </c>
      <c r="C13" s="7">
        <v>10</v>
      </c>
      <c r="D13" s="10" t="s">
        <v>574</v>
      </c>
      <c r="E13" s="10" t="s">
        <v>575</v>
      </c>
      <c r="F13" s="7">
        <v>20</v>
      </c>
      <c r="G13" s="7" t="s">
        <v>578</v>
      </c>
    </row>
    <row r="14" spans="1:7" ht="23.25" customHeight="1">
      <c r="A14" s="215"/>
      <c r="B14" s="11" t="s">
        <v>550</v>
      </c>
      <c r="C14" s="7">
        <v>15</v>
      </c>
      <c r="D14" s="10" t="s">
        <v>547</v>
      </c>
      <c r="E14" s="10" t="s">
        <v>539</v>
      </c>
      <c r="F14" s="7">
        <v>2</v>
      </c>
      <c r="G14" s="7" t="s">
        <v>572</v>
      </c>
    </row>
    <row r="15" spans="1:7" ht="23.25" customHeight="1">
      <c r="A15" s="215"/>
      <c r="B15" s="11" t="s">
        <v>629</v>
      </c>
      <c r="C15" s="7">
        <v>10</v>
      </c>
      <c r="D15" s="10" t="s">
        <v>541</v>
      </c>
      <c r="E15" s="10" t="s">
        <v>539</v>
      </c>
      <c r="F15" s="12">
        <v>0.8</v>
      </c>
      <c r="G15" s="7" t="s">
        <v>578</v>
      </c>
    </row>
    <row r="16" spans="1:7" ht="23.25" customHeight="1">
      <c r="A16" s="215"/>
      <c r="B16" s="11" t="s">
        <v>630</v>
      </c>
      <c r="C16" s="7">
        <v>10</v>
      </c>
      <c r="D16" s="10" t="s">
        <v>545</v>
      </c>
      <c r="E16" s="10" t="s">
        <v>539</v>
      </c>
      <c r="F16" s="7">
        <v>9</v>
      </c>
      <c r="G16" s="7" t="s">
        <v>578</v>
      </c>
    </row>
    <row r="17" spans="1:7" ht="23.25" customHeight="1">
      <c r="A17" s="215"/>
      <c r="B17" s="11" t="s">
        <v>581</v>
      </c>
      <c r="C17" s="7">
        <v>10</v>
      </c>
      <c r="D17" s="10" t="s">
        <v>541</v>
      </c>
      <c r="E17" s="10" t="s">
        <v>539</v>
      </c>
      <c r="F17" s="12">
        <v>0.95</v>
      </c>
      <c r="G17" s="7" t="s">
        <v>578</v>
      </c>
    </row>
    <row r="18" spans="1:7" ht="23.25" customHeight="1">
      <c r="A18" s="215"/>
      <c r="B18" s="7"/>
      <c r="C18" s="7"/>
      <c r="D18" s="8"/>
      <c r="E18" s="7"/>
      <c r="F18" s="7"/>
      <c r="G18" s="7"/>
    </row>
    <row r="19" spans="1:7" ht="23.25" customHeight="1">
      <c r="A19" s="215"/>
      <c r="B19" s="7"/>
      <c r="C19" s="7"/>
      <c r="D19" s="8"/>
      <c r="E19" s="7"/>
      <c r="F19" s="7"/>
      <c r="G19" s="7"/>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1388888888888899" right="0.235416666666667"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1"/>
  <sheetViews>
    <sheetView workbookViewId="0">
      <selection activeCell="K15" sqref="K15"/>
    </sheetView>
  </sheetViews>
  <sheetFormatPr defaultColWidth="9" defaultRowHeight="14.25"/>
  <cols>
    <col min="1" max="1" width="13.375" style="1" customWidth="1"/>
    <col min="2" max="2" width="22.75" style="1" customWidth="1"/>
    <col min="3" max="4" width="13" style="1" customWidth="1"/>
    <col min="5" max="5" width="11.5" style="1" customWidth="1"/>
    <col min="6" max="6" width="10.25"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631</v>
      </c>
      <c r="C4" s="214"/>
      <c r="D4" s="214"/>
      <c r="E4" s="7" t="s">
        <v>561</v>
      </c>
      <c r="F4" s="214" t="s">
        <v>526</v>
      </c>
      <c r="G4" s="214"/>
    </row>
    <row r="5" spans="1:7" ht="27.75" customHeight="1">
      <c r="A5" s="214" t="s">
        <v>562</v>
      </c>
      <c r="B5" s="214">
        <v>50</v>
      </c>
      <c r="C5" s="214"/>
      <c r="D5" s="214"/>
      <c r="E5" s="7" t="s">
        <v>563</v>
      </c>
      <c r="F5" s="214">
        <v>50</v>
      </c>
      <c r="G5" s="214"/>
    </row>
    <row r="6" spans="1:7" ht="27.75" customHeight="1">
      <c r="A6" s="214"/>
      <c r="B6" s="214"/>
      <c r="C6" s="214"/>
      <c r="D6" s="214"/>
      <c r="E6" s="7" t="s">
        <v>564</v>
      </c>
      <c r="F6" s="214"/>
      <c r="G6" s="214"/>
    </row>
    <row r="7" spans="1:7" ht="42" customHeight="1">
      <c r="A7" s="7" t="s">
        <v>565</v>
      </c>
      <c r="B7" s="214" t="s">
        <v>632</v>
      </c>
      <c r="C7" s="214"/>
      <c r="D7" s="214"/>
      <c r="E7" s="214"/>
      <c r="F7" s="214"/>
      <c r="G7" s="214"/>
    </row>
    <row r="8" spans="1:7" ht="34.5" customHeight="1">
      <c r="A8" s="7" t="s">
        <v>567</v>
      </c>
      <c r="B8" s="214" t="s">
        <v>633</v>
      </c>
      <c r="C8" s="214"/>
      <c r="D8" s="214"/>
      <c r="E8" s="214"/>
      <c r="F8" s="214"/>
      <c r="G8" s="214"/>
    </row>
    <row r="9" spans="1:7" ht="34.5" customHeight="1">
      <c r="A9" s="7" t="s">
        <v>569</v>
      </c>
      <c r="B9" s="214" t="s">
        <v>634</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635</v>
      </c>
      <c r="C11" s="7">
        <v>15</v>
      </c>
      <c r="D11" s="10" t="s">
        <v>543</v>
      </c>
      <c r="E11" s="10" t="s">
        <v>575</v>
      </c>
      <c r="F11" s="7">
        <v>1</v>
      </c>
      <c r="G11" s="7" t="s">
        <v>572</v>
      </c>
    </row>
    <row r="12" spans="1:7" ht="23.25" customHeight="1">
      <c r="A12" s="215"/>
      <c r="B12" s="10" t="s">
        <v>636</v>
      </c>
      <c r="C12" s="7">
        <v>20</v>
      </c>
      <c r="D12" s="10" t="s">
        <v>541</v>
      </c>
      <c r="E12" s="10" t="s">
        <v>539</v>
      </c>
      <c r="F12" s="12">
        <v>0.9</v>
      </c>
      <c r="G12" s="7" t="s">
        <v>572</v>
      </c>
    </row>
    <row r="13" spans="1:7" ht="33" customHeight="1">
      <c r="A13" s="215"/>
      <c r="B13" s="10" t="s">
        <v>637</v>
      </c>
      <c r="C13" s="7">
        <v>15</v>
      </c>
      <c r="D13" s="10" t="s">
        <v>541</v>
      </c>
      <c r="E13" s="10" t="s">
        <v>539</v>
      </c>
      <c r="F13" s="12">
        <v>0.9</v>
      </c>
      <c r="G13" s="7" t="s">
        <v>572</v>
      </c>
    </row>
    <row r="14" spans="1:7" ht="23.25" customHeight="1">
      <c r="A14" s="215"/>
      <c r="B14" s="10" t="s">
        <v>638</v>
      </c>
      <c r="C14" s="7">
        <v>5</v>
      </c>
      <c r="D14" s="10" t="s">
        <v>589</v>
      </c>
      <c r="E14" s="10" t="s">
        <v>575</v>
      </c>
      <c r="F14" s="7">
        <v>7</v>
      </c>
      <c r="G14" s="7" t="s">
        <v>578</v>
      </c>
    </row>
    <row r="15" spans="1:7" ht="23.25" customHeight="1">
      <c r="A15" s="215"/>
      <c r="B15" s="10" t="s">
        <v>591</v>
      </c>
      <c r="C15" s="7">
        <v>5</v>
      </c>
      <c r="D15" s="10" t="s">
        <v>574</v>
      </c>
      <c r="E15" s="10" t="s">
        <v>575</v>
      </c>
      <c r="F15" s="7">
        <v>50</v>
      </c>
      <c r="G15" s="7" t="s">
        <v>578</v>
      </c>
    </row>
    <row r="16" spans="1:7" ht="23.25" customHeight="1">
      <c r="A16" s="215"/>
      <c r="B16" s="11" t="s">
        <v>639</v>
      </c>
      <c r="C16" s="7">
        <v>10</v>
      </c>
      <c r="D16" s="10" t="s">
        <v>541</v>
      </c>
      <c r="E16" s="10" t="s">
        <v>539</v>
      </c>
      <c r="F16" s="12">
        <v>0.5</v>
      </c>
      <c r="G16" s="7" t="s">
        <v>572</v>
      </c>
    </row>
    <row r="17" spans="1:7" ht="23.25" customHeight="1">
      <c r="A17" s="215"/>
      <c r="B17" s="11" t="s">
        <v>640</v>
      </c>
      <c r="C17" s="7">
        <v>10</v>
      </c>
      <c r="D17" s="10" t="s">
        <v>541</v>
      </c>
      <c r="E17" s="10" t="s">
        <v>539</v>
      </c>
      <c r="F17" s="12">
        <v>0.85</v>
      </c>
      <c r="G17" s="7" t="s">
        <v>578</v>
      </c>
    </row>
    <row r="18" spans="1:7" ht="23.25" customHeight="1">
      <c r="A18" s="215"/>
      <c r="B18" s="11" t="s">
        <v>581</v>
      </c>
      <c r="C18" s="7">
        <v>10</v>
      </c>
      <c r="D18" s="10" t="s">
        <v>541</v>
      </c>
      <c r="E18" s="10" t="s">
        <v>539</v>
      </c>
      <c r="F18" s="12">
        <v>0.95</v>
      </c>
      <c r="G18" s="7" t="s">
        <v>578</v>
      </c>
    </row>
    <row r="19" spans="1:7" ht="36" customHeight="1">
      <c r="A19" s="215"/>
      <c r="B19" s="11" t="s">
        <v>641</v>
      </c>
      <c r="C19" s="7">
        <v>10</v>
      </c>
      <c r="D19" s="10" t="s">
        <v>541</v>
      </c>
      <c r="E19" s="10" t="s">
        <v>555</v>
      </c>
      <c r="F19" s="12">
        <v>1</v>
      </c>
      <c r="G19" s="7" t="s">
        <v>578</v>
      </c>
    </row>
    <row r="20" spans="1:7">
      <c r="A20" s="216" t="s">
        <v>582</v>
      </c>
      <c r="B20" s="216"/>
      <c r="C20" s="216"/>
      <c r="D20" s="216"/>
      <c r="E20" s="216"/>
      <c r="F20" s="216"/>
      <c r="G20" s="216"/>
    </row>
    <row r="21" spans="1:7">
      <c r="A21" s="217"/>
      <c r="B21" s="217"/>
      <c r="C21" s="217"/>
      <c r="D21" s="217"/>
      <c r="E21" s="217"/>
      <c r="F21" s="217"/>
      <c r="G21" s="217"/>
    </row>
  </sheetData>
  <mergeCells count="12">
    <mergeCell ref="A20:G21"/>
    <mergeCell ref="B7:G7"/>
    <mergeCell ref="B8:G8"/>
    <mergeCell ref="B9:G9"/>
    <mergeCell ref="A5:A6"/>
    <mergeCell ref="A10:A19"/>
    <mergeCell ref="B5:D6"/>
    <mergeCell ref="A2:G2"/>
    <mergeCell ref="B4:D4"/>
    <mergeCell ref="F4:G4"/>
    <mergeCell ref="F5:G5"/>
    <mergeCell ref="F6:G6"/>
  </mergeCells>
  <phoneticPr fontId="32" type="noConversion"/>
  <printOptions horizontalCentered="1"/>
  <pageMargins left="0.51180555555555596" right="0.118055555555556" top="1" bottom="1" header="0.5" footer="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2"/>
  <sheetViews>
    <sheetView topLeftCell="A10" workbookViewId="0">
      <selection activeCell="F16" sqref="F16"/>
    </sheetView>
  </sheetViews>
  <sheetFormatPr defaultColWidth="9" defaultRowHeight="14.25"/>
  <cols>
    <col min="1" max="1" width="13.375" style="1" customWidth="1"/>
    <col min="2" max="2" width="22.75" style="1" customWidth="1"/>
    <col min="3" max="4" width="13" style="1" customWidth="1"/>
    <col min="5" max="5" width="11.75" style="1" customWidth="1"/>
    <col min="6" max="6" width="10.625"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642</v>
      </c>
      <c r="C4" s="214"/>
      <c r="D4" s="214"/>
      <c r="E4" s="7" t="s">
        <v>561</v>
      </c>
      <c r="F4" s="214" t="s">
        <v>526</v>
      </c>
      <c r="G4" s="214"/>
    </row>
    <row r="5" spans="1:7" ht="27.75" customHeight="1">
      <c r="A5" s="214" t="s">
        <v>562</v>
      </c>
      <c r="B5" s="214">
        <v>34.450000000000003</v>
      </c>
      <c r="C5" s="214"/>
      <c r="D5" s="214"/>
      <c r="E5" s="7" t="s">
        <v>563</v>
      </c>
      <c r="F5" s="214">
        <v>34.450000000000003</v>
      </c>
      <c r="G5" s="214"/>
    </row>
    <row r="6" spans="1:7" ht="27.75" customHeight="1">
      <c r="A6" s="214"/>
      <c r="B6" s="214"/>
      <c r="C6" s="214"/>
      <c r="D6" s="214"/>
      <c r="E6" s="7" t="s">
        <v>564</v>
      </c>
      <c r="F6" s="214"/>
      <c r="G6" s="214"/>
    </row>
    <row r="7" spans="1:7" ht="34.5" customHeight="1">
      <c r="A7" s="7" t="s">
        <v>565</v>
      </c>
      <c r="B7" s="214" t="s">
        <v>643</v>
      </c>
      <c r="C7" s="214"/>
      <c r="D7" s="214"/>
      <c r="E7" s="214"/>
      <c r="F7" s="214"/>
      <c r="G7" s="214"/>
    </row>
    <row r="8" spans="1:7" ht="34.5" customHeight="1">
      <c r="A8" s="7" t="s">
        <v>567</v>
      </c>
      <c r="B8" s="214" t="s">
        <v>644</v>
      </c>
      <c r="C8" s="214"/>
      <c r="D8" s="214"/>
      <c r="E8" s="214"/>
      <c r="F8" s="214"/>
      <c r="G8" s="214"/>
    </row>
    <row r="9" spans="1:7" ht="34.5" customHeight="1">
      <c r="A9" s="7" t="s">
        <v>569</v>
      </c>
      <c r="B9" s="214" t="s">
        <v>645</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646</v>
      </c>
      <c r="C11" s="7">
        <v>20</v>
      </c>
      <c r="D11" s="10" t="s">
        <v>538</v>
      </c>
      <c r="E11" s="10" t="s">
        <v>555</v>
      </c>
      <c r="F11" s="7">
        <v>1</v>
      </c>
      <c r="G11" s="7" t="s">
        <v>572</v>
      </c>
    </row>
    <row r="12" spans="1:7" ht="23.25" customHeight="1">
      <c r="A12" s="215"/>
      <c r="B12" s="10" t="s">
        <v>647</v>
      </c>
      <c r="C12" s="7">
        <v>15</v>
      </c>
      <c r="D12" s="10" t="s">
        <v>538</v>
      </c>
      <c r="E12" s="10" t="s">
        <v>575</v>
      </c>
      <c r="F12" s="7">
        <v>2</v>
      </c>
      <c r="G12" s="7" t="s">
        <v>572</v>
      </c>
    </row>
    <row r="13" spans="1:7" ht="23.25" customHeight="1">
      <c r="A13" s="215"/>
      <c r="B13" s="10" t="s">
        <v>591</v>
      </c>
      <c r="C13" s="7">
        <v>20</v>
      </c>
      <c r="D13" s="10" t="s">
        <v>574</v>
      </c>
      <c r="E13" s="10" t="s">
        <v>575</v>
      </c>
      <c r="F13" s="7">
        <v>34.450000000000003</v>
      </c>
      <c r="G13" s="7" t="s">
        <v>572</v>
      </c>
    </row>
    <row r="14" spans="1:7" ht="23.25" customHeight="1">
      <c r="A14" s="215"/>
      <c r="B14" s="11" t="s">
        <v>621</v>
      </c>
      <c r="C14" s="7">
        <v>20</v>
      </c>
      <c r="D14" s="10" t="s">
        <v>541</v>
      </c>
      <c r="E14" s="10" t="s">
        <v>539</v>
      </c>
      <c r="F14" s="12">
        <v>0.85</v>
      </c>
      <c r="G14" s="7" t="s">
        <v>578</v>
      </c>
    </row>
    <row r="15" spans="1:7" ht="23.25" customHeight="1">
      <c r="A15" s="215"/>
      <c r="B15" s="11" t="s">
        <v>593</v>
      </c>
      <c r="C15" s="7">
        <v>15</v>
      </c>
      <c r="D15" s="10" t="s">
        <v>541</v>
      </c>
      <c r="E15" s="10" t="s">
        <v>539</v>
      </c>
      <c r="F15" s="12">
        <v>0.85</v>
      </c>
      <c r="G15" s="7" t="s">
        <v>572</v>
      </c>
    </row>
    <row r="16" spans="1:7" ht="23.25" customHeight="1">
      <c r="A16" s="215"/>
      <c r="B16" s="11" t="s">
        <v>581</v>
      </c>
      <c r="C16" s="7">
        <v>10</v>
      </c>
      <c r="D16" s="10" t="s">
        <v>541</v>
      </c>
      <c r="E16" s="10" t="s">
        <v>539</v>
      </c>
      <c r="F16" s="12">
        <v>0.95</v>
      </c>
      <c r="G16" s="7" t="s">
        <v>578</v>
      </c>
    </row>
    <row r="17" spans="1:7" ht="23.25" customHeight="1">
      <c r="A17" s="215"/>
      <c r="B17" s="7"/>
      <c r="C17" s="7"/>
      <c r="D17" s="8"/>
      <c r="E17" s="7"/>
      <c r="F17" s="7"/>
      <c r="G17" s="7"/>
    </row>
    <row r="18" spans="1:7" ht="23.25" customHeight="1">
      <c r="A18" s="215"/>
      <c r="B18" s="7"/>
      <c r="C18" s="7"/>
      <c r="D18" s="8"/>
      <c r="E18" s="7"/>
      <c r="F18" s="7"/>
      <c r="G18" s="7"/>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1388888888888899" right="0.31388888888888899" top="0.7479166666666670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25"/>
  <sheetViews>
    <sheetView showGridLines="0" showZeros="0" workbookViewId="0">
      <selection activeCell="C19" sqref="C19"/>
    </sheetView>
  </sheetViews>
  <sheetFormatPr defaultColWidth="6.875" defaultRowHeight="20.100000000000001" customHeight="1"/>
  <cols>
    <col min="1" max="1" width="22.875" style="160" customWidth="1"/>
    <col min="2" max="2" width="10.75" style="160" customWidth="1"/>
    <col min="3" max="3" width="23.375" style="160" customWidth="1"/>
    <col min="4" max="4" width="11.125" style="160" customWidth="1"/>
    <col min="5" max="6" width="13.875" style="160" customWidth="1"/>
    <col min="7" max="7" width="16.125" style="160" customWidth="1"/>
    <col min="8" max="256" width="6.875" style="161"/>
    <col min="257" max="257" width="22.875" style="161" customWidth="1"/>
    <col min="258" max="258" width="19" style="161" customWidth="1"/>
    <col min="259" max="259" width="20.5" style="161" customWidth="1"/>
    <col min="260" max="263" width="19" style="161" customWidth="1"/>
    <col min="264" max="512" width="6.875" style="161"/>
    <col min="513" max="513" width="22.875" style="161" customWidth="1"/>
    <col min="514" max="514" width="19" style="161" customWidth="1"/>
    <col min="515" max="515" width="20.5" style="161" customWidth="1"/>
    <col min="516" max="519" width="19" style="161" customWidth="1"/>
    <col min="520" max="768" width="6.875" style="161"/>
    <col min="769" max="769" width="22.875" style="161" customWidth="1"/>
    <col min="770" max="770" width="19" style="161" customWidth="1"/>
    <col min="771" max="771" width="20.5" style="161" customWidth="1"/>
    <col min="772" max="775" width="19" style="161" customWidth="1"/>
    <col min="776" max="1024" width="6.875" style="161"/>
    <col min="1025" max="1025" width="22.875" style="161" customWidth="1"/>
    <col min="1026" max="1026" width="19" style="161" customWidth="1"/>
    <col min="1027" max="1027" width="20.5" style="161" customWidth="1"/>
    <col min="1028" max="1031" width="19" style="161" customWidth="1"/>
    <col min="1032" max="1280" width="6.875" style="161"/>
    <col min="1281" max="1281" width="22.875" style="161" customWidth="1"/>
    <col min="1282" max="1282" width="19" style="161" customWidth="1"/>
    <col min="1283" max="1283" width="20.5" style="161" customWidth="1"/>
    <col min="1284" max="1287" width="19" style="161" customWidth="1"/>
    <col min="1288" max="1536" width="6.875" style="161"/>
    <col min="1537" max="1537" width="22.875" style="161" customWidth="1"/>
    <col min="1538" max="1538" width="19" style="161" customWidth="1"/>
    <col min="1539" max="1539" width="20.5" style="161" customWidth="1"/>
    <col min="1540" max="1543" width="19" style="161" customWidth="1"/>
    <col min="1544" max="1792" width="6.875" style="161"/>
    <col min="1793" max="1793" width="22.875" style="161" customWidth="1"/>
    <col min="1794" max="1794" width="19" style="161" customWidth="1"/>
    <col min="1795" max="1795" width="20.5" style="161" customWidth="1"/>
    <col min="1796" max="1799" width="19" style="161" customWidth="1"/>
    <col min="1800" max="2048" width="6.875" style="161"/>
    <col min="2049" max="2049" width="22.875" style="161" customWidth="1"/>
    <col min="2050" max="2050" width="19" style="161" customWidth="1"/>
    <col min="2051" max="2051" width="20.5" style="161" customWidth="1"/>
    <col min="2052" max="2055" width="19" style="161" customWidth="1"/>
    <col min="2056" max="2304" width="6.875" style="161"/>
    <col min="2305" max="2305" width="22.875" style="161" customWidth="1"/>
    <col min="2306" max="2306" width="19" style="161" customWidth="1"/>
    <col min="2307" max="2307" width="20.5" style="161" customWidth="1"/>
    <col min="2308" max="2311" width="19" style="161" customWidth="1"/>
    <col min="2312" max="2560" width="6.875" style="161"/>
    <col min="2561" max="2561" width="22.875" style="161" customWidth="1"/>
    <col min="2562" max="2562" width="19" style="161" customWidth="1"/>
    <col min="2563" max="2563" width="20.5" style="161" customWidth="1"/>
    <col min="2564" max="2567" width="19" style="161" customWidth="1"/>
    <col min="2568" max="2816" width="6.875" style="161"/>
    <col min="2817" max="2817" width="22.875" style="161" customWidth="1"/>
    <col min="2818" max="2818" width="19" style="161" customWidth="1"/>
    <col min="2819" max="2819" width="20.5" style="161" customWidth="1"/>
    <col min="2820" max="2823" width="19" style="161" customWidth="1"/>
    <col min="2824" max="3072" width="6.875" style="161"/>
    <col min="3073" max="3073" width="22.875" style="161" customWidth="1"/>
    <col min="3074" max="3074" width="19" style="161" customWidth="1"/>
    <col min="3075" max="3075" width="20.5" style="161" customWidth="1"/>
    <col min="3076" max="3079" width="19" style="161" customWidth="1"/>
    <col min="3080" max="3328" width="6.875" style="161"/>
    <col min="3329" max="3329" width="22.875" style="161" customWidth="1"/>
    <col min="3330" max="3330" width="19" style="161" customWidth="1"/>
    <col min="3331" max="3331" width="20.5" style="161" customWidth="1"/>
    <col min="3332" max="3335" width="19" style="161" customWidth="1"/>
    <col min="3336" max="3584" width="6.875" style="161"/>
    <col min="3585" max="3585" width="22.875" style="161" customWidth="1"/>
    <col min="3586" max="3586" width="19" style="161" customWidth="1"/>
    <col min="3587" max="3587" width="20.5" style="161" customWidth="1"/>
    <col min="3588" max="3591" width="19" style="161" customWidth="1"/>
    <col min="3592" max="3840" width="6.875" style="161"/>
    <col min="3841" max="3841" width="22.875" style="161" customWidth="1"/>
    <col min="3842" max="3842" width="19" style="161" customWidth="1"/>
    <col min="3843" max="3843" width="20.5" style="161" customWidth="1"/>
    <col min="3844" max="3847" width="19" style="161" customWidth="1"/>
    <col min="3848" max="4096" width="6.875" style="161"/>
    <col min="4097" max="4097" width="22.875" style="161" customWidth="1"/>
    <col min="4098" max="4098" width="19" style="161" customWidth="1"/>
    <col min="4099" max="4099" width="20.5" style="161" customWidth="1"/>
    <col min="4100" max="4103" width="19" style="161" customWidth="1"/>
    <col min="4104" max="4352" width="6.875" style="161"/>
    <col min="4353" max="4353" width="22.875" style="161" customWidth="1"/>
    <col min="4354" max="4354" width="19" style="161" customWidth="1"/>
    <col min="4355" max="4355" width="20.5" style="161" customWidth="1"/>
    <col min="4356" max="4359" width="19" style="161" customWidth="1"/>
    <col min="4360" max="4608" width="6.875" style="161"/>
    <col min="4609" max="4609" width="22.875" style="161" customWidth="1"/>
    <col min="4610" max="4610" width="19" style="161" customWidth="1"/>
    <col min="4611" max="4611" width="20.5" style="161" customWidth="1"/>
    <col min="4612" max="4615" width="19" style="161" customWidth="1"/>
    <col min="4616" max="4864" width="6.875" style="161"/>
    <col min="4865" max="4865" width="22.875" style="161" customWidth="1"/>
    <col min="4866" max="4866" width="19" style="161" customWidth="1"/>
    <col min="4867" max="4867" width="20.5" style="161" customWidth="1"/>
    <col min="4868" max="4871" width="19" style="161" customWidth="1"/>
    <col min="4872" max="5120" width="6.875" style="161"/>
    <col min="5121" max="5121" width="22.875" style="161" customWidth="1"/>
    <col min="5122" max="5122" width="19" style="161" customWidth="1"/>
    <col min="5123" max="5123" width="20.5" style="161" customWidth="1"/>
    <col min="5124" max="5127" width="19" style="161" customWidth="1"/>
    <col min="5128" max="5376" width="6.875" style="161"/>
    <col min="5377" max="5377" width="22.875" style="161" customWidth="1"/>
    <col min="5378" max="5378" width="19" style="161" customWidth="1"/>
    <col min="5379" max="5379" width="20.5" style="161" customWidth="1"/>
    <col min="5380" max="5383" width="19" style="161" customWidth="1"/>
    <col min="5384" max="5632" width="6.875" style="161"/>
    <col min="5633" max="5633" width="22.875" style="161" customWidth="1"/>
    <col min="5634" max="5634" width="19" style="161" customWidth="1"/>
    <col min="5635" max="5635" width="20.5" style="161" customWidth="1"/>
    <col min="5636" max="5639" width="19" style="161" customWidth="1"/>
    <col min="5640" max="5888" width="6.875" style="161"/>
    <col min="5889" max="5889" width="22.875" style="161" customWidth="1"/>
    <col min="5890" max="5890" width="19" style="161" customWidth="1"/>
    <col min="5891" max="5891" width="20.5" style="161" customWidth="1"/>
    <col min="5892" max="5895" width="19" style="161" customWidth="1"/>
    <col min="5896" max="6144" width="6.875" style="161"/>
    <col min="6145" max="6145" width="22.875" style="161" customWidth="1"/>
    <col min="6146" max="6146" width="19" style="161" customWidth="1"/>
    <col min="6147" max="6147" width="20.5" style="161" customWidth="1"/>
    <col min="6148" max="6151" width="19" style="161" customWidth="1"/>
    <col min="6152" max="6400" width="6.875" style="161"/>
    <col min="6401" max="6401" width="22.875" style="161" customWidth="1"/>
    <col min="6402" max="6402" width="19" style="161" customWidth="1"/>
    <col min="6403" max="6403" width="20.5" style="161" customWidth="1"/>
    <col min="6404" max="6407" width="19" style="161" customWidth="1"/>
    <col min="6408" max="6656" width="6.875" style="161"/>
    <col min="6657" max="6657" width="22.875" style="161" customWidth="1"/>
    <col min="6658" max="6658" width="19" style="161" customWidth="1"/>
    <col min="6659" max="6659" width="20.5" style="161" customWidth="1"/>
    <col min="6660" max="6663" width="19" style="161" customWidth="1"/>
    <col min="6664" max="6912" width="6.875" style="161"/>
    <col min="6913" max="6913" width="22.875" style="161" customWidth="1"/>
    <col min="6914" max="6914" width="19" style="161" customWidth="1"/>
    <col min="6915" max="6915" width="20.5" style="161" customWidth="1"/>
    <col min="6916" max="6919" width="19" style="161" customWidth="1"/>
    <col min="6920" max="7168" width="6.875" style="161"/>
    <col min="7169" max="7169" width="22.875" style="161" customWidth="1"/>
    <col min="7170" max="7170" width="19" style="161" customWidth="1"/>
    <col min="7171" max="7171" width="20.5" style="161" customWidth="1"/>
    <col min="7172" max="7175" width="19" style="161" customWidth="1"/>
    <col min="7176" max="7424" width="6.875" style="161"/>
    <col min="7425" max="7425" width="22.875" style="161" customWidth="1"/>
    <col min="7426" max="7426" width="19" style="161" customWidth="1"/>
    <col min="7427" max="7427" width="20.5" style="161" customWidth="1"/>
    <col min="7428" max="7431" width="19" style="161" customWidth="1"/>
    <col min="7432" max="7680" width="6.875" style="161"/>
    <col min="7681" max="7681" width="22.875" style="161" customWidth="1"/>
    <col min="7682" max="7682" width="19" style="161" customWidth="1"/>
    <col min="7683" max="7683" width="20.5" style="161" customWidth="1"/>
    <col min="7684" max="7687" width="19" style="161" customWidth="1"/>
    <col min="7688" max="7936" width="6.875" style="161"/>
    <col min="7937" max="7937" width="22.875" style="161" customWidth="1"/>
    <col min="7938" max="7938" width="19" style="161" customWidth="1"/>
    <col min="7939" max="7939" width="20.5" style="161" customWidth="1"/>
    <col min="7940" max="7943" width="19" style="161" customWidth="1"/>
    <col min="7944" max="8192" width="6.875" style="161"/>
    <col min="8193" max="8193" width="22.875" style="161" customWidth="1"/>
    <col min="8194" max="8194" width="19" style="161" customWidth="1"/>
    <col min="8195" max="8195" width="20.5" style="161" customWidth="1"/>
    <col min="8196" max="8199" width="19" style="161" customWidth="1"/>
    <col min="8200" max="8448" width="6.875" style="161"/>
    <col min="8449" max="8449" width="22.875" style="161" customWidth="1"/>
    <col min="8450" max="8450" width="19" style="161" customWidth="1"/>
    <col min="8451" max="8451" width="20.5" style="161" customWidth="1"/>
    <col min="8452" max="8455" width="19" style="161" customWidth="1"/>
    <col min="8456" max="8704" width="6.875" style="161"/>
    <col min="8705" max="8705" width="22.875" style="161" customWidth="1"/>
    <col min="8706" max="8706" width="19" style="161" customWidth="1"/>
    <col min="8707" max="8707" width="20.5" style="161" customWidth="1"/>
    <col min="8708" max="8711" width="19" style="161" customWidth="1"/>
    <col min="8712" max="8960" width="6.875" style="161"/>
    <col min="8961" max="8961" width="22.875" style="161" customWidth="1"/>
    <col min="8962" max="8962" width="19" style="161" customWidth="1"/>
    <col min="8963" max="8963" width="20.5" style="161" customWidth="1"/>
    <col min="8964" max="8967" width="19" style="161" customWidth="1"/>
    <col min="8968" max="9216" width="6.875" style="161"/>
    <col min="9217" max="9217" width="22.875" style="161" customWidth="1"/>
    <col min="9218" max="9218" width="19" style="161" customWidth="1"/>
    <col min="9219" max="9219" width="20.5" style="161" customWidth="1"/>
    <col min="9220" max="9223" width="19" style="161" customWidth="1"/>
    <col min="9224" max="9472" width="6.875" style="161"/>
    <col min="9473" max="9473" width="22.875" style="161" customWidth="1"/>
    <col min="9474" max="9474" width="19" style="161" customWidth="1"/>
    <col min="9475" max="9475" width="20.5" style="161" customWidth="1"/>
    <col min="9476" max="9479" width="19" style="161" customWidth="1"/>
    <col min="9480" max="9728" width="6.875" style="161"/>
    <col min="9729" max="9729" width="22.875" style="161" customWidth="1"/>
    <col min="9730" max="9730" width="19" style="161" customWidth="1"/>
    <col min="9731" max="9731" width="20.5" style="161" customWidth="1"/>
    <col min="9732" max="9735" width="19" style="161" customWidth="1"/>
    <col min="9736" max="9984" width="6.875" style="161"/>
    <col min="9985" max="9985" width="22.875" style="161" customWidth="1"/>
    <col min="9986" max="9986" width="19" style="161" customWidth="1"/>
    <col min="9987" max="9987" width="20.5" style="161" customWidth="1"/>
    <col min="9988" max="9991" width="19" style="161" customWidth="1"/>
    <col min="9992" max="10240" width="6.875" style="161"/>
    <col min="10241" max="10241" width="22.875" style="161" customWidth="1"/>
    <col min="10242" max="10242" width="19" style="161" customWidth="1"/>
    <col min="10243" max="10243" width="20.5" style="161" customWidth="1"/>
    <col min="10244" max="10247" width="19" style="161" customWidth="1"/>
    <col min="10248" max="10496" width="6.875" style="161"/>
    <col min="10497" max="10497" width="22.875" style="161" customWidth="1"/>
    <col min="10498" max="10498" width="19" style="161" customWidth="1"/>
    <col min="10499" max="10499" width="20.5" style="161" customWidth="1"/>
    <col min="10500" max="10503" width="19" style="161" customWidth="1"/>
    <col min="10504" max="10752" width="6.875" style="161"/>
    <col min="10753" max="10753" width="22.875" style="161" customWidth="1"/>
    <col min="10754" max="10754" width="19" style="161" customWidth="1"/>
    <col min="10755" max="10755" width="20.5" style="161" customWidth="1"/>
    <col min="10756" max="10759" width="19" style="161" customWidth="1"/>
    <col min="10760" max="11008" width="6.875" style="161"/>
    <col min="11009" max="11009" width="22.875" style="161" customWidth="1"/>
    <col min="11010" max="11010" width="19" style="161" customWidth="1"/>
    <col min="11011" max="11011" width="20.5" style="161" customWidth="1"/>
    <col min="11012" max="11015" width="19" style="161" customWidth="1"/>
    <col min="11016" max="11264" width="6.875" style="161"/>
    <col min="11265" max="11265" width="22.875" style="161" customWidth="1"/>
    <col min="11266" max="11266" width="19" style="161" customWidth="1"/>
    <col min="11267" max="11267" width="20.5" style="161" customWidth="1"/>
    <col min="11268" max="11271" width="19" style="161" customWidth="1"/>
    <col min="11272" max="11520" width="6.875" style="161"/>
    <col min="11521" max="11521" width="22.875" style="161" customWidth="1"/>
    <col min="11522" max="11522" width="19" style="161" customWidth="1"/>
    <col min="11523" max="11523" width="20.5" style="161" customWidth="1"/>
    <col min="11524" max="11527" width="19" style="161" customWidth="1"/>
    <col min="11528" max="11776" width="6.875" style="161"/>
    <col min="11777" max="11777" width="22.875" style="161" customWidth="1"/>
    <col min="11778" max="11778" width="19" style="161" customWidth="1"/>
    <col min="11779" max="11779" width="20.5" style="161" customWidth="1"/>
    <col min="11780" max="11783" width="19" style="161" customWidth="1"/>
    <col min="11784" max="12032" width="6.875" style="161"/>
    <col min="12033" max="12033" width="22.875" style="161" customWidth="1"/>
    <col min="12034" max="12034" width="19" style="161" customWidth="1"/>
    <col min="12035" max="12035" width="20.5" style="161" customWidth="1"/>
    <col min="12036" max="12039" width="19" style="161" customWidth="1"/>
    <col min="12040" max="12288" width="6.875" style="161"/>
    <col min="12289" max="12289" width="22.875" style="161" customWidth="1"/>
    <col min="12290" max="12290" width="19" style="161" customWidth="1"/>
    <col min="12291" max="12291" width="20.5" style="161" customWidth="1"/>
    <col min="12292" max="12295" width="19" style="161" customWidth="1"/>
    <col min="12296" max="12544" width="6.875" style="161"/>
    <col min="12545" max="12545" width="22.875" style="161" customWidth="1"/>
    <col min="12546" max="12546" width="19" style="161" customWidth="1"/>
    <col min="12547" max="12547" width="20.5" style="161" customWidth="1"/>
    <col min="12548" max="12551" width="19" style="161" customWidth="1"/>
    <col min="12552" max="12800" width="6.875" style="161"/>
    <col min="12801" max="12801" width="22.875" style="161" customWidth="1"/>
    <col min="12802" max="12802" width="19" style="161" customWidth="1"/>
    <col min="12803" max="12803" width="20.5" style="161" customWidth="1"/>
    <col min="12804" max="12807" width="19" style="161" customWidth="1"/>
    <col min="12808" max="13056" width="6.875" style="161"/>
    <col min="13057" max="13057" width="22.875" style="161" customWidth="1"/>
    <col min="13058" max="13058" width="19" style="161" customWidth="1"/>
    <col min="13059" max="13059" width="20.5" style="161" customWidth="1"/>
    <col min="13060" max="13063" width="19" style="161" customWidth="1"/>
    <col min="13064" max="13312" width="6.875" style="161"/>
    <col min="13313" max="13313" width="22.875" style="161" customWidth="1"/>
    <col min="13314" max="13314" width="19" style="161" customWidth="1"/>
    <col min="13315" max="13315" width="20.5" style="161" customWidth="1"/>
    <col min="13316" max="13319" width="19" style="161" customWidth="1"/>
    <col min="13320" max="13568" width="6.875" style="161"/>
    <col min="13569" max="13569" width="22.875" style="161" customWidth="1"/>
    <col min="13570" max="13570" width="19" style="161" customWidth="1"/>
    <col min="13571" max="13571" width="20.5" style="161" customWidth="1"/>
    <col min="13572" max="13575" width="19" style="161" customWidth="1"/>
    <col min="13576" max="13824" width="6.875" style="161"/>
    <col min="13825" max="13825" width="22.875" style="161" customWidth="1"/>
    <col min="13826" max="13826" width="19" style="161" customWidth="1"/>
    <col min="13827" max="13827" width="20.5" style="161" customWidth="1"/>
    <col min="13828" max="13831" width="19" style="161" customWidth="1"/>
    <col min="13832" max="14080" width="6.875" style="161"/>
    <col min="14081" max="14081" width="22.875" style="161" customWidth="1"/>
    <col min="14082" max="14082" width="19" style="161" customWidth="1"/>
    <col min="14083" max="14083" width="20.5" style="161" customWidth="1"/>
    <col min="14084" max="14087" width="19" style="161" customWidth="1"/>
    <col min="14088" max="14336" width="6.875" style="161"/>
    <col min="14337" max="14337" width="22.875" style="161" customWidth="1"/>
    <col min="14338" max="14338" width="19" style="161" customWidth="1"/>
    <col min="14339" max="14339" width="20.5" style="161" customWidth="1"/>
    <col min="14340" max="14343" width="19" style="161" customWidth="1"/>
    <col min="14344" max="14592" width="6.875" style="161"/>
    <col min="14593" max="14593" width="22.875" style="161" customWidth="1"/>
    <col min="14594" max="14594" width="19" style="161" customWidth="1"/>
    <col min="14595" max="14595" width="20.5" style="161" customWidth="1"/>
    <col min="14596" max="14599" width="19" style="161" customWidth="1"/>
    <col min="14600" max="14848" width="6.875" style="161"/>
    <col min="14849" max="14849" width="22.875" style="161" customWidth="1"/>
    <col min="14850" max="14850" width="19" style="161" customWidth="1"/>
    <col min="14851" max="14851" width="20.5" style="161" customWidth="1"/>
    <col min="14852" max="14855" width="19" style="161" customWidth="1"/>
    <col min="14856" max="15104" width="6.875" style="161"/>
    <col min="15105" max="15105" width="22.875" style="161" customWidth="1"/>
    <col min="15106" max="15106" width="19" style="161" customWidth="1"/>
    <col min="15107" max="15107" width="20.5" style="161" customWidth="1"/>
    <col min="15108" max="15111" width="19" style="161" customWidth="1"/>
    <col min="15112" max="15360" width="6.875" style="161"/>
    <col min="15361" max="15361" width="22.875" style="161" customWidth="1"/>
    <col min="15362" max="15362" width="19" style="161" customWidth="1"/>
    <col min="15363" max="15363" width="20.5" style="161" customWidth="1"/>
    <col min="15364" max="15367" width="19" style="161" customWidth="1"/>
    <col min="15368" max="15616" width="6.875" style="161"/>
    <col min="15617" max="15617" width="22.875" style="161" customWidth="1"/>
    <col min="15618" max="15618" width="19" style="161" customWidth="1"/>
    <col min="15619" max="15619" width="20.5" style="161" customWidth="1"/>
    <col min="15620" max="15623" width="19" style="161" customWidth="1"/>
    <col min="15624" max="15872" width="6.875" style="161"/>
    <col min="15873" max="15873" width="22.875" style="161" customWidth="1"/>
    <col min="15874" max="15874" width="19" style="161" customWidth="1"/>
    <col min="15875" max="15875" width="20.5" style="161" customWidth="1"/>
    <col min="15876" max="15879" width="19" style="161" customWidth="1"/>
    <col min="15880" max="16128" width="6.875" style="161"/>
    <col min="16129" max="16129" width="22.875" style="161" customWidth="1"/>
    <col min="16130" max="16130" width="19" style="161" customWidth="1"/>
    <col min="16131" max="16131" width="20.5" style="161" customWidth="1"/>
    <col min="16132" max="16135" width="19" style="161" customWidth="1"/>
    <col min="16136" max="16384" width="6.875" style="161"/>
  </cols>
  <sheetData>
    <row r="1" spans="1:13" s="159" customFormat="1" ht="20.100000000000001" customHeight="1">
      <c r="A1" s="31" t="s">
        <v>311</v>
      </c>
      <c r="B1" s="162"/>
      <c r="C1" s="162"/>
      <c r="D1" s="162"/>
      <c r="E1" s="162"/>
      <c r="F1" s="162"/>
      <c r="G1" s="162"/>
    </row>
    <row r="2" spans="1:13" s="159" customFormat="1" ht="33" customHeight="1">
      <c r="A2" s="163" t="s">
        <v>312</v>
      </c>
      <c r="B2" s="164"/>
      <c r="C2" s="164"/>
      <c r="D2" s="164"/>
      <c r="E2" s="164"/>
      <c r="F2" s="164"/>
      <c r="G2" s="164"/>
    </row>
    <row r="3" spans="1:13" s="159" customFormat="1" ht="11.1" customHeight="1">
      <c r="A3" s="165"/>
      <c r="B3" s="162"/>
      <c r="C3" s="162"/>
      <c r="D3" s="162"/>
      <c r="E3" s="162"/>
      <c r="F3" s="162"/>
      <c r="G3" s="162"/>
    </row>
    <row r="4" spans="1:13" s="159" customFormat="1" ht="15" customHeight="1">
      <c r="A4" s="166"/>
      <c r="B4" s="167"/>
      <c r="C4" s="167"/>
      <c r="D4" s="167"/>
      <c r="E4" s="167"/>
      <c r="F4" s="167"/>
      <c r="G4" s="168" t="s">
        <v>313</v>
      </c>
    </row>
    <row r="5" spans="1:13" s="159" customFormat="1" ht="20.100000000000001" customHeight="1">
      <c r="A5" s="195" t="s">
        <v>314</v>
      </c>
      <c r="B5" s="195"/>
      <c r="C5" s="195" t="s">
        <v>315</v>
      </c>
      <c r="D5" s="195"/>
      <c r="E5" s="195"/>
      <c r="F5" s="195"/>
      <c r="G5" s="195"/>
    </row>
    <row r="6" spans="1:13" s="159" customFormat="1" ht="45" customHeight="1">
      <c r="A6" s="169" t="s">
        <v>316</v>
      </c>
      <c r="B6" s="169" t="s">
        <v>317</v>
      </c>
      <c r="C6" s="169" t="s">
        <v>316</v>
      </c>
      <c r="D6" s="169" t="s">
        <v>318</v>
      </c>
      <c r="E6" s="169" t="s">
        <v>319</v>
      </c>
      <c r="F6" s="169" t="s">
        <v>320</v>
      </c>
      <c r="G6" s="169" t="s">
        <v>321</v>
      </c>
    </row>
    <row r="7" spans="1:13" s="159" customFormat="1" ht="20.100000000000001" customHeight="1">
      <c r="A7" s="170" t="s">
        <v>322</v>
      </c>
      <c r="B7" s="171">
        <f>B8+B9+B10</f>
        <v>845.39</v>
      </c>
      <c r="C7" s="172" t="s">
        <v>323</v>
      </c>
      <c r="D7" s="173">
        <f>E7+F7+G7</f>
        <v>931.24000000000012</v>
      </c>
      <c r="E7" s="173">
        <f>E8+E9+E10+E11+E12+E13+E14+E15+E16+E17+E18+E19+E20</f>
        <v>931.24000000000012</v>
      </c>
      <c r="F7" s="173"/>
      <c r="G7" s="173"/>
    </row>
    <row r="8" spans="1:13" s="159" customFormat="1" ht="20.100000000000001" customHeight="1">
      <c r="A8" s="174" t="s">
        <v>324</v>
      </c>
      <c r="B8" s="88">
        <v>845.39</v>
      </c>
      <c r="C8" s="89" t="s">
        <v>325</v>
      </c>
      <c r="D8" s="173">
        <f t="shared" ref="D8:D20" si="0">E8+F8+G8</f>
        <v>20</v>
      </c>
      <c r="E8" s="90">
        <v>20</v>
      </c>
      <c r="F8" s="90"/>
      <c r="G8" s="90"/>
    </row>
    <row r="9" spans="1:13" s="159" customFormat="1" ht="20.100000000000001" customHeight="1">
      <c r="A9" s="174" t="s">
        <v>326</v>
      </c>
      <c r="B9" s="175"/>
      <c r="C9" s="92" t="s">
        <v>327</v>
      </c>
      <c r="D9" s="173">
        <f t="shared" si="0"/>
        <v>0</v>
      </c>
      <c r="E9" s="90"/>
      <c r="F9" s="90"/>
      <c r="G9" s="90"/>
    </row>
    <row r="10" spans="1:13" s="159" customFormat="1" ht="20.100000000000001" customHeight="1">
      <c r="A10" s="176" t="s">
        <v>328</v>
      </c>
      <c r="B10" s="177"/>
      <c r="C10" s="92" t="s">
        <v>329</v>
      </c>
      <c r="D10" s="173">
        <f t="shared" si="0"/>
        <v>0</v>
      </c>
      <c r="E10" s="90"/>
      <c r="F10" s="90"/>
      <c r="G10" s="90"/>
    </row>
    <row r="11" spans="1:13" s="159" customFormat="1" ht="20.100000000000001" customHeight="1">
      <c r="A11" s="178" t="s">
        <v>330</v>
      </c>
      <c r="B11" s="171">
        <f>B12+B13+B14</f>
        <v>85.85</v>
      </c>
      <c r="C11" s="92" t="s">
        <v>331</v>
      </c>
      <c r="D11" s="173">
        <f t="shared" si="0"/>
        <v>0</v>
      </c>
      <c r="E11" s="90"/>
      <c r="F11" s="90"/>
      <c r="G11" s="90"/>
    </row>
    <row r="12" spans="1:13" s="159" customFormat="1" ht="20.100000000000001" customHeight="1">
      <c r="A12" s="176" t="s">
        <v>324</v>
      </c>
      <c r="B12" s="88">
        <v>85.85</v>
      </c>
      <c r="C12" s="92" t="s">
        <v>332</v>
      </c>
      <c r="D12" s="173">
        <f t="shared" si="0"/>
        <v>0</v>
      </c>
      <c r="E12" s="90"/>
      <c r="F12" s="90"/>
      <c r="G12" s="90"/>
    </row>
    <row r="13" spans="1:13" s="159" customFormat="1" ht="20.100000000000001" customHeight="1">
      <c r="A13" s="176" t="s">
        <v>326</v>
      </c>
      <c r="B13" s="175"/>
      <c r="C13" s="97" t="s">
        <v>333</v>
      </c>
      <c r="D13" s="173">
        <f t="shared" si="0"/>
        <v>0.09</v>
      </c>
      <c r="E13" s="90">
        <v>0.09</v>
      </c>
      <c r="F13" s="90"/>
      <c r="G13" s="90"/>
    </row>
    <row r="14" spans="1:13" s="159" customFormat="1" ht="20.100000000000001" customHeight="1">
      <c r="A14" s="174" t="s">
        <v>328</v>
      </c>
      <c r="B14" s="177"/>
      <c r="C14" s="92" t="s">
        <v>334</v>
      </c>
      <c r="D14" s="173">
        <f t="shared" si="0"/>
        <v>23.13</v>
      </c>
      <c r="E14" s="90">
        <v>23.13</v>
      </c>
      <c r="F14" s="90"/>
      <c r="G14" s="90"/>
      <c r="M14" s="187"/>
    </row>
    <row r="15" spans="1:13" s="159" customFormat="1" ht="20.100000000000001" customHeight="1">
      <c r="A15" s="174"/>
      <c r="B15" s="177"/>
      <c r="C15" s="92" t="s">
        <v>335</v>
      </c>
      <c r="D15" s="173">
        <f t="shared" si="0"/>
        <v>11.24</v>
      </c>
      <c r="E15" s="90">
        <v>11.24</v>
      </c>
      <c r="F15" s="90"/>
      <c r="G15" s="90"/>
      <c r="M15" s="187"/>
    </row>
    <row r="16" spans="1:13" s="159" customFormat="1" ht="20.100000000000001" customHeight="1">
      <c r="A16" s="174"/>
      <c r="B16" s="177"/>
      <c r="C16" s="92" t="s">
        <v>336</v>
      </c>
      <c r="D16" s="173">
        <f t="shared" si="0"/>
        <v>0</v>
      </c>
      <c r="E16" s="90"/>
      <c r="F16" s="90"/>
      <c r="G16" s="90"/>
      <c r="M16" s="187"/>
    </row>
    <row r="17" spans="1:13" s="159" customFormat="1" ht="20.100000000000001" customHeight="1">
      <c r="A17" s="174"/>
      <c r="B17" s="177"/>
      <c r="C17" s="92" t="s">
        <v>337</v>
      </c>
      <c r="D17" s="173">
        <f t="shared" si="0"/>
        <v>865.21</v>
      </c>
      <c r="E17" s="90">
        <f>799.45+65.76</f>
        <v>865.21</v>
      </c>
      <c r="F17" s="90"/>
      <c r="G17" s="90"/>
      <c r="M17" s="187"/>
    </row>
    <row r="18" spans="1:13" s="159" customFormat="1" ht="20.100000000000001" customHeight="1">
      <c r="A18" s="174"/>
      <c r="B18" s="177"/>
      <c r="C18" s="92" t="s">
        <v>338</v>
      </c>
      <c r="D18" s="173">
        <f t="shared" si="0"/>
        <v>0</v>
      </c>
      <c r="E18" s="90"/>
      <c r="F18" s="90"/>
      <c r="G18" s="90"/>
      <c r="M18" s="187"/>
    </row>
    <row r="19" spans="1:13" s="159" customFormat="1" ht="20.100000000000001" customHeight="1">
      <c r="A19" s="174"/>
      <c r="B19" s="177"/>
      <c r="C19" s="92" t="s">
        <v>339</v>
      </c>
      <c r="D19" s="173">
        <f t="shared" si="0"/>
        <v>11.57</v>
      </c>
      <c r="E19" s="90">
        <v>11.57</v>
      </c>
      <c r="F19" s="90"/>
      <c r="G19" s="90"/>
      <c r="M19" s="187"/>
    </row>
    <row r="20" spans="1:13" s="159" customFormat="1" ht="20.100000000000001" customHeight="1">
      <c r="A20" s="174"/>
      <c r="B20" s="177"/>
      <c r="C20" s="92" t="s">
        <v>340</v>
      </c>
      <c r="D20" s="173">
        <f t="shared" si="0"/>
        <v>0</v>
      </c>
      <c r="E20" s="90"/>
      <c r="F20" s="90"/>
      <c r="G20" s="90"/>
      <c r="M20" s="187"/>
    </row>
    <row r="21" spans="1:13" s="159" customFormat="1" ht="20.100000000000001" customHeight="1">
      <c r="A21" s="178"/>
      <c r="B21" s="179"/>
      <c r="C21" s="180"/>
      <c r="D21" s="181"/>
      <c r="E21" s="181"/>
      <c r="F21" s="181"/>
      <c r="G21" s="181"/>
    </row>
    <row r="22" spans="1:13" s="159" customFormat="1" ht="20.100000000000001" customHeight="1">
      <c r="A22" s="178"/>
      <c r="B22" s="179"/>
      <c r="C22" s="179" t="s">
        <v>341</v>
      </c>
      <c r="D22" s="182">
        <f>E22+F22+G22</f>
        <v>0</v>
      </c>
      <c r="E22" s="183">
        <f>B8+B12-E7</f>
        <v>0</v>
      </c>
      <c r="F22" s="183">
        <f>B9+B13-F7</f>
        <v>0</v>
      </c>
      <c r="G22" s="183">
        <f>B10+B14-G7</f>
        <v>0</v>
      </c>
    </row>
    <row r="23" spans="1:13" s="159" customFormat="1" ht="20.100000000000001" customHeight="1">
      <c r="A23" s="178"/>
      <c r="B23" s="179"/>
      <c r="C23" s="179"/>
      <c r="D23" s="183"/>
      <c r="E23" s="183"/>
      <c r="F23" s="183"/>
      <c r="G23" s="184"/>
    </row>
    <row r="24" spans="1:13" s="159" customFormat="1" ht="20.100000000000001" customHeight="1">
      <c r="A24" s="178" t="s">
        <v>342</v>
      </c>
      <c r="B24" s="185">
        <f>B7+B11</f>
        <v>931.24</v>
      </c>
      <c r="C24" s="185" t="s">
        <v>343</v>
      </c>
      <c r="D24" s="183">
        <f>SUM(D7+D22)</f>
        <v>931.24000000000012</v>
      </c>
      <c r="E24" s="183">
        <f>SUM(E7+E22)</f>
        <v>931.24000000000012</v>
      </c>
      <c r="F24" s="183">
        <f>SUM(F7+F22)</f>
        <v>0</v>
      </c>
      <c r="G24" s="183">
        <f>SUM(G7+G22)</f>
        <v>0</v>
      </c>
    </row>
    <row r="25" spans="1:13" ht="20.100000000000001" customHeight="1">
      <c r="A25" s="186"/>
      <c r="B25" s="186"/>
      <c r="C25" s="186"/>
      <c r="D25" s="186"/>
      <c r="E25" s="186"/>
      <c r="F25" s="186"/>
    </row>
  </sheetData>
  <mergeCells count="2">
    <mergeCell ref="A5:B5"/>
    <mergeCell ref="C5:G5"/>
  </mergeCells>
  <phoneticPr fontId="32" type="noConversion"/>
  <printOptions horizontalCentered="1"/>
  <pageMargins left="0" right="0" top="0.35416666666666702" bottom="0.27500000000000002" header="0.59027777777777801" footer="0.4993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2"/>
  <sheetViews>
    <sheetView topLeftCell="A10" workbookViewId="0">
      <selection activeCell="D17" sqref="D17"/>
    </sheetView>
  </sheetViews>
  <sheetFormatPr defaultColWidth="9" defaultRowHeight="14.25"/>
  <cols>
    <col min="1" max="1" width="13.375" style="1" customWidth="1"/>
    <col min="2" max="2" width="20.875" style="1" customWidth="1"/>
    <col min="3" max="3" width="11.5" style="1" customWidth="1"/>
    <col min="4" max="4" width="11.125" style="1" customWidth="1"/>
    <col min="5" max="5" width="11.75" style="1" customWidth="1"/>
    <col min="6" max="6" width="9.5" style="1" customWidth="1"/>
    <col min="7" max="7" width="12.75"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648</v>
      </c>
      <c r="C4" s="214"/>
      <c r="D4" s="214"/>
      <c r="E4" s="7" t="s">
        <v>561</v>
      </c>
      <c r="F4" s="214" t="s">
        <v>526</v>
      </c>
      <c r="G4" s="214"/>
    </row>
    <row r="5" spans="1:7" ht="27.75" customHeight="1">
      <c r="A5" s="214" t="s">
        <v>562</v>
      </c>
      <c r="B5" s="214">
        <v>20</v>
      </c>
      <c r="C5" s="214"/>
      <c r="D5" s="214"/>
      <c r="E5" s="7" t="s">
        <v>563</v>
      </c>
      <c r="F5" s="214">
        <v>20</v>
      </c>
      <c r="G5" s="214"/>
    </row>
    <row r="6" spans="1:7" ht="27.75" customHeight="1">
      <c r="A6" s="214"/>
      <c r="B6" s="214"/>
      <c r="C6" s="214"/>
      <c r="D6" s="214"/>
      <c r="E6" s="7" t="s">
        <v>564</v>
      </c>
      <c r="F6" s="214"/>
      <c r="G6" s="214"/>
    </row>
    <row r="7" spans="1:7" ht="34.5" customHeight="1">
      <c r="A7" s="7" t="s">
        <v>565</v>
      </c>
      <c r="B7" s="214" t="s">
        <v>649</v>
      </c>
      <c r="C7" s="214"/>
      <c r="D7" s="214"/>
      <c r="E7" s="214"/>
      <c r="F7" s="214"/>
      <c r="G7" s="214"/>
    </row>
    <row r="8" spans="1:7" ht="34.5" customHeight="1">
      <c r="A8" s="7" t="s">
        <v>567</v>
      </c>
      <c r="B8" s="214" t="s">
        <v>650</v>
      </c>
      <c r="C8" s="214"/>
      <c r="D8" s="214"/>
      <c r="E8" s="214"/>
      <c r="F8" s="214"/>
      <c r="G8" s="214"/>
    </row>
    <row r="9" spans="1:7" ht="34.5" customHeight="1">
      <c r="A9" s="7" t="s">
        <v>569</v>
      </c>
      <c r="B9" s="214" t="s">
        <v>651</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652</v>
      </c>
      <c r="C11" s="7">
        <v>25</v>
      </c>
      <c r="D11" s="10" t="s">
        <v>538</v>
      </c>
      <c r="E11" s="10" t="s">
        <v>539</v>
      </c>
      <c r="F11" s="7">
        <v>2</v>
      </c>
      <c r="G11" s="7" t="s">
        <v>572</v>
      </c>
    </row>
    <row r="12" spans="1:7" ht="23.25" customHeight="1">
      <c r="A12" s="215"/>
      <c r="B12" s="10" t="s">
        <v>653</v>
      </c>
      <c r="C12" s="7">
        <v>10</v>
      </c>
      <c r="D12" s="10" t="s">
        <v>545</v>
      </c>
      <c r="E12" s="10" t="s">
        <v>539</v>
      </c>
      <c r="F12" s="7">
        <v>5</v>
      </c>
      <c r="G12" s="7" t="s">
        <v>578</v>
      </c>
    </row>
    <row r="13" spans="1:7" ht="23.25" customHeight="1">
      <c r="A13" s="215"/>
      <c r="B13" s="10" t="s">
        <v>591</v>
      </c>
      <c r="C13" s="7">
        <v>10</v>
      </c>
      <c r="D13" s="10" t="s">
        <v>574</v>
      </c>
      <c r="E13" s="10" t="s">
        <v>575</v>
      </c>
      <c r="F13" s="7">
        <v>20</v>
      </c>
      <c r="G13" s="7" t="s">
        <v>572</v>
      </c>
    </row>
    <row r="14" spans="1:7" ht="23.25" customHeight="1">
      <c r="A14" s="215"/>
      <c r="B14" s="11" t="s">
        <v>654</v>
      </c>
      <c r="C14" s="7">
        <v>15</v>
      </c>
      <c r="D14" s="10" t="s">
        <v>655</v>
      </c>
      <c r="E14" s="10" t="s">
        <v>539</v>
      </c>
      <c r="F14" s="7">
        <v>10</v>
      </c>
      <c r="G14" s="7" t="s">
        <v>572</v>
      </c>
    </row>
    <row r="15" spans="1:7" ht="23.25" customHeight="1">
      <c r="A15" s="215"/>
      <c r="B15" s="11" t="s">
        <v>656</v>
      </c>
      <c r="C15" s="7">
        <v>15</v>
      </c>
      <c r="D15" s="10" t="s">
        <v>545</v>
      </c>
      <c r="E15" s="10" t="s">
        <v>539</v>
      </c>
      <c r="F15" s="7">
        <v>10</v>
      </c>
      <c r="G15" s="7" t="s">
        <v>572</v>
      </c>
    </row>
    <row r="16" spans="1:7" ht="23.25" customHeight="1">
      <c r="A16" s="215"/>
      <c r="B16" s="11" t="s">
        <v>593</v>
      </c>
      <c r="C16" s="7">
        <v>15</v>
      </c>
      <c r="D16" s="10" t="s">
        <v>541</v>
      </c>
      <c r="E16" s="10" t="s">
        <v>539</v>
      </c>
      <c r="F16" s="12">
        <v>0.8</v>
      </c>
      <c r="G16" s="7" t="s">
        <v>578</v>
      </c>
    </row>
    <row r="17" spans="1:7" ht="23.25" customHeight="1">
      <c r="A17" s="215"/>
      <c r="B17" s="11" t="s">
        <v>594</v>
      </c>
      <c r="C17" s="7">
        <v>10</v>
      </c>
      <c r="D17" s="10" t="s">
        <v>541</v>
      </c>
      <c r="E17" s="10" t="s">
        <v>539</v>
      </c>
      <c r="F17" s="12">
        <v>0.9</v>
      </c>
      <c r="G17" s="7" t="s">
        <v>578</v>
      </c>
    </row>
    <row r="18" spans="1:7" ht="23.25" customHeight="1">
      <c r="A18" s="215"/>
      <c r="B18" s="7"/>
      <c r="C18" s="7"/>
      <c r="D18" s="8"/>
      <c r="E18" s="7"/>
      <c r="F18" s="7"/>
      <c r="G18" s="7"/>
    </row>
    <row r="19" spans="1:7" ht="23.25" customHeight="1">
      <c r="A19" s="215"/>
      <c r="B19" s="7"/>
      <c r="C19" s="7"/>
      <c r="D19" s="8"/>
      <c r="E19" s="7"/>
      <c r="F19" s="7"/>
      <c r="G19" s="7"/>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1388888888888899" right="0.235416666666667" top="1" bottom="1" header="0.5" footer="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22"/>
  <sheetViews>
    <sheetView tabSelected="1" workbookViewId="0">
      <selection activeCell="B8" sqref="B8:G8"/>
    </sheetView>
  </sheetViews>
  <sheetFormatPr defaultColWidth="9" defaultRowHeight="14.25"/>
  <cols>
    <col min="1" max="1" width="13.375" style="1" customWidth="1"/>
    <col min="2" max="2" width="22.75" style="1" customWidth="1"/>
    <col min="3" max="3" width="9.875" style="1" customWidth="1"/>
    <col min="4" max="5" width="11.125" style="1" customWidth="1"/>
    <col min="6" max="6" width="10" style="1" customWidth="1"/>
    <col min="7"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657</v>
      </c>
      <c r="C4" s="214"/>
      <c r="D4" s="214"/>
      <c r="E4" s="7" t="s">
        <v>561</v>
      </c>
      <c r="F4" s="214" t="s">
        <v>526</v>
      </c>
      <c r="G4" s="214"/>
    </row>
    <row r="5" spans="1:7" ht="27.75" customHeight="1">
      <c r="A5" s="214" t="s">
        <v>562</v>
      </c>
      <c r="B5" s="214">
        <v>13.2</v>
      </c>
      <c r="C5" s="214"/>
      <c r="D5" s="214"/>
      <c r="E5" s="7" t="s">
        <v>563</v>
      </c>
      <c r="F5" s="214">
        <v>13.2</v>
      </c>
      <c r="G5" s="214"/>
    </row>
    <row r="6" spans="1:7" ht="27.75" customHeight="1">
      <c r="A6" s="214"/>
      <c r="B6" s="214"/>
      <c r="C6" s="214"/>
      <c r="D6" s="214"/>
      <c r="E6" s="7" t="s">
        <v>564</v>
      </c>
      <c r="F6" s="214"/>
      <c r="G6" s="214"/>
    </row>
    <row r="7" spans="1:7" ht="42" customHeight="1">
      <c r="A7" s="7" t="s">
        <v>565</v>
      </c>
      <c r="B7" s="214" t="s">
        <v>658</v>
      </c>
      <c r="C7" s="214"/>
      <c r="D7" s="214"/>
      <c r="E7" s="214"/>
      <c r="F7" s="214"/>
      <c r="G7" s="214"/>
    </row>
    <row r="8" spans="1:7" ht="45" customHeight="1">
      <c r="A8" s="7" t="s">
        <v>567</v>
      </c>
      <c r="B8" s="214" t="s">
        <v>678</v>
      </c>
      <c r="C8" s="214"/>
      <c r="D8" s="214"/>
      <c r="E8" s="214"/>
      <c r="F8" s="214"/>
      <c r="G8" s="214"/>
    </row>
    <row r="9" spans="1:7" ht="34.5" customHeight="1">
      <c r="A9" s="7" t="s">
        <v>569</v>
      </c>
      <c r="B9" s="214" t="s">
        <v>659</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660</v>
      </c>
      <c r="C11" s="7">
        <v>30</v>
      </c>
      <c r="D11" s="10" t="s">
        <v>547</v>
      </c>
      <c r="E11" s="10" t="s">
        <v>539</v>
      </c>
      <c r="F11" s="7">
        <v>3</v>
      </c>
      <c r="G11" s="7" t="s">
        <v>572</v>
      </c>
    </row>
    <row r="12" spans="1:7" ht="30" customHeight="1">
      <c r="A12" s="215"/>
      <c r="B12" s="10" t="s">
        <v>661</v>
      </c>
      <c r="C12" s="7">
        <v>10</v>
      </c>
      <c r="D12" s="10" t="s">
        <v>541</v>
      </c>
      <c r="E12" s="10" t="s">
        <v>539</v>
      </c>
      <c r="F12" s="12">
        <v>0.8</v>
      </c>
      <c r="G12" s="7" t="s">
        <v>572</v>
      </c>
    </row>
    <row r="13" spans="1:7" ht="23.25" customHeight="1">
      <c r="A13" s="215"/>
      <c r="B13" s="10" t="s">
        <v>662</v>
      </c>
      <c r="C13" s="7">
        <v>10</v>
      </c>
      <c r="D13" s="10" t="s">
        <v>574</v>
      </c>
      <c r="E13" s="10" t="s">
        <v>575</v>
      </c>
      <c r="F13" s="7">
        <v>13.2</v>
      </c>
      <c r="G13" s="7" t="s">
        <v>572</v>
      </c>
    </row>
    <row r="14" spans="1:7" ht="23.25" customHeight="1">
      <c r="A14" s="215"/>
      <c r="B14" s="11" t="s">
        <v>663</v>
      </c>
      <c r="C14" s="7">
        <v>10</v>
      </c>
      <c r="D14" s="10" t="s">
        <v>541</v>
      </c>
      <c r="E14" s="10" t="s">
        <v>539</v>
      </c>
      <c r="F14" s="12">
        <v>0.8</v>
      </c>
      <c r="G14" s="7" t="s">
        <v>578</v>
      </c>
    </row>
    <row r="15" spans="1:7" ht="27.95" customHeight="1">
      <c r="A15" s="215"/>
      <c r="B15" s="11" t="s">
        <v>664</v>
      </c>
      <c r="C15" s="7">
        <v>10</v>
      </c>
      <c r="D15" s="10" t="s">
        <v>541</v>
      </c>
      <c r="E15" s="10" t="s">
        <v>539</v>
      </c>
      <c r="F15" s="12">
        <v>0.8</v>
      </c>
      <c r="G15" s="7" t="s">
        <v>572</v>
      </c>
    </row>
    <row r="16" spans="1:7" ht="30" customHeight="1">
      <c r="A16" s="215"/>
      <c r="B16" s="11" t="s">
        <v>665</v>
      </c>
      <c r="C16" s="7">
        <v>10</v>
      </c>
      <c r="D16" s="10" t="s">
        <v>541</v>
      </c>
      <c r="E16" s="10" t="s">
        <v>539</v>
      </c>
      <c r="F16" s="12">
        <v>0.8</v>
      </c>
      <c r="G16" s="7" t="s">
        <v>578</v>
      </c>
    </row>
    <row r="17" spans="1:7" ht="23.25" customHeight="1">
      <c r="A17" s="215"/>
      <c r="B17" s="11" t="s">
        <v>666</v>
      </c>
      <c r="C17" s="7">
        <v>10</v>
      </c>
      <c r="D17" s="10" t="s">
        <v>541</v>
      </c>
      <c r="E17" s="10" t="s">
        <v>539</v>
      </c>
      <c r="F17" s="12">
        <v>0.8</v>
      </c>
      <c r="G17" s="7" t="s">
        <v>578</v>
      </c>
    </row>
    <row r="18" spans="1:7" ht="23.25" customHeight="1">
      <c r="A18" s="215"/>
      <c r="B18" s="13" t="s">
        <v>594</v>
      </c>
      <c r="C18" s="14">
        <v>10</v>
      </c>
      <c r="D18" s="10" t="s">
        <v>541</v>
      </c>
      <c r="E18" s="10" t="s">
        <v>539</v>
      </c>
      <c r="F18" s="12">
        <v>0.9</v>
      </c>
      <c r="G18" s="7" t="s">
        <v>572</v>
      </c>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31388888888888899" right="0.31388888888888899" top="1" bottom="1" header="0.5" footer="0.5"/>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22"/>
  <sheetViews>
    <sheetView topLeftCell="A4" workbookViewId="0">
      <selection activeCell="F19" sqref="F19"/>
    </sheetView>
  </sheetViews>
  <sheetFormatPr defaultColWidth="9" defaultRowHeight="14.25"/>
  <cols>
    <col min="1" max="1" width="13.375" style="1" customWidth="1"/>
    <col min="2" max="2" width="22.75" style="1" customWidth="1"/>
    <col min="3" max="3" width="11" style="1" customWidth="1"/>
    <col min="4" max="4" width="11.625" style="1" customWidth="1"/>
    <col min="5" max="5" width="10.375" style="1" customWidth="1"/>
    <col min="6" max="6" width="9.875" style="1" customWidth="1"/>
    <col min="7" max="7" width="12"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t="s">
        <v>667</v>
      </c>
      <c r="C4" s="214"/>
      <c r="D4" s="214"/>
      <c r="E4" s="7" t="s">
        <v>561</v>
      </c>
      <c r="F4" s="214" t="s">
        <v>526</v>
      </c>
      <c r="G4" s="214"/>
    </row>
    <row r="5" spans="1:7" ht="27.75" customHeight="1">
      <c r="A5" s="214" t="s">
        <v>562</v>
      </c>
      <c r="B5" s="214">
        <v>40</v>
      </c>
      <c r="C5" s="214"/>
      <c r="D5" s="214"/>
      <c r="E5" s="7" t="s">
        <v>563</v>
      </c>
      <c r="F5" s="214">
        <v>40</v>
      </c>
      <c r="G5" s="214"/>
    </row>
    <row r="6" spans="1:7" ht="27.75" customHeight="1">
      <c r="A6" s="214"/>
      <c r="B6" s="214"/>
      <c r="C6" s="214"/>
      <c r="D6" s="214"/>
      <c r="E6" s="7" t="s">
        <v>564</v>
      </c>
      <c r="F6" s="214"/>
      <c r="G6" s="214"/>
    </row>
    <row r="7" spans="1:7" ht="34.5" customHeight="1">
      <c r="A7" s="7" t="s">
        <v>565</v>
      </c>
      <c r="B7" s="214" t="s">
        <v>668</v>
      </c>
      <c r="C7" s="214"/>
      <c r="D7" s="214"/>
      <c r="E7" s="214"/>
      <c r="F7" s="214"/>
      <c r="G7" s="214"/>
    </row>
    <row r="8" spans="1:7" ht="34.5" customHeight="1">
      <c r="A8" s="7" t="s">
        <v>567</v>
      </c>
      <c r="B8" s="214" t="s">
        <v>669</v>
      </c>
      <c r="C8" s="214"/>
      <c r="D8" s="214"/>
      <c r="E8" s="214"/>
      <c r="F8" s="214"/>
      <c r="G8" s="214"/>
    </row>
    <row r="9" spans="1:7" ht="34.5" customHeight="1">
      <c r="A9" s="7" t="s">
        <v>569</v>
      </c>
      <c r="B9" s="214" t="s">
        <v>670</v>
      </c>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10" t="s">
        <v>671</v>
      </c>
      <c r="C11" s="7">
        <v>10</v>
      </c>
      <c r="D11" s="10" t="s">
        <v>547</v>
      </c>
      <c r="E11" s="10" t="s">
        <v>539</v>
      </c>
      <c r="F11" s="7">
        <v>8</v>
      </c>
      <c r="G11" s="7" t="s">
        <v>572</v>
      </c>
    </row>
    <row r="12" spans="1:7" ht="23.25" customHeight="1">
      <c r="A12" s="215"/>
      <c r="B12" s="10" t="s">
        <v>672</v>
      </c>
      <c r="C12" s="7">
        <v>20</v>
      </c>
      <c r="D12" s="10" t="s">
        <v>545</v>
      </c>
      <c r="E12" s="10" t="s">
        <v>539</v>
      </c>
      <c r="F12" s="7">
        <v>10</v>
      </c>
      <c r="G12" s="7" t="s">
        <v>572</v>
      </c>
    </row>
    <row r="13" spans="1:7" ht="23.25" customHeight="1">
      <c r="A13" s="215"/>
      <c r="B13" s="10" t="s">
        <v>673</v>
      </c>
      <c r="C13" s="7">
        <v>10</v>
      </c>
      <c r="D13" s="10" t="s">
        <v>545</v>
      </c>
      <c r="E13" s="10" t="s">
        <v>539</v>
      </c>
      <c r="F13" s="7">
        <v>1</v>
      </c>
      <c r="G13" s="7" t="s">
        <v>572</v>
      </c>
    </row>
    <row r="14" spans="1:7" ht="23.25" customHeight="1">
      <c r="A14" s="215"/>
      <c r="B14" s="10" t="s">
        <v>591</v>
      </c>
      <c r="C14" s="7">
        <v>10</v>
      </c>
      <c r="D14" s="10" t="s">
        <v>574</v>
      </c>
      <c r="E14" s="10" t="s">
        <v>575</v>
      </c>
      <c r="F14" s="7">
        <v>40</v>
      </c>
      <c r="G14" s="7" t="s">
        <v>578</v>
      </c>
    </row>
    <row r="15" spans="1:7" ht="23.25" customHeight="1">
      <c r="A15" s="215"/>
      <c r="B15" s="11" t="s">
        <v>674</v>
      </c>
      <c r="C15" s="7">
        <v>10</v>
      </c>
      <c r="D15" s="10" t="s">
        <v>547</v>
      </c>
      <c r="E15" s="10" t="s">
        <v>539</v>
      </c>
      <c r="F15" s="7">
        <v>3</v>
      </c>
      <c r="G15" s="7" t="s">
        <v>572</v>
      </c>
    </row>
    <row r="16" spans="1:7" ht="23.25" customHeight="1">
      <c r="A16" s="215"/>
      <c r="B16" s="11" t="s">
        <v>621</v>
      </c>
      <c r="C16" s="7">
        <v>10</v>
      </c>
      <c r="D16" s="10" t="s">
        <v>541</v>
      </c>
      <c r="E16" s="10" t="s">
        <v>539</v>
      </c>
      <c r="F16" s="12">
        <v>0.85</v>
      </c>
      <c r="G16" s="7" t="s">
        <v>578</v>
      </c>
    </row>
    <row r="17" spans="1:7" ht="23.25" customHeight="1">
      <c r="A17" s="215"/>
      <c r="B17" s="11" t="s">
        <v>675</v>
      </c>
      <c r="C17" s="7">
        <v>10</v>
      </c>
      <c r="D17" s="10" t="s">
        <v>541</v>
      </c>
      <c r="E17" s="10" t="s">
        <v>539</v>
      </c>
      <c r="F17" s="12">
        <v>0.9</v>
      </c>
      <c r="G17" s="7" t="s">
        <v>572</v>
      </c>
    </row>
    <row r="18" spans="1:7" ht="23.25" customHeight="1">
      <c r="A18" s="215"/>
      <c r="B18" s="11" t="s">
        <v>676</v>
      </c>
      <c r="C18" s="7">
        <v>10</v>
      </c>
      <c r="D18" s="10" t="s">
        <v>541</v>
      </c>
      <c r="E18" s="10" t="s">
        <v>539</v>
      </c>
      <c r="F18" s="12">
        <v>0.9</v>
      </c>
      <c r="G18" s="7" t="s">
        <v>578</v>
      </c>
    </row>
    <row r="19" spans="1:7" ht="23.25" customHeight="1">
      <c r="A19" s="215"/>
      <c r="B19" s="11" t="s">
        <v>581</v>
      </c>
      <c r="C19" s="7">
        <v>10</v>
      </c>
      <c r="D19" s="10" t="s">
        <v>541</v>
      </c>
      <c r="E19" s="10" t="s">
        <v>539</v>
      </c>
      <c r="F19" s="12">
        <v>0.95</v>
      </c>
      <c r="G19" s="7" t="s">
        <v>578</v>
      </c>
    </row>
    <row r="20" spans="1:7" ht="23.25" customHeight="1">
      <c r="A20" s="215"/>
      <c r="B20" s="7"/>
      <c r="C20" s="7"/>
      <c r="D20" s="8"/>
      <c r="E20" s="7"/>
      <c r="F20" s="7"/>
      <c r="G20" s="7"/>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rintOptions horizontalCentered="1"/>
  <pageMargins left="0.235416666666667" right="0.235416666666667" top="1" bottom="1" header="0.5" footer="0.5"/>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22"/>
  <sheetViews>
    <sheetView workbookViewId="0">
      <selection activeCell="K12" sqref="K12"/>
    </sheetView>
  </sheetViews>
  <sheetFormatPr defaultColWidth="9" defaultRowHeight="14.25"/>
  <cols>
    <col min="1" max="1" width="13.375" style="1" customWidth="1"/>
    <col min="2" max="2" width="22.75" style="1" customWidth="1"/>
    <col min="3" max="7" width="13" style="1" customWidth="1"/>
    <col min="8" max="16384" width="9" style="1"/>
  </cols>
  <sheetData>
    <row r="1" spans="1:7" ht="24.75" customHeight="1">
      <c r="A1" s="2" t="s">
        <v>557</v>
      </c>
    </row>
    <row r="2" spans="1:7" ht="40.5" customHeight="1">
      <c r="A2" s="213" t="s">
        <v>558</v>
      </c>
      <c r="B2" s="213"/>
      <c r="C2" s="213"/>
      <c r="D2" s="213"/>
      <c r="E2" s="213"/>
      <c r="F2" s="213"/>
      <c r="G2" s="213"/>
    </row>
    <row r="3" spans="1:7" ht="22.5">
      <c r="A3" s="4"/>
      <c r="B3" s="3"/>
      <c r="C3" s="3"/>
      <c r="D3" s="3"/>
      <c r="E3" s="3"/>
      <c r="G3" s="5" t="s">
        <v>313</v>
      </c>
    </row>
    <row r="4" spans="1:7" ht="27.75" customHeight="1">
      <c r="A4" s="6" t="s">
        <v>559</v>
      </c>
      <c r="B4" s="214"/>
      <c r="C4" s="214"/>
      <c r="D4" s="214"/>
      <c r="E4" s="7" t="s">
        <v>561</v>
      </c>
      <c r="F4" s="214"/>
      <c r="G4" s="214"/>
    </row>
    <row r="5" spans="1:7" ht="27.75" customHeight="1">
      <c r="A5" s="214" t="s">
        <v>562</v>
      </c>
      <c r="B5" s="214" t="s">
        <v>677</v>
      </c>
      <c r="C5" s="214"/>
      <c r="D5" s="214"/>
      <c r="E5" s="7" t="s">
        <v>563</v>
      </c>
      <c r="F5" s="214"/>
      <c r="G5" s="214"/>
    </row>
    <row r="6" spans="1:7" ht="27.75" customHeight="1">
      <c r="A6" s="214"/>
      <c r="B6" s="214"/>
      <c r="C6" s="214"/>
      <c r="D6" s="214"/>
      <c r="E6" s="7" t="s">
        <v>564</v>
      </c>
      <c r="F6" s="214"/>
      <c r="G6" s="214"/>
    </row>
    <row r="7" spans="1:7" ht="34.5" customHeight="1">
      <c r="A7" s="7" t="s">
        <v>565</v>
      </c>
      <c r="B7" s="214"/>
      <c r="C7" s="214"/>
      <c r="D7" s="214"/>
      <c r="E7" s="214"/>
      <c r="F7" s="214"/>
      <c r="G7" s="214"/>
    </row>
    <row r="8" spans="1:7" ht="34.5" customHeight="1">
      <c r="A8" s="7" t="s">
        <v>567</v>
      </c>
      <c r="B8" s="214"/>
      <c r="C8" s="214"/>
      <c r="D8" s="214"/>
      <c r="E8" s="214"/>
      <c r="F8" s="214"/>
      <c r="G8" s="214"/>
    </row>
    <row r="9" spans="1:7" ht="34.5" customHeight="1">
      <c r="A9" s="7" t="s">
        <v>569</v>
      </c>
      <c r="B9" s="214"/>
      <c r="C9" s="214"/>
      <c r="D9" s="214"/>
      <c r="E9" s="214"/>
      <c r="F9" s="214"/>
      <c r="G9" s="214"/>
    </row>
    <row r="10" spans="1:7" ht="23.25" customHeight="1">
      <c r="A10" s="215" t="s">
        <v>531</v>
      </c>
      <c r="B10" s="7" t="s">
        <v>532</v>
      </c>
      <c r="C10" s="7" t="s">
        <v>533</v>
      </c>
      <c r="D10" s="7" t="s">
        <v>534</v>
      </c>
      <c r="E10" s="7" t="s">
        <v>535</v>
      </c>
      <c r="F10" s="7" t="s">
        <v>536</v>
      </c>
      <c r="G10" s="7" t="s">
        <v>571</v>
      </c>
    </row>
    <row r="11" spans="1:7" ht="23.25" customHeight="1">
      <c r="A11" s="215"/>
      <c r="B11" s="7"/>
      <c r="C11" s="7"/>
      <c r="D11" s="8"/>
      <c r="E11" s="9"/>
      <c r="F11" s="9"/>
      <c r="G11" s="9"/>
    </row>
    <row r="12" spans="1:7" ht="23.25" customHeight="1">
      <c r="A12" s="215"/>
      <c r="B12" s="7"/>
      <c r="C12" s="7"/>
      <c r="D12" s="8"/>
      <c r="E12" s="9"/>
      <c r="F12" s="9"/>
      <c r="G12" s="9"/>
    </row>
    <row r="13" spans="1:7" ht="23.25" customHeight="1">
      <c r="A13" s="215"/>
      <c r="B13" s="7"/>
      <c r="C13" s="7"/>
      <c r="D13" s="8"/>
      <c r="E13" s="9"/>
      <c r="F13" s="9"/>
      <c r="G13" s="9"/>
    </row>
    <row r="14" spans="1:7" ht="23.25" customHeight="1">
      <c r="A14" s="215"/>
      <c r="B14" s="7"/>
      <c r="C14" s="7"/>
      <c r="D14" s="8"/>
      <c r="E14" s="9"/>
      <c r="F14" s="9"/>
      <c r="G14" s="9"/>
    </row>
    <row r="15" spans="1:7" ht="23.25" customHeight="1">
      <c r="A15" s="215"/>
      <c r="B15" s="7"/>
      <c r="C15" s="7"/>
      <c r="D15" s="8"/>
      <c r="E15" s="9"/>
      <c r="F15" s="9"/>
      <c r="G15" s="9"/>
    </row>
    <row r="16" spans="1:7" ht="23.25" customHeight="1">
      <c r="A16" s="215"/>
      <c r="B16" s="7"/>
      <c r="C16" s="7"/>
      <c r="D16" s="8"/>
      <c r="E16" s="9"/>
      <c r="F16" s="9"/>
      <c r="G16" s="9"/>
    </row>
    <row r="17" spans="1:7" ht="23.25" customHeight="1">
      <c r="A17" s="215"/>
      <c r="B17" s="7"/>
      <c r="C17" s="7"/>
      <c r="D17" s="8"/>
      <c r="E17" s="9"/>
      <c r="F17" s="9"/>
      <c r="G17" s="9"/>
    </row>
    <row r="18" spans="1:7" ht="23.25" customHeight="1">
      <c r="A18" s="215"/>
      <c r="B18" s="7"/>
      <c r="C18" s="7"/>
      <c r="D18" s="8"/>
      <c r="E18" s="9"/>
      <c r="F18" s="9"/>
      <c r="G18" s="9"/>
    </row>
    <row r="19" spans="1:7" ht="23.25" customHeight="1">
      <c r="A19" s="215"/>
      <c r="B19" s="7"/>
      <c r="C19" s="7"/>
      <c r="D19" s="8"/>
      <c r="E19" s="9"/>
      <c r="F19" s="9"/>
      <c r="G19" s="9"/>
    </row>
    <row r="20" spans="1:7" ht="23.25" customHeight="1">
      <c r="A20" s="215"/>
      <c r="B20" s="7"/>
      <c r="C20" s="7"/>
      <c r="D20" s="8"/>
      <c r="E20" s="9"/>
      <c r="F20" s="9"/>
      <c r="G20" s="9"/>
    </row>
    <row r="21" spans="1:7">
      <c r="A21" s="216" t="s">
        <v>582</v>
      </c>
      <c r="B21" s="216"/>
      <c r="C21" s="216"/>
      <c r="D21" s="216"/>
      <c r="E21" s="216"/>
      <c r="F21" s="216"/>
      <c r="G21" s="216"/>
    </row>
    <row r="22" spans="1:7">
      <c r="A22" s="217"/>
      <c r="B22" s="217"/>
      <c r="C22" s="217"/>
      <c r="D22" s="217"/>
      <c r="E22" s="217"/>
      <c r="F22" s="217"/>
      <c r="G22" s="217"/>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2"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4"/>
  <sheetViews>
    <sheetView showGridLines="0" showZeros="0" workbookViewId="0">
      <selection activeCell="O16" sqref="O16"/>
    </sheetView>
  </sheetViews>
  <sheetFormatPr defaultColWidth="6.875" defaultRowHeight="12.75" customHeight="1"/>
  <cols>
    <col min="1" max="1" width="21.75" style="37" customWidth="1"/>
    <col min="2" max="2" width="35.875" style="37" customWidth="1"/>
    <col min="3" max="4" width="15.375" style="37" customWidth="1"/>
    <col min="5" max="5" width="13.75" style="37" customWidth="1"/>
    <col min="6" max="255" width="6.875" style="37"/>
    <col min="256" max="256" width="23.625" style="37" customWidth="1"/>
    <col min="257" max="257" width="44.625" style="37" customWidth="1"/>
    <col min="258" max="258" width="16.5" style="37" customWidth="1"/>
    <col min="259" max="261" width="13.625" style="37" customWidth="1"/>
    <col min="262" max="511" width="6.875" style="37"/>
    <col min="512" max="512" width="23.625" style="37" customWidth="1"/>
    <col min="513" max="513" width="44.625" style="37" customWidth="1"/>
    <col min="514" max="514" width="16.5" style="37" customWidth="1"/>
    <col min="515" max="517" width="13.625" style="37" customWidth="1"/>
    <col min="518" max="767" width="6.875" style="37"/>
    <col min="768" max="768" width="23.625" style="37" customWidth="1"/>
    <col min="769" max="769" width="44.625" style="37" customWidth="1"/>
    <col min="770" max="770" width="16.5" style="37" customWidth="1"/>
    <col min="771" max="773" width="13.625" style="37" customWidth="1"/>
    <col min="774" max="1023" width="6.875" style="37"/>
    <col min="1024" max="1024" width="23.625" style="37" customWidth="1"/>
    <col min="1025" max="1025" width="44.625" style="37" customWidth="1"/>
    <col min="1026" max="1026" width="16.5" style="37" customWidth="1"/>
    <col min="1027" max="1029" width="13.625" style="37" customWidth="1"/>
    <col min="1030" max="1279" width="6.875" style="37"/>
    <col min="1280" max="1280" width="23.625" style="37" customWidth="1"/>
    <col min="1281" max="1281" width="44.625" style="37" customWidth="1"/>
    <col min="1282" max="1282" width="16.5" style="37" customWidth="1"/>
    <col min="1283" max="1285" width="13.625" style="37" customWidth="1"/>
    <col min="1286" max="1535" width="6.875" style="37"/>
    <col min="1536" max="1536" width="23.625" style="37" customWidth="1"/>
    <col min="1537" max="1537" width="44.625" style="37" customWidth="1"/>
    <col min="1538" max="1538" width="16.5" style="37" customWidth="1"/>
    <col min="1539" max="1541" width="13.625" style="37" customWidth="1"/>
    <col min="1542" max="1791" width="6.875" style="37"/>
    <col min="1792" max="1792" width="23.625" style="37" customWidth="1"/>
    <col min="1793" max="1793" width="44.625" style="37" customWidth="1"/>
    <col min="1794" max="1794" width="16.5" style="37" customWidth="1"/>
    <col min="1795" max="1797" width="13.625" style="37" customWidth="1"/>
    <col min="1798" max="2047" width="6.875" style="37"/>
    <col min="2048" max="2048" width="23.625" style="37" customWidth="1"/>
    <col min="2049" max="2049" width="44.625" style="37" customWidth="1"/>
    <col min="2050" max="2050" width="16.5" style="37" customWidth="1"/>
    <col min="2051" max="2053" width="13.625" style="37" customWidth="1"/>
    <col min="2054" max="2303" width="6.875" style="37"/>
    <col min="2304" max="2304" width="23.625" style="37" customWidth="1"/>
    <col min="2305" max="2305" width="44.625" style="37" customWidth="1"/>
    <col min="2306" max="2306" width="16.5" style="37" customWidth="1"/>
    <col min="2307" max="2309" width="13.625" style="37" customWidth="1"/>
    <col min="2310" max="2559" width="6.875" style="37"/>
    <col min="2560" max="2560" width="23.625" style="37" customWidth="1"/>
    <col min="2561" max="2561" width="44.625" style="37" customWidth="1"/>
    <col min="2562" max="2562" width="16.5" style="37" customWidth="1"/>
    <col min="2563" max="2565" width="13.625" style="37" customWidth="1"/>
    <col min="2566" max="2815" width="6.875" style="37"/>
    <col min="2816" max="2816" width="23.625" style="37" customWidth="1"/>
    <col min="2817" max="2817" width="44.625" style="37" customWidth="1"/>
    <col min="2818" max="2818" width="16.5" style="37" customWidth="1"/>
    <col min="2819" max="2821" width="13.625" style="37" customWidth="1"/>
    <col min="2822" max="3071" width="6.875" style="37"/>
    <col min="3072" max="3072" width="23.625" style="37" customWidth="1"/>
    <col min="3073" max="3073" width="44.625" style="37" customWidth="1"/>
    <col min="3074" max="3074" width="16.5" style="37" customWidth="1"/>
    <col min="3075" max="3077" width="13.625" style="37" customWidth="1"/>
    <col min="3078" max="3327" width="6.875" style="37"/>
    <col min="3328" max="3328" width="23.625" style="37" customWidth="1"/>
    <col min="3329" max="3329" width="44.625" style="37" customWidth="1"/>
    <col min="3330" max="3330" width="16.5" style="37" customWidth="1"/>
    <col min="3331" max="3333" width="13.625" style="37" customWidth="1"/>
    <col min="3334" max="3583" width="6.875" style="37"/>
    <col min="3584" max="3584" width="23.625" style="37" customWidth="1"/>
    <col min="3585" max="3585" width="44.625" style="37" customWidth="1"/>
    <col min="3586" max="3586" width="16.5" style="37" customWidth="1"/>
    <col min="3587" max="3589" width="13.625" style="37" customWidth="1"/>
    <col min="3590" max="3839" width="6.875" style="37"/>
    <col min="3840" max="3840" width="23.625" style="37" customWidth="1"/>
    <col min="3841" max="3841" width="44.625" style="37" customWidth="1"/>
    <col min="3842" max="3842" width="16.5" style="37" customWidth="1"/>
    <col min="3843" max="3845" width="13.625" style="37" customWidth="1"/>
    <col min="3846" max="4095" width="6.875" style="37"/>
    <col min="4096" max="4096" width="23.625" style="37" customWidth="1"/>
    <col min="4097" max="4097" width="44.625" style="37" customWidth="1"/>
    <col min="4098" max="4098" width="16.5" style="37" customWidth="1"/>
    <col min="4099" max="4101" width="13.625" style="37" customWidth="1"/>
    <col min="4102" max="4351" width="6.875" style="37"/>
    <col min="4352" max="4352" width="23.625" style="37" customWidth="1"/>
    <col min="4353" max="4353" width="44.625" style="37" customWidth="1"/>
    <col min="4354" max="4354" width="16.5" style="37" customWidth="1"/>
    <col min="4355" max="4357" width="13.625" style="37" customWidth="1"/>
    <col min="4358" max="4607" width="6.875" style="37"/>
    <col min="4608" max="4608" width="23.625" style="37" customWidth="1"/>
    <col min="4609" max="4609" width="44.625" style="37" customWidth="1"/>
    <col min="4610" max="4610" width="16.5" style="37" customWidth="1"/>
    <col min="4611" max="4613" width="13.625" style="37" customWidth="1"/>
    <col min="4614" max="4863" width="6.875" style="37"/>
    <col min="4864" max="4864" width="23.625" style="37" customWidth="1"/>
    <col min="4865" max="4865" width="44.625" style="37" customWidth="1"/>
    <col min="4866" max="4866" width="16.5" style="37" customWidth="1"/>
    <col min="4867" max="4869" width="13.625" style="37" customWidth="1"/>
    <col min="4870" max="5119" width="6.875" style="37"/>
    <col min="5120" max="5120" width="23.625" style="37" customWidth="1"/>
    <col min="5121" max="5121" width="44.625" style="37" customWidth="1"/>
    <col min="5122" max="5122" width="16.5" style="37" customWidth="1"/>
    <col min="5123" max="5125" width="13.625" style="37" customWidth="1"/>
    <col min="5126" max="5375" width="6.875" style="37"/>
    <col min="5376" max="5376" width="23.625" style="37" customWidth="1"/>
    <col min="5377" max="5377" width="44.625" style="37" customWidth="1"/>
    <col min="5378" max="5378" width="16.5" style="37" customWidth="1"/>
    <col min="5379" max="5381" width="13.625" style="37" customWidth="1"/>
    <col min="5382" max="5631" width="6.875" style="37"/>
    <col min="5632" max="5632" width="23.625" style="37" customWidth="1"/>
    <col min="5633" max="5633" width="44.625" style="37" customWidth="1"/>
    <col min="5634" max="5634" width="16.5" style="37" customWidth="1"/>
    <col min="5635" max="5637" width="13.625" style="37" customWidth="1"/>
    <col min="5638" max="5887" width="6.875" style="37"/>
    <col min="5888" max="5888" width="23.625" style="37" customWidth="1"/>
    <col min="5889" max="5889" width="44.625" style="37" customWidth="1"/>
    <col min="5890" max="5890" width="16.5" style="37" customWidth="1"/>
    <col min="5891" max="5893" width="13.625" style="37" customWidth="1"/>
    <col min="5894" max="6143" width="6.875" style="37"/>
    <col min="6144" max="6144" width="23.625" style="37" customWidth="1"/>
    <col min="6145" max="6145" width="44.625" style="37" customWidth="1"/>
    <col min="6146" max="6146" width="16.5" style="37" customWidth="1"/>
    <col min="6147" max="6149" width="13.625" style="37" customWidth="1"/>
    <col min="6150" max="6399" width="6.875" style="37"/>
    <col min="6400" max="6400" width="23.625" style="37" customWidth="1"/>
    <col min="6401" max="6401" width="44.625" style="37" customWidth="1"/>
    <col min="6402" max="6402" width="16.5" style="37" customWidth="1"/>
    <col min="6403" max="6405" width="13.625" style="37" customWidth="1"/>
    <col min="6406" max="6655" width="6.875" style="37"/>
    <col min="6656" max="6656" width="23.625" style="37" customWidth="1"/>
    <col min="6657" max="6657" width="44.625" style="37" customWidth="1"/>
    <col min="6658" max="6658" width="16.5" style="37" customWidth="1"/>
    <col min="6659" max="6661" width="13.625" style="37" customWidth="1"/>
    <col min="6662" max="6911" width="6.875" style="37"/>
    <col min="6912" max="6912" width="23.625" style="37" customWidth="1"/>
    <col min="6913" max="6913" width="44.625" style="37" customWidth="1"/>
    <col min="6914" max="6914" width="16.5" style="37" customWidth="1"/>
    <col min="6915" max="6917" width="13.625" style="37" customWidth="1"/>
    <col min="6918" max="7167" width="6.875" style="37"/>
    <col min="7168" max="7168" width="23.625" style="37" customWidth="1"/>
    <col min="7169" max="7169" width="44.625" style="37" customWidth="1"/>
    <col min="7170" max="7170" width="16.5" style="37" customWidth="1"/>
    <col min="7171" max="7173" width="13.625" style="37" customWidth="1"/>
    <col min="7174" max="7423" width="6.875" style="37"/>
    <col min="7424" max="7424" width="23.625" style="37" customWidth="1"/>
    <col min="7425" max="7425" width="44.625" style="37" customWidth="1"/>
    <col min="7426" max="7426" width="16.5" style="37" customWidth="1"/>
    <col min="7427" max="7429" width="13.625" style="37" customWidth="1"/>
    <col min="7430" max="7679" width="6.875" style="37"/>
    <col min="7680" max="7680" width="23.625" style="37" customWidth="1"/>
    <col min="7681" max="7681" width="44.625" style="37" customWidth="1"/>
    <col min="7682" max="7682" width="16.5" style="37" customWidth="1"/>
    <col min="7683" max="7685" width="13.625" style="37" customWidth="1"/>
    <col min="7686" max="7935" width="6.875" style="37"/>
    <col min="7936" max="7936" width="23.625" style="37" customWidth="1"/>
    <col min="7937" max="7937" width="44.625" style="37" customWidth="1"/>
    <col min="7938" max="7938" width="16.5" style="37" customWidth="1"/>
    <col min="7939" max="7941" width="13.625" style="37" customWidth="1"/>
    <col min="7942" max="8191" width="6.875" style="37"/>
    <col min="8192" max="8192" width="23.625" style="37" customWidth="1"/>
    <col min="8193" max="8193" width="44.625" style="37" customWidth="1"/>
    <col min="8194" max="8194" width="16.5" style="37" customWidth="1"/>
    <col min="8195" max="8197" width="13.625" style="37" customWidth="1"/>
    <col min="8198" max="8447" width="6.875" style="37"/>
    <col min="8448" max="8448" width="23.625" style="37" customWidth="1"/>
    <col min="8449" max="8449" width="44.625" style="37" customWidth="1"/>
    <col min="8450" max="8450" width="16.5" style="37" customWidth="1"/>
    <col min="8451" max="8453" width="13.625" style="37" customWidth="1"/>
    <col min="8454" max="8703" width="6.875" style="37"/>
    <col min="8704" max="8704" width="23.625" style="37" customWidth="1"/>
    <col min="8705" max="8705" width="44.625" style="37" customWidth="1"/>
    <col min="8706" max="8706" width="16.5" style="37" customWidth="1"/>
    <col min="8707" max="8709" width="13.625" style="37" customWidth="1"/>
    <col min="8710" max="8959" width="6.875" style="37"/>
    <col min="8960" max="8960" width="23.625" style="37" customWidth="1"/>
    <col min="8961" max="8961" width="44.625" style="37" customWidth="1"/>
    <col min="8962" max="8962" width="16.5" style="37" customWidth="1"/>
    <col min="8963" max="8965" width="13.625" style="37" customWidth="1"/>
    <col min="8966" max="9215" width="6.875" style="37"/>
    <col min="9216" max="9216" width="23.625" style="37" customWidth="1"/>
    <col min="9217" max="9217" width="44.625" style="37" customWidth="1"/>
    <col min="9218" max="9218" width="16.5" style="37" customWidth="1"/>
    <col min="9219" max="9221" width="13.625" style="37" customWidth="1"/>
    <col min="9222" max="9471" width="6.875" style="37"/>
    <col min="9472" max="9472" width="23.625" style="37" customWidth="1"/>
    <col min="9473" max="9473" width="44.625" style="37" customWidth="1"/>
    <col min="9474" max="9474" width="16.5" style="37" customWidth="1"/>
    <col min="9475" max="9477" width="13.625" style="37" customWidth="1"/>
    <col min="9478" max="9727" width="6.875" style="37"/>
    <col min="9728" max="9728" width="23.625" style="37" customWidth="1"/>
    <col min="9729" max="9729" width="44.625" style="37" customWidth="1"/>
    <col min="9730" max="9730" width="16.5" style="37" customWidth="1"/>
    <col min="9731" max="9733" width="13.625" style="37" customWidth="1"/>
    <col min="9734" max="9983" width="6.875" style="37"/>
    <col min="9984" max="9984" width="23.625" style="37" customWidth="1"/>
    <col min="9985" max="9985" width="44.625" style="37" customWidth="1"/>
    <col min="9986" max="9986" width="16.5" style="37" customWidth="1"/>
    <col min="9987" max="9989" width="13.625" style="37" customWidth="1"/>
    <col min="9990" max="10239" width="6.875" style="37"/>
    <col min="10240" max="10240" width="23.625" style="37" customWidth="1"/>
    <col min="10241" max="10241" width="44.625" style="37" customWidth="1"/>
    <col min="10242" max="10242" width="16.5" style="37" customWidth="1"/>
    <col min="10243" max="10245" width="13.625" style="37" customWidth="1"/>
    <col min="10246" max="10495" width="6.875" style="37"/>
    <col min="10496" max="10496" width="23.625" style="37" customWidth="1"/>
    <col min="10497" max="10497" width="44.625" style="37" customWidth="1"/>
    <col min="10498" max="10498" width="16.5" style="37" customWidth="1"/>
    <col min="10499" max="10501" width="13.625" style="37" customWidth="1"/>
    <col min="10502" max="10751" width="6.875" style="37"/>
    <col min="10752" max="10752" width="23.625" style="37" customWidth="1"/>
    <col min="10753" max="10753" width="44.625" style="37" customWidth="1"/>
    <col min="10754" max="10754" width="16.5" style="37" customWidth="1"/>
    <col min="10755" max="10757" width="13.625" style="37" customWidth="1"/>
    <col min="10758" max="11007" width="6.875" style="37"/>
    <col min="11008" max="11008" width="23.625" style="37" customWidth="1"/>
    <col min="11009" max="11009" width="44.625" style="37" customWidth="1"/>
    <col min="11010" max="11010" width="16.5" style="37" customWidth="1"/>
    <col min="11011" max="11013" width="13.625" style="37" customWidth="1"/>
    <col min="11014" max="11263" width="6.875" style="37"/>
    <col min="11264" max="11264" width="23.625" style="37" customWidth="1"/>
    <col min="11265" max="11265" width="44.625" style="37" customWidth="1"/>
    <col min="11266" max="11266" width="16.5" style="37" customWidth="1"/>
    <col min="11267" max="11269" width="13.625" style="37" customWidth="1"/>
    <col min="11270" max="11519" width="6.875" style="37"/>
    <col min="11520" max="11520" width="23.625" style="37" customWidth="1"/>
    <col min="11521" max="11521" width="44.625" style="37" customWidth="1"/>
    <col min="11522" max="11522" width="16.5" style="37" customWidth="1"/>
    <col min="11523" max="11525" width="13.625" style="37" customWidth="1"/>
    <col min="11526" max="11775" width="6.875" style="37"/>
    <col min="11776" max="11776" width="23.625" style="37" customWidth="1"/>
    <col min="11777" max="11777" width="44.625" style="37" customWidth="1"/>
    <col min="11778" max="11778" width="16.5" style="37" customWidth="1"/>
    <col min="11779" max="11781" width="13.625" style="37" customWidth="1"/>
    <col min="11782" max="12031" width="6.875" style="37"/>
    <col min="12032" max="12032" width="23.625" style="37" customWidth="1"/>
    <col min="12033" max="12033" width="44.625" style="37" customWidth="1"/>
    <col min="12034" max="12034" width="16.5" style="37" customWidth="1"/>
    <col min="12035" max="12037" width="13.625" style="37" customWidth="1"/>
    <col min="12038" max="12287" width="6.875" style="37"/>
    <col min="12288" max="12288" width="23.625" style="37" customWidth="1"/>
    <col min="12289" max="12289" width="44.625" style="37" customWidth="1"/>
    <col min="12290" max="12290" width="16.5" style="37" customWidth="1"/>
    <col min="12291" max="12293" width="13.625" style="37" customWidth="1"/>
    <col min="12294" max="12543" width="6.875" style="37"/>
    <col min="12544" max="12544" width="23.625" style="37" customWidth="1"/>
    <col min="12545" max="12545" width="44.625" style="37" customWidth="1"/>
    <col min="12546" max="12546" width="16.5" style="37" customWidth="1"/>
    <col min="12547" max="12549" width="13.625" style="37" customWidth="1"/>
    <col min="12550" max="12799" width="6.875" style="37"/>
    <col min="12800" max="12800" width="23.625" style="37" customWidth="1"/>
    <col min="12801" max="12801" width="44.625" style="37" customWidth="1"/>
    <col min="12802" max="12802" width="16.5" style="37" customWidth="1"/>
    <col min="12803" max="12805" width="13.625" style="37" customWidth="1"/>
    <col min="12806" max="13055" width="6.875" style="37"/>
    <col min="13056" max="13056" width="23.625" style="37" customWidth="1"/>
    <col min="13057" max="13057" width="44.625" style="37" customWidth="1"/>
    <col min="13058" max="13058" width="16.5" style="37" customWidth="1"/>
    <col min="13059" max="13061" width="13.625" style="37" customWidth="1"/>
    <col min="13062" max="13311" width="6.875" style="37"/>
    <col min="13312" max="13312" width="23.625" style="37" customWidth="1"/>
    <col min="13313" max="13313" width="44.625" style="37" customWidth="1"/>
    <col min="13314" max="13314" width="16.5" style="37" customWidth="1"/>
    <col min="13315" max="13317" width="13.625" style="37" customWidth="1"/>
    <col min="13318" max="13567" width="6.875" style="37"/>
    <col min="13568" max="13568" width="23.625" style="37" customWidth="1"/>
    <col min="13569" max="13569" width="44.625" style="37" customWidth="1"/>
    <col min="13570" max="13570" width="16.5" style="37" customWidth="1"/>
    <col min="13571" max="13573" width="13.625" style="37" customWidth="1"/>
    <col min="13574" max="13823" width="6.875" style="37"/>
    <col min="13824" max="13824" width="23.625" style="37" customWidth="1"/>
    <col min="13825" max="13825" width="44.625" style="37" customWidth="1"/>
    <col min="13826" max="13826" width="16.5" style="37" customWidth="1"/>
    <col min="13827" max="13829" width="13.625" style="37" customWidth="1"/>
    <col min="13830" max="14079" width="6.875" style="37"/>
    <col min="14080" max="14080" width="23.625" style="37" customWidth="1"/>
    <col min="14081" max="14081" width="44.625" style="37" customWidth="1"/>
    <col min="14082" max="14082" width="16.5" style="37" customWidth="1"/>
    <col min="14083" max="14085" width="13.625" style="37" customWidth="1"/>
    <col min="14086" max="14335" width="6.875" style="37"/>
    <col min="14336" max="14336" width="23.625" style="37" customWidth="1"/>
    <col min="14337" max="14337" width="44.625" style="37" customWidth="1"/>
    <col min="14338" max="14338" width="16.5" style="37" customWidth="1"/>
    <col min="14339" max="14341" width="13.625" style="37" customWidth="1"/>
    <col min="14342" max="14591" width="6.875" style="37"/>
    <col min="14592" max="14592" width="23.625" style="37" customWidth="1"/>
    <col min="14593" max="14593" width="44.625" style="37" customWidth="1"/>
    <col min="14594" max="14594" width="16.5" style="37" customWidth="1"/>
    <col min="14595" max="14597" width="13.625" style="37" customWidth="1"/>
    <col min="14598" max="14847" width="6.875" style="37"/>
    <col min="14848" max="14848" width="23.625" style="37" customWidth="1"/>
    <col min="14849" max="14849" width="44.625" style="37" customWidth="1"/>
    <col min="14850" max="14850" width="16.5" style="37" customWidth="1"/>
    <col min="14851" max="14853" width="13.625" style="37" customWidth="1"/>
    <col min="14854" max="15103" width="6.875" style="37"/>
    <col min="15104" max="15104" width="23.625" style="37" customWidth="1"/>
    <col min="15105" max="15105" width="44.625" style="37" customWidth="1"/>
    <col min="15106" max="15106" width="16.5" style="37" customWidth="1"/>
    <col min="15107" max="15109" width="13.625" style="37" customWidth="1"/>
    <col min="15110" max="15359" width="6.875" style="37"/>
    <col min="15360" max="15360" width="23.625" style="37" customWidth="1"/>
    <col min="15361" max="15361" width="44.625" style="37" customWidth="1"/>
    <col min="15362" max="15362" width="16.5" style="37" customWidth="1"/>
    <col min="15363" max="15365" width="13.625" style="37" customWidth="1"/>
    <col min="15366" max="15615" width="6.875" style="37"/>
    <col min="15616" max="15616" width="23.625" style="37" customWidth="1"/>
    <col min="15617" max="15617" width="44.625" style="37" customWidth="1"/>
    <col min="15618" max="15618" width="16.5" style="37" customWidth="1"/>
    <col min="15619" max="15621" width="13.625" style="37" customWidth="1"/>
    <col min="15622" max="15871" width="6.875" style="37"/>
    <col min="15872" max="15872" width="23.625" style="37" customWidth="1"/>
    <col min="15873" max="15873" width="44.625" style="37" customWidth="1"/>
    <col min="15874" max="15874" width="16.5" style="37" customWidth="1"/>
    <col min="15875" max="15877" width="13.625" style="37" customWidth="1"/>
    <col min="15878" max="16127" width="6.875" style="37"/>
    <col min="16128" max="16128" width="23.625" style="37" customWidth="1"/>
    <col min="16129" max="16129" width="44.625" style="37" customWidth="1"/>
    <col min="16130" max="16130" width="16.5" style="37" customWidth="1"/>
    <col min="16131" max="16133" width="13.625" style="37" customWidth="1"/>
    <col min="16134" max="16384" width="6.875" style="37"/>
  </cols>
  <sheetData>
    <row r="1" spans="1:16384" ht="20.100000000000001" customHeight="1">
      <c r="A1" s="38" t="s">
        <v>344</v>
      </c>
    </row>
    <row r="2" spans="1:16384" ht="36" customHeight="1">
      <c r="A2" s="140" t="s">
        <v>345</v>
      </c>
      <c r="B2" s="113"/>
      <c r="C2" s="113"/>
      <c r="D2" s="113"/>
      <c r="E2" s="113"/>
    </row>
    <row r="3" spans="1:16384" ht="12" customHeight="1">
      <c r="A3" s="141"/>
      <c r="B3" s="113"/>
      <c r="C3" s="113"/>
      <c r="D3" s="113"/>
      <c r="E3" s="113"/>
    </row>
    <row r="4" spans="1:16384" ht="15" customHeight="1">
      <c r="A4" s="45"/>
      <c r="B4" s="44"/>
      <c r="C4" s="44"/>
      <c r="D4" s="44"/>
      <c r="E4" s="142" t="s">
        <v>313</v>
      </c>
    </row>
    <row r="5" spans="1:16384" ht="20.100000000000001" customHeight="1">
      <c r="A5" s="196" t="s">
        <v>346</v>
      </c>
      <c r="B5" s="196"/>
      <c r="C5" s="196" t="s">
        <v>347</v>
      </c>
      <c r="D5" s="196"/>
      <c r="E5" s="196"/>
    </row>
    <row r="6" spans="1:16384" ht="20.100000000000001" customHeight="1">
      <c r="A6" s="85" t="s">
        <v>348</v>
      </c>
      <c r="B6" s="85" t="s">
        <v>349</v>
      </c>
      <c r="C6" s="85" t="s">
        <v>350</v>
      </c>
      <c r="D6" s="85" t="s">
        <v>351</v>
      </c>
      <c r="E6" s="85" t="s">
        <v>352</v>
      </c>
    </row>
    <row r="7" spans="1:16384" ht="20.100000000000001" customHeight="1">
      <c r="A7" s="143"/>
      <c r="B7" s="144" t="s">
        <v>318</v>
      </c>
      <c r="C7" s="145">
        <f t="shared" ref="C7:C12" si="0">D7+E7</f>
        <v>845.39</v>
      </c>
      <c r="D7" s="145">
        <f>D8+D12+D18+D24</f>
        <v>277.74</v>
      </c>
      <c r="E7" s="85">
        <f>E8+E12+E18+E24</f>
        <v>567.65</v>
      </c>
      <c r="F7" s="75"/>
      <c r="G7" s="146"/>
      <c r="H7" s="146"/>
      <c r="I7" s="146"/>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c r="XFA7" s="75"/>
      <c r="XFB7" s="75"/>
      <c r="XFC7" s="75"/>
      <c r="XFD7" s="75"/>
    </row>
    <row r="8" spans="1:16384" ht="20.100000000000001" customHeight="1">
      <c r="A8" s="147">
        <v>208</v>
      </c>
      <c r="B8" s="148" t="s">
        <v>334</v>
      </c>
      <c r="C8" s="149">
        <f t="shared" si="0"/>
        <v>23.13</v>
      </c>
      <c r="D8" s="149">
        <f>D9</f>
        <v>23.13</v>
      </c>
      <c r="E8" s="149">
        <f>E9</f>
        <v>0</v>
      </c>
      <c r="F8" s="75"/>
      <c r="G8" s="146"/>
      <c r="H8" s="146"/>
      <c r="I8" s="146"/>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c r="QH8" s="75"/>
      <c r="QI8" s="75"/>
      <c r="QJ8" s="75"/>
      <c r="QK8" s="75"/>
      <c r="QL8" s="75"/>
      <c r="QM8" s="75"/>
      <c r="QN8" s="75"/>
      <c r="QO8" s="75"/>
      <c r="QP8" s="75"/>
      <c r="QQ8" s="75"/>
      <c r="QR8" s="75"/>
      <c r="QS8" s="75"/>
      <c r="QT8" s="75"/>
      <c r="QU8" s="75"/>
      <c r="QV8" s="75"/>
      <c r="QW8" s="75"/>
      <c r="QX8" s="75"/>
      <c r="QY8" s="75"/>
      <c r="QZ8" s="75"/>
      <c r="RA8" s="75"/>
      <c r="RB8" s="75"/>
      <c r="RC8" s="75"/>
      <c r="RD8" s="75"/>
      <c r="RE8" s="75"/>
      <c r="RF8" s="75"/>
      <c r="RG8" s="75"/>
      <c r="RH8" s="75"/>
      <c r="RI8" s="75"/>
      <c r="RJ8" s="75"/>
      <c r="RK8" s="75"/>
      <c r="RL8" s="75"/>
      <c r="RM8" s="75"/>
      <c r="RN8" s="75"/>
      <c r="RO8" s="75"/>
      <c r="RP8" s="75"/>
      <c r="RQ8" s="75"/>
      <c r="RR8" s="75"/>
      <c r="RS8" s="75"/>
      <c r="RT8" s="75"/>
      <c r="RU8" s="75"/>
      <c r="RV8" s="75"/>
      <c r="RW8" s="75"/>
      <c r="RX8" s="75"/>
      <c r="RY8" s="75"/>
      <c r="RZ8" s="75"/>
      <c r="SA8" s="75"/>
      <c r="SB8" s="75"/>
      <c r="SC8" s="75"/>
      <c r="SD8" s="75"/>
      <c r="SE8" s="75"/>
      <c r="SF8" s="75"/>
      <c r="SG8" s="75"/>
      <c r="SH8" s="75"/>
      <c r="SI8" s="75"/>
      <c r="SJ8" s="75"/>
      <c r="SK8" s="75"/>
      <c r="SL8" s="75"/>
      <c r="SM8" s="75"/>
      <c r="SN8" s="75"/>
      <c r="SO8" s="75"/>
      <c r="SP8" s="75"/>
      <c r="SQ8" s="75"/>
      <c r="SR8" s="75"/>
      <c r="SS8" s="75"/>
      <c r="ST8" s="75"/>
      <c r="SU8" s="75"/>
      <c r="SV8" s="75"/>
      <c r="SW8" s="75"/>
      <c r="SX8" s="75"/>
      <c r="SY8" s="75"/>
      <c r="SZ8" s="75"/>
      <c r="TA8" s="75"/>
      <c r="TB8" s="75"/>
      <c r="TC8" s="75"/>
      <c r="TD8" s="75"/>
      <c r="TE8" s="75"/>
      <c r="TF8" s="75"/>
      <c r="TG8" s="75"/>
      <c r="TH8" s="75"/>
      <c r="TI8" s="75"/>
      <c r="TJ8" s="75"/>
      <c r="TK8" s="75"/>
      <c r="TL8" s="75"/>
      <c r="TM8" s="75"/>
      <c r="TN8" s="75"/>
      <c r="TO8" s="75"/>
      <c r="TP8" s="75"/>
      <c r="TQ8" s="75"/>
      <c r="TR8" s="75"/>
      <c r="TS8" s="75"/>
      <c r="TT8" s="75"/>
      <c r="TU8" s="75"/>
      <c r="TV8" s="75"/>
      <c r="TW8" s="75"/>
      <c r="TX8" s="75"/>
      <c r="TY8" s="75"/>
      <c r="TZ8" s="75"/>
      <c r="UA8" s="75"/>
      <c r="UB8" s="75"/>
      <c r="UC8" s="75"/>
      <c r="UD8" s="75"/>
      <c r="UE8" s="75"/>
      <c r="UF8" s="75"/>
      <c r="UG8" s="75"/>
      <c r="UH8" s="75"/>
      <c r="UI8" s="75"/>
      <c r="UJ8" s="75"/>
      <c r="UK8" s="75"/>
      <c r="UL8" s="75"/>
      <c r="UM8" s="75"/>
      <c r="UN8" s="75"/>
      <c r="UO8" s="75"/>
      <c r="UP8" s="75"/>
      <c r="UQ8" s="75"/>
      <c r="UR8" s="75"/>
      <c r="US8" s="75"/>
      <c r="UT8" s="75"/>
      <c r="UU8" s="75"/>
      <c r="UV8" s="75"/>
      <c r="UW8" s="75"/>
      <c r="UX8" s="75"/>
      <c r="UY8" s="75"/>
      <c r="UZ8" s="75"/>
      <c r="VA8" s="75"/>
      <c r="VB8" s="75"/>
      <c r="VC8" s="75"/>
      <c r="VD8" s="75"/>
      <c r="VE8" s="75"/>
      <c r="VF8" s="75"/>
      <c r="VG8" s="75"/>
      <c r="VH8" s="75"/>
      <c r="VI8" s="75"/>
      <c r="VJ8" s="75"/>
      <c r="VK8" s="75"/>
      <c r="VL8" s="75"/>
      <c r="VM8" s="75"/>
      <c r="VN8" s="75"/>
      <c r="VO8" s="75"/>
      <c r="VP8" s="75"/>
      <c r="VQ8" s="75"/>
      <c r="VR8" s="75"/>
      <c r="VS8" s="75"/>
      <c r="VT8" s="75"/>
      <c r="VU8" s="75"/>
      <c r="VV8" s="75"/>
      <c r="VW8" s="75"/>
      <c r="VX8" s="75"/>
      <c r="VY8" s="75"/>
      <c r="VZ8" s="75"/>
      <c r="WA8" s="75"/>
      <c r="WB8" s="75"/>
      <c r="WC8" s="75"/>
      <c r="WD8" s="75"/>
      <c r="WE8" s="75"/>
      <c r="WF8" s="75"/>
      <c r="WG8" s="75"/>
      <c r="WH8" s="75"/>
      <c r="WI8" s="75"/>
      <c r="WJ8" s="75"/>
      <c r="WK8" s="75"/>
      <c r="WL8" s="75"/>
      <c r="WM8" s="75"/>
      <c r="WN8" s="75"/>
      <c r="WO8" s="75"/>
      <c r="WP8" s="75"/>
      <c r="WQ8" s="75"/>
      <c r="WR8" s="75"/>
      <c r="WS8" s="75"/>
      <c r="WT8" s="75"/>
      <c r="WU8" s="75"/>
      <c r="WV8" s="75"/>
      <c r="WW8" s="75"/>
      <c r="WX8" s="75"/>
      <c r="WY8" s="75"/>
      <c r="WZ8" s="75"/>
      <c r="XA8" s="75"/>
      <c r="XB8" s="75"/>
      <c r="XC8" s="75"/>
      <c r="XD8" s="75"/>
      <c r="XE8" s="75"/>
      <c r="XF8" s="75"/>
      <c r="XG8" s="75"/>
      <c r="XH8" s="75"/>
      <c r="XI8" s="75"/>
      <c r="XJ8" s="75"/>
      <c r="XK8" s="75"/>
      <c r="XL8" s="75"/>
      <c r="XM8" s="75"/>
      <c r="XN8" s="75"/>
      <c r="XO8" s="75"/>
      <c r="XP8" s="75"/>
      <c r="XQ8" s="75"/>
      <c r="XR8" s="75"/>
      <c r="XS8" s="75"/>
      <c r="XT8" s="75"/>
      <c r="XU8" s="75"/>
      <c r="XV8" s="75"/>
      <c r="XW8" s="75"/>
      <c r="XX8" s="75"/>
      <c r="XY8" s="75"/>
      <c r="XZ8" s="75"/>
      <c r="YA8" s="75"/>
      <c r="YB8" s="75"/>
      <c r="YC8" s="75"/>
      <c r="YD8" s="75"/>
      <c r="YE8" s="75"/>
      <c r="YF8" s="75"/>
      <c r="YG8" s="75"/>
      <c r="YH8" s="75"/>
      <c r="YI8" s="75"/>
      <c r="YJ8" s="75"/>
      <c r="YK8" s="75"/>
      <c r="YL8" s="75"/>
      <c r="YM8" s="75"/>
      <c r="YN8" s="75"/>
      <c r="YO8" s="75"/>
      <c r="YP8" s="75"/>
      <c r="YQ8" s="75"/>
      <c r="YR8" s="75"/>
      <c r="YS8" s="75"/>
      <c r="YT8" s="75"/>
      <c r="YU8" s="75"/>
      <c r="YV8" s="75"/>
      <c r="YW8" s="75"/>
      <c r="YX8" s="75"/>
      <c r="YY8" s="75"/>
      <c r="YZ8" s="75"/>
      <c r="ZA8" s="75"/>
      <c r="ZB8" s="75"/>
      <c r="ZC8" s="75"/>
      <c r="ZD8" s="75"/>
      <c r="ZE8" s="75"/>
      <c r="ZF8" s="75"/>
      <c r="ZG8" s="75"/>
      <c r="ZH8" s="75"/>
      <c r="ZI8" s="75"/>
      <c r="ZJ8" s="75"/>
      <c r="ZK8" s="75"/>
      <c r="ZL8" s="75"/>
      <c r="ZM8" s="75"/>
      <c r="ZN8" s="75"/>
      <c r="ZO8" s="75"/>
      <c r="ZP8" s="75"/>
      <c r="ZQ8" s="75"/>
      <c r="ZR8" s="75"/>
      <c r="ZS8" s="75"/>
      <c r="ZT8" s="75"/>
      <c r="ZU8" s="75"/>
      <c r="ZV8" s="75"/>
      <c r="ZW8" s="75"/>
      <c r="ZX8" s="75"/>
      <c r="ZY8" s="75"/>
      <c r="ZZ8" s="75"/>
      <c r="AAA8" s="75"/>
      <c r="AAB8" s="75"/>
      <c r="AAC8" s="75"/>
      <c r="AAD8" s="75"/>
      <c r="AAE8" s="75"/>
      <c r="AAF8" s="75"/>
      <c r="AAG8" s="75"/>
      <c r="AAH8" s="75"/>
      <c r="AAI8" s="75"/>
      <c r="AAJ8" s="75"/>
      <c r="AAK8" s="75"/>
      <c r="AAL8" s="75"/>
      <c r="AAM8" s="75"/>
      <c r="AAN8" s="75"/>
      <c r="AAO8" s="75"/>
      <c r="AAP8" s="75"/>
      <c r="AAQ8" s="75"/>
      <c r="AAR8" s="75"/>
      <c r="AAS8" s="75"/>
      <c r="AAT8" s="75"/>
      <c r="AAU8" s="75"/>
      <c r="AAV8" s="75"/>
      <c r="AAW8" s="75"/>
      <c r="AAX8" s="75"/>
      <c r="AAY8" s="75"/>
      <c r="AAZ8" s="75"/>
      <c r="ABA8" s="75"/>
      <c r="ABB8" s="75"/>
      <c r="ABC8" s="75"/>
      <c r="ABD8" s="75"/>
      <c r="ABE8" s="75"/>
      <c r="ABF8" s="75"/>
      <c r="ABG8" s="75"/>
      <c r="ABH8" s="75"/>
      <c r="ABI8" s="75"/>
      <c r="ABJ8" s="75"/>
      <c r="ABK8" s="75"/>
      <c r="ABL8" s="75"/>
      <c r="ABM8" s="75"/>
      <c r="ABN8" s="75"/>
      <c r="ABO8" s="75"/>
      <c r="ABP8" s="75"/>
      <c r="ABQ8" s="75"/>
      <c r="ABR8" s="75"/>
      <c r="ABS8" s="75"/>
      <c r="ABT8" s="75"/>
      <c r="ABU8" s="75"/>
      <c r="ABV8" s="75"/>
      <c r="ABW8" s="75"/>
      <c r="ABX8" s="75"/>
      <c r="ABY8" s="75"/>
      <c r="ABZ8" s="75"/>
      <c r="ACA8" s="75"/>
      <c r="ACB8" s="75"/>
      <c r="ACC8" s="75"/>
      <c r="ACD8" s="75"/>
      <c r="ACE8" s="75"/>
      <c r="ACF8" s="75"/>
      <c r="ACG8" s="75"/>
      <c r="ACH8" s="75"/>
      <c r="ACI8" s="75"/>
      <c r="ACJ8" s="75"/>
      <c r="ACK8" s="75"/>
      <c r="ACL8" s="75"/>
      <c r="ACM8" s="75"/>
      <c r="ACN8" s="75"/>
      <c r="ACO8" s="75"/>
      <c r="ACP8" s="75"/>
      <c r="ACQ8" s="75"/>
      <c r="ACR8" s="75"/>
      <c r="ACS8" s="75"/>
      <c r="ACT8" s="75"/>
      <c r="ACU8" s="75"/>
      <c r="ACV8" s="75"/>
      <c r="ACW8" s="75"/>
      <c r="ACX8" s="75"/>
      <c r="ACY8" s="75"/>
      <c r="ACZ8" s="75"/>
      <c r="ADA8" s="75"/>
      <c r="ADB8" s="75"/>
      <c r="ADC8" s="75"/>
      <c r="ADD8" s="75"/>
      <c r="ADE8" s="75"/>
      <c r="ADF8" s="75"/>
      <c r="ADG8" s="75"/>
      <c r="ADH8" s="75"/>
      <c r="ADI8" s="75"/>
      <c r="ADJ8" s="75"/>
      <c r="ADK8" s="75"/>
      <c r="ADL8" s="75"/>
      <c r="ADM8" s="75"/>
      <c r="ADN8" s="75"/>
      <c r="ADO8" s="75"/>
      <c r="ADP8" s="75"/>
      <c r="ADQ8" s="75"/>
      <c r="ADR8" s="75"/>
      <c r="ADS8" s="75"/>
      <c r="ADT8" s="75"/>
      <c r="ADU8" s="75"/>
      <c r="ADV8" s="75"/>
      <c r="ADW8" s="75"/>
      <c r="ADX8" s="75"/>
      <c r="ADY8" s="75"/>
      <c r="ADZ8" s="75"/>
      <c r="AEA8" s="75"/>
      <c r="AEB8" s="75"/>
      <c r="AEC8" s="75"/>
      <c r="AED8" s="75"/>
      <c r="AEE8" s="75"/>
      <c r="AEF8" s="75"/>
      <c r="AEG8" s="75"/>
      <c r="AEH8" s="75"/>
      <c r="AEI8" s="75"/>
      <c r="AEJ8" s="75"/>
      <c r="AEK8" s="75"/>
      <c r="AEL8" s="75"/>
      <c r="AEM8" s="75"/>
      <c r="AEN8" s="75"/>
      <c r="AEO8" s="75"/>
      <c r="AEP8" s="75"/>
      <c r="AEQ8" s="75"/>
      <c r="AER8" s="75"/>
      <c r="AES8" s="75"/>
      <c r="AET8" s="75"/>
      <c r="AEU8" s="75"/>
      <c r="AEV8" s="75"/>
      <c r="AEW8" s="75"/>
      <c r="AEX8" s="75"/>
      <c r="AEY8" s="75"/>
      <c r="AEZ8" s="75"/>
      <c r="AFA8" s="75"/>
      <c r="AFB8" s="75"/>
      <c r="AFC8" s="75"/>
      <c r="AFD8" s="75"/>
      <c r="AFE8" s="75"/>
      <c r="AFF8" s="75"/>
      <c r="AFG8" s="75"/>
      <c r="AFH8" s="75"/>
      <c r="AFI8" s="75"/>
      <c r="AFJ8" s="75"/>
      <c r="AFK8" s="75"/>
      <c r="AFL8" s="75"/>
      <c r="AFM8" s="75"/>
      <c r="AFN8" s="75"/>
      <c r="AFO8" s="75"/>
      <c r="AFP8" s="75"/>
      <c r="AFQ8" s="75"/>
      <c r="AFR8" s="75"/>
      <c r="AFS8" s="75"/>
      <c r="AFT8" s="75"/>
      <c r="AFU8" s="75"/>
      <c r="AFV8" s="75"/>
      <c r="AFW8" s="75"/>
      <c r="AFX8" s="75"/>
      <c r="AFY8" s="75"/>
      <c r="AFZ8" s="75"/>
      <c r="AGA8" s="75"/>
      <c r="AGB8" s="75"/>
      <c r="AGC8" s="75"/>
      <c r="AGD8" s="75"/>
      <c r="AGE8" s="75"/>
      <c r="AGF8" s="75"/>
      <c r="AGG8" s="75"/>
      <c r="AGH8" s="75"/>
      <c r="AGI8" s="75"/>
      <c r="AGJ8" s="75"/>
      <c r="AGK8" s="75"/>
      <c r="AGL8" s="75"/>
      <c r="AGM8" s="75"/>
      <c r="AGN8" s="75"/>
      <c r="AGO8" s="75"/>
      <c r="AGP8" s="75"/>
      <c r="AGQ8" s="75"/>
      <c r="AGR8" s="75"/>
      <c r="AGS8" s="75"/>
      <c r="AGT8" s="75"/>
      <c r="AGU8" s="75"/>
      <c r="AGV8" s="75"/>
      <c r="AGW8" s="75"/>
      <c r="AGX8" s="75"/>
      <c r="AGY8" s="75"/>
      <c r="AGZ8" s="75"/>
      <c r="AHA8" s="75"/>
      <c r="AHB8" s="75"/>
      <c r="AHC8" s="75"/>
      <c r="AHD8" s="75"/>
      <c r="AHE8" s="75"/>
      <c r="AHF8" s="75"/>
      <c r="AHG8" s="75"/>
      <c r="AHH8" s="75"/>
      <c r="AHI8" s="75"/>
      <c r="AHJ8" s="75"/>
      <c r="AHK8" s="75"/>
      <c r="AHL8" s="75"/>
      <c r="AHM8" s="75"/>
      <c r="AHN8" s="75"/>
      <c r="AHO8" s="75"/>
      <c r="AHP8" s="75"/>
      <c r="AHQ8" s="75"/>
      <c r="AHR8" s="75"/>
      <c r="AHS8" s="75"/>
      <c r="AHT8" s="75"/>
      <c r="AHU8" s="75"/>
      <c r="AHV8" s="75"/>
      <c r="AHW8" s="75"/>
      <c r="AHX8" s="75"/>
      <c r="AHY8" s="75"/>
      <c r="AHZ8" s="75"/>
      <c r="AIA8" s="75"/>
      <c r="AIB8" s="75"/>
      <c r="AIC8" s="75"/>
      <c r="AID8" s="75"/>
      <c r="AIE8" s="75"/>
      <c r="AIF8" s="75"/>
      <c r="AIG8" s="75"/>
      <c r="AIH8" s="75"/>
      <c r="AII8" s="75"/>
      <c r="AIJ8" s="75"/>
      <c r="AIK8" s="75"/>
      <c r="AIL8" s="75"/>
      <c r="AIM8" s="75"/>
      <c r="AIN8" s="75"/>
      <c r="AIO8" s="75"/>
      <c r="AIP8" s="75"/>
      <c r="AIQ8" s="75"/>
      <c r="AIR8" s="75"/>
      <c r="AIS8" s="75"/>
      <c r="AIT8" s="75"/>
      <c r="AIU8" s="75"/>
      <c r="AIV8" s="75"/>
      <c r="AIW8" s="75"/>
      <c r="AIX8" s="75"/>
      <c r="AIY8" s="75"/>
      <c r="AIZ8" s="75"/>
      <c r="AJA8" s="75"/>
      <c r="AJB8" s="75"/>
      <c r="AJC8" s="75"/>
      <c r="AJD8" s="75"/>
      <c r="AJE8" s="75"/>
      <c r="AJF8" s="75"/>
      <c r="AJG8" s="75"/>
      <c r="AJH8" s="75"/>
      <c r="AJI8" s="75"/>
      <c r="AJJ8" s="75"/>
      <c r="AJK8" s="75"/>
      <c r="AJL8" s="75"/>
      <c r="AJM8" s="75"/>
      <c r="AJN8" s="75"/>
      <c r="AJO8" s="75"/>
      <c r="AJP8" s="75"/>
      <c r="AJQ8" s="75"/>
      <c r="AJR8" s="75"/>
      <c r="AJS8" s="75"/>
      <c r="AJT8" s="75"/>
      <c r="AJU8" s="75"/>
      <c r="AJV8" s="75"/>
      <c r="AJW8" s="75"/>
      <c r="AJX8" s="75"/>
      <c r="AJY8" s="75"/>
      <c r="AJZ8" s="75"/>
      <c r="AKA8" s="75"/>
      <c r="AKB8" s="75"/>
      <c r="AKC8" s="75"/>
      <c r="AKD8" s="75"/>
      <c r="AKE8" s="75"/>
      <c r="AKF8" s="75"/>
      <c r="AKG8" s="75"/>
      <c r="AKH8" s="75"/>
      <c r="AKI8" s="75"/>
      <c r="AKJ8" s="75"/>
      <c r="AKK8" s="75"/>
      <c r="AKL8" s="75"/>
      <c r="AKM8" s="75"/>
      <c r="AKN8" s="75"/>
      <c r="AKO8" s="75"/>
      <c r="AKP8" s="75"/>
      <c r="AKQ8" s="75"/>
      <c r="AKR8" s="75"/>
      <c r="AKS8" s="75"/>
      <c r="AKT8" s="75"/>
      <c r="AKU8" s="75"/>
      <c r="AKV8" s="75"/>
      <c r="AKW8" s="75"/>
      <c r="AKX8" s="75"/>
      <c r="AKY8" s="75"/>
      <c r="AKZ8" s="75"/>
      <c r="ALA8" s="75"/>
      <c r="ALB8" s="75"/>
      <c r="ALC8" s="75"/>
      <c r="ALD8" s="75"/>
      <c r="ALE8" s="75"/>
      <c r="ALF8" s="75"/>
      <c r="ALG8" s="75"/>
      <c r="ALH8" s="75"/>
      <c r="ALI8" s="75"/>
      <c r="ALJ8" s="75"/>
      <c r="ALK8" s="75"/>
      <c r="ALL8" s="75"/>
      <c r="ALM8" s="75"/>
      <c r="ALN8" s="75"/>
      <c r="ALO8" s="75"/>
      <c r="ALP8" s="75"/>
      <c r="ALQ8" s="75"/>
      <c r="ALR8" s="75"/>
      <c r="ALS8" s="75"/>
      <c r="ALT8" s="75"/>
      <c r="ALU8" s="75"/>
      <c r="ALV8" s="75"/>
      <c r="ALW8" s="75"/>
      <c r="ALX8" s="75"/>
      <c r="ALY8" s="75"/>
      <c r="ALZ8" s="75"/>
      <c r="AMA8" s="75"/>
      <c r="AMB8" s="75"/>
      <c r="AMC8" s="75"/>
      <c r="AMD8" s="75"/>
      <c r="AME8" s="75"/>
      <c r="AMF8" s="75"/>
      <c r="AMG8" s="75"/>
      <c r="AMH8" s="75"/>
      <c r="AMI8" s="75"/>
      <c r="AMJ8" s="75"/>
      <c r="AMK8" s="75"/>
      <c r="AML8" s="75"/>
      <c r="AMM8" s="75"/>
      <c r="AMN8" s="75"/>
      <c r="AMO8" s="75"/>
      <c r="AMP8" s="75"/>
      <c r="AMQ8" s="75"/>
      <c r="AMR8" s="75"/>
      <c r="AMS8" s="75"/>
      <c r="AMT8" s="75"/>
      <c r="AMU8" s="75"/>
      <c r="AMV8" s="75"/>
      <c r="AMW8" s="75"/>
      <c r="AMX8" s="75"/>
      <c r="AMY8" s="75"/>
      <c r="AMZ8" s="75"/>
      <c r="ANA8" s="75"/>
      <c r="ANB8" s="75"/>
      <c r="ANC8" s="75"/>
      <c r="AND8" s="75"/>
      <c r="ANE8" s="75"/>
      <c r="ANF8" s="75"/>
      <c r="ANG8" s="75"/>
      <c r="ANH8" s="75"/>
      <c r="ANI8" s="75"/>
      <c r="ANJ8" s="75"/>
      <c r="ANK8" s="75"/>
      <c r="ANL8" s="75"/>
      <c r="ANM8" s="75"/>
      <c r="ANN8" s="75"/>
      <c r="ANO8" s="75"/>
      <c r="ANP8" s="75"/>
      <c r="ANQ8" s="75"/>
      <c r="ANR8" s="75"/>
      <c r="ANS8" s="75"/>
      <c r="ANT8" s="75"/>
      <c r="ANU8" s="75"/>
      <c r="ANV8" s="75"/>
      <c r="ANW8" s="75"/>
      <c r="ANX8" s="75"/>
      <c r="ANY8" s="75"/>
      <c r="ANZ8" s="75"/>
      <c r="AOA8" s="75"/>
      <c r="AOB8" s="75"/>
      <c r="AOC8" s="75"/>
      <c r="AOD8" s="75"/>
      <c r="AOE8" s="75"/>
      <c r="AOF8" s="75"/>
      <c r="AOG8" s="75"/>
      <c r="AOH8" s="75"/>
      <c r="AOI8" s="75"/>
      <c r="AOJ8" s="75"/>
      <c r="AOK8" s="75"/>
      <c r="AOL8" s="75"/>
      <c r="AOM8" s="75"/>
      <c r="AON8" s="75"/>
      <c r="AOO8" s="75"/>
      <c r="AOP8" s="75"/>
      <c r="AOQ8" s="75"/>
      <c r="AOR8" s="75"/>
      <c r="AOS8" s="75"/>
      <c r="AOT8" s="75"/>
      <c r="AOU8" s="75"/>
      <c r="AOV8" s="75"/>
      <c r="AOW8" s="75"/>
      <c r="AOX8" s="75"/>
      <c r="AOY8" s="75"/>
      <c r="AOZ8" s="75"/>
      <c r="APA8" s="75"/>
      <c r="APB8" s="75"/>
      <c r="APC8" s="75"/>
      <c r="APD8" s="75"/>
      <c r="APE8" s="75"/>
      <c r="APF8" s="75"/>
      <c r="APG8" s="75"/>
      <c r="APH8" s="75"/>
      <c r="API8" s="75"/>
      <c r="APJ8" s="75"/>
      <c r="APK8" s="75"/>
      <c r="APL8" s="75"/>
      <c r="APM8" s="75"/>
      <c r="APN8" s="75"/>
      <c r="APO8" s="75"/>
      <c r="APP8" s="75"/>
      <c r="APQ8" s="75"/>
      <c r="APR8" s="75"/>
      <c r="APS8" s="75"/>
      <c r="APT8" s="75"/>
      <c r="APU8" s="75"/>
      <c r="APV8" s="75"/>
      <c r="APW8" s="75"/>
      <c r="APX8" s="75"/>
      <c r="APY8" s="75"/>
      <c r="APZ8" s="75"/>
      <c r="AQA8" s="75"/>
      <c r="AQB8" s="75"/>
      <c r="AQC8" s="75"/>
      <c r="AQD8" s="75"/>
      <c r="AQE8" s="75"/>
      <c r="AQF8" s="75"/>
      <c r="AQG8" s="75"/>
      <c r="AQH8" s="75"/>
      <c r="AQI8" s="75"/>
      <c r="AQJ8" s="75"/>
      <c r="AQK8" s="75"/>
      <c r="AQL8" s="75"/>
      <c r="AQM8" s="75"/>
      <c r="AQN8" s="75"/>
      <c r="AQO8" s="75"/>
      <c r="AQP8" s="75"/>
      <c r="AQQ8" s="75"/>
      <c r="AQR8" s="75"/>
      <c r="AQS8" s="75"/>
      <c r="AQT8" s="75"/>
      <c r="AQU8" s="75"/>
      <c r="AQV8" s="75"/>
      <c r="AQW8" s="75"/>
      <c r="AQX8" s="75"/>
      <c r="AQY8" s="75"/>
      <c r="AQZ8" s="75"/>
      <c r="ARA8" s="75"/>
      <c r="ARB8" s="75"/>
      <c r="ARC8" s="75"/>
      <c r="ARD8" s="75"/>
      <c r="ARE8" s="75"/>
      <c r="ARF8" s="75"/>
      <c r="ARG8" s="75"/>
      <c r="ARH8" s="75"/>
      <c r="ARI8" s="75"/>
      <c r="ARJ8" s="75"/>
      <c r="ARK8" s="75"/>
      <c r="ARL8" s="75"/>
      <c r="ARM8" s="75"/>
      <c r="ARN8" s="75"/>
      <c r="ARO8" s="75"/>
      <c r="ARP8" s="75"/>
      <c r="ARQ8" s="75"/>
      <c r="ARR8" s="75"/>
      <c r="ARS8" s="75"/>
      <c r="ART8" s="75"/>
      <c r="ARU8" s="75"/>
      <c r="ARV8" s="75"/>
      <c r="ARW8" s="75"/>
      <c r="ARX8" s="75"/>
      <c r="ARY8" s="75"/>
      <c r="ARZ8" s="75"/>
      <c r="ASA8" s="75"/>
      <c r="ASB8" s="75"/>
      <c r="ASC8" s="75"/>
      <c r="ASD8" s="75"/>
      <c r="ASE8" s="75"/>
      <c r="ASF8" s="75"/>
      <c r="ASG8" s="75"/>
      <c r="ASH8" s="75"/>
      <c r="ASI8" s="75"/>
      <c r="ASJ8" s="75"/>
      <c r="ASK8" s="75"/>
      <c r="ASL8" s="75"/>
      <c r="ASM8" s="75"/>
      <c r="ASN8" s="75"/>
      <c r="ASO8" s="75"/>
      <c r="ASP8" s="75"/>
      <c r="ASQ8" s="75"/>
      <c r="ASR8" s="75"/>
      <c r="ASS8" s="75"/>
      <c r="AST8" s="75"/>
      <c r="ASU8" s="75"/>
      <c r="ASV8" s="75"/>
      <c r="ASW8" s="75"/>
      <c r="ASX8" s="75"/>
      <c r="ASY8" s="75"/>
      <c r="ASZ8" s="75"/>
      <c r="ATA8" s="75"/>
      <c r="ATB8" s="75"/>
      <c r="ATC8" s="75"/>
      <c r="ATD8" s="75"/>
      <c r="ATE8" s="75"/>
      <c r="ATF8" s="75"/>
      <c r="ATG8" s="75"/>
      <c r="ATH8" s="75"/>
      <c r="ATI8" s="75"/>
      <c r="ATJ8" s="75"/>
      <c r="ATK8" s="75"/>
      <c r="ATL8" s="75"/>
      <c r="ATM8" s="75"/>
      <c r="ATN8" s="75"/>
      <c r="ATO8" s="75"/>
      <c r="ATP8" s="75"/>
      <c r="ATQ8" s="75"/>
      <c r="ATR8" s="75"/>
      <c r="ATS8" s="75"/>
      <c r="ATT8" s="75"/>
      <c r="ATU8" s="75"/>
      <c r="ATV8" s="75"/>
      <c r="ATW8" s="75"/>
      <c r="ATX8" s="75"/>
      <c r="ATY8" s="75"/>
      <c r="ATZ8" s="75"/>
      <c r="AUA8" s="75"/>
      <c r="AUB8" s="75"/>
      <c r="AUC8" s="75"/>
      <c r="AUD8" s="75"/>
      <c r="AUE8" s="75"/>
      <c r="AUF8" s="75"/>
      <c r="AUG8" s="75"/>
      <c r="AUH8" s="75"/>
      <c r="AUI8" s="75"/>
      <c r="AUJ8" s="75"/>
      <c r="AUK8" s="75"/>
      <c r="AUL8" s="75"/>
      <c r="AUM8" s="75"/>
      <c r="AUN8" s="75"/>
      <c r="AUO8" s="75"/>
      <c r="AUP8" s="75"/>
      <c r="AUQ8" s="75"/>
      <c r="AUR8" s="75"/>
      <c r="AUS8" s="75"/>
      <c r="AUT8" s="75"/>
      <c r="AUU8" s="75"/>
      <c r="AUV8" s="75"/>
      <c r="AUW8" s="75"/>
      <c r="AUX8" s="75"/>
      <c r="AUY8" s="75"/>
      <c r="AUZ8" s="75"/>
      <c r="AVA8" s="75"/>
      <c r="AVB8" s="75"/>
      <c r="AVC8" s="75"/>
      <c r="AVD8" s="75"/>
      <c r="AVE8" s="75"/>
      <c r="AVF8" s="75"/>
      <c r="AVG8" s="75"/>
      <c r="AVH8" s="75"/>
      <c r="AVI8" s="75"/>
      <c r="AVJ8" s="75"/>
      <c r="AVK8" s="75"/>
      <c r="AVL8" s="75"/>
      <c r="AVM8" s="75"/>
      <c r="AVN8" s="75"/>
      <c r="AVO8" s="75"/>
      <c r="AVP8" s="75"/>
      <c r="AVQ8" s="75"/>
      <c r="AVR8" s="75"/>
      <c r="AVS8" s="75"/>
      <c r="AVT8" s="75"/>
      <c r="AVU8" s="75"/>
      <c r="AVV8" s="75"/>
      <c r="AVW8" s="75"/>
      <c r="AVX8" s="75"/>
      <c r="AVY8" s="75"/>
      <c r="AVZ8" s="75"/>
      <c r="AWA8" s="75"/>
      <c r="AWB8" s="75"/>
      <c r="AWC8" s="75"/>
      <c r="AWD8" s="75"/>
      <c r="AWE8" s="75"/>
      <c r="AWF8" s="75"/>
      <c r="AWG8" s="75"/>
      <c r="AWH8" s="75"/>
      <c r="AWI8" s="75"/>
      <c r="AWJ8" s="75"/>
      <c r="AWK8" s="75"/>
      <c r="AWL8" s="75"/>
      <c r="AWM8" s="75"/>
      <c r="AWN8" s="75"/>
      <c r="AWO8" s="75"/>
      <c r="AWP8" s="75"/>
      <c r="AWQ8" s="75"/>
      <c r="AWR8" s="75"/>
      <c r="AWS8" s="75"/>
      <c r="AWT8" s="75"/>
      <c r="AWU8" s="75"/>
      <c r="AWV8" s="75"/>
      <c r="AWW8" s="75"/>
      <c r="AWX8" s="75"/>
      <c r="AWY8" s="75"/>
      <c r="AWZ8" s="75"/>
      <c r="AXA8" s="75"/>
      <c r="AXB8" s="75"/>
      <c r="AXC8" s="75"/>
      <c r="AXD8" s="75"/>
      <c r="AXE8" s="75"/>
      <c r="AXF8" s="75"/>
      <c r="AXG8" s="75"/>
      <c r="AXH8" s="75"/>
      <c r="AXI8" s="75"/>
      <c r="AXJ8" s="75"/>
      <c r="AXK8" s="75"/>
      <c r="AXL8" s="75"/>
      <c r="AXM8" s="75"/>
      <c r="AXN8" s="75"/>
      <c r="AXO8" s="75"/>
      <c r="AXP8" s="75"/>
      <c r="AXQ8" s="75"/>
      <c r="AXR8" s="75"/>
      <c r="AXS8" s="75"/>
      <c r="AXT8" s="75"/>
      <c r="AXU8" s="75"/>
      <c r="AXV8" s="75"/>
      <c r="AXW8" s="75"/>
      <c r="AXX8" s="75"/>
      <c r="AXY8" s="75"/>
      <c r="AXZ8" s="75"/>
      <c r="AYA8" s="75"/>
      <c r="AYB8" s="75"/>
      <c r="AYC8" s="75"/>
      <c r="AYD8" s="75"/>
      <c r="AYE8" s="75"/>
      <c r="AYF8" s="75"/>
      <c r="AYG8" s="75"/>
      <c r="AYH8" s="75"/>
      <c r="AYI8" s="75"/>
      <c r="AYJ8" s="75"/>
      <c r="AYK8" s="75"/>
      <c r="AYL8" s="75"/>
      <c r="AYM8" s="75"/>
      <c r="AYN8" s="75"/>
      <c r="AYO8" s="75"/>
      <c r="AYP8" s="75"/>
      <c r="AYQ8" s="75"/>
      <c r="AYR8" s="75"/>
      <c r="AYS8" s="75"/>
      <c r="AYT8" s="75"/>
      <c r="AYU8" s="75"/>
      <c r="AYV8" s="75"/>
      <c r="AYW8" s="75"/>
      <c r="AYX8" s="75"/>
      <c r="AYY8" s="75"/>
      <c r="AYZ8" s="75"/>
      <c r="AZA8" s="75"/>
      <c r="AZB8" s="75"/>
      <c r="AZC8" s="75"/>
      <c r="AZD8" s="75"/>
      <c r="AZE8" s="75"/>
      <c r="AZF8" s="75"/>
      <c r="AZG8" s="75"/>
      <c r="AZH8" s="75"/>
      <c r="AZI8" s="75"/>
      <c r="AZJ8" s="75"/>
      <c r="AZK8" s="75"/>
      <c r="AZL8" s="75"/>
      <c r="AZM8" s="75"/>
      <c r="AZN8" s="75"/>
      <c r="AZO8" s="75"/>
      <c r="AZP8" s="75"/>
      <c r="AZQ8" s="75"/>
      <c r="AZR8" s="75"/>
      <c r="AZS8" s="75"/>
      <c r="AZT8" s="75"/>
      <c r="AZU8" s="75"/>
      <c r="AZV8" s="75"/>
      <c r="AZW8" s="75"/>
      <c r="AZX8" s="75"/>
      <c r="AZY8" s="75"/>
      <c r="AZZ8" s="75"/>
      <c r="BAA8" s="75"/>
      <c r="BAB8" s="75"/>
      <c r="BAC8" s="75"/>
      <c r="BAD8" s="75"/>
      <c r="BAE8" s="75"/>
      <c r="BAF8" s="75"/>
      <c r="BAG8" s="75"/>
      <c r="BAH8" s="75"/>
      <c r="BAI8" s="75"/>
      <c r="BAJ8" s="75"/>
      <c r="BAK8" s="75"/>
      <c r="BAL8" s="75"/>
      <c r="BAM8" s="75"/>
      <c r="BAN8" s="75"/>
      <c r="BAO8" s="75"/>
      <c r="BAP8" s="75"/>
      <c r="BAQ8" s="75"/>
      <c r="BAR8" s="75"/>
      <c r="BAS8" s="75"/>
      <c r="BAT8" s="75"/>
      <c r="BAU8" s="75"/>
      <c r="BAV8" s="75"/>
      <c r="BAW8" s="75"/>
      <c r="BAX8" s="75"/>
      <c r="BAY8" s="75"/>
      <c r="BAZ8" s="75"/>
      <c r="BBA8" s="75"/>
      <c r="BBB8" s="75"/>
      <c r="BBC8" s="75"/>
      <c r="BBD8" s="75"/>
      <c r="BBE8" s="75"/>
      <c r="BBF8" s="75"/>
      <c r="BBG8" s="75"/>
      <c r="BBH8" s="75"/>
      <c r="BBI8" s="75"/>
      <c r="BBJ8" s="75"/>
      <c r="BBK8" s="75"/>
      <c r="BBL8" s="75"/>
      <c r="BBM8" s="75"/>
      <c r="BBN8" s="75"/>
      <c r="BBO8" s="75"/>
      <c r="BBP8" s="75"/>
      <c r="BBQ8" s="75"/>
      <c r="BBR8" s="75"/>
      <c r="BBS8" s="75"/>
      <c r="BBT8" s="75"/>
      <c r="BBU8" s="75"/>
      <c r="BBV8" s="75"/>
      <c r="BBW8" s="75"/>
      <c r="BBX8" s="75"/>
      <c r="BBY8" s="75"/>
      <c r="BBZ8" s="75"/>
      <c r="BCA8" s="75"/>
      <c r="BCB8" s="75"/>
      <c r="BCC8" s="75"/>
      <c r="BCD8" s="75"/>
      <c r="BCE8" s="75"/>
      <c r="BCF8" s="75"/>
      <c r="BCG8" s="75"/>
      <c r="BCH8" s="75"/>
      <c r="BCI8" s="75"/>
      <c r="BCJ8" s="75"/>
      <c r="BCK8" s="75"/>
      <c r="BCL8" s="75"/>
      <c r="BCM8" s="75"/>
      <c r="BCN8" s="75"/>
      <c r="BCO8" s="75"/>
      <c r="BCP8" s="75"/>
      <c r="BCQ8" s="75"/>
      <c r="BCR8" s="75"/>
      <c r="BCS8" s="75"/>
      <c r="BCT8" s="75"/>
      <c r="BCU8" s="75"/>
      <c r="BCV8" s="75"/>
      <c r="BCW8" s="75"/>
      <c r="BCX8" s="75"/>
      <c r="BCY8" s="75"/>
      <c r="BCZ8" s="75"/>
      <c r="BDA8" s="75"/>
      <c r="BDB8" s="75"/>
      <c r="BDC8" s="75"/>
      <c r="BDD8" s="75"/>
      <c r="BDE8" s="75"/>
      <c r="BDF8" s="75"/>
      <c r="BDG8" s="75"/>
      <c r="BDH8" s="75"/>
      <c r="BDI8" s="75"/>
      <c r="BDJ8" s="75"/>
      <c r="BDK8" s="75"/>
      <c r="BDL8" s="75"/>
      <c r="BDM8" s="75"/>
      <c r="BDN8" s="75"/>
      <c r="BDO8" s="75"/>
      <c r="BDP8" s="75"/>
      <c r="BDQ8" s="75"/>
      <c r="BDR8" s="75"/>
      <c r="BDS8" s="75"/>
      <c r="BDT8" s="75"/>
      <c r="BDU8" s="75"/>
      <c r="BDV8" s="75"/>
      <c r="BDW8" s="75"/>
      <c r="BDX8" s="75"/>
      <c r="BDY8" s="75"/>
      <c r="BDZ8" s="75"/>
      <c r="BEA8" s="75"/>
      <c r="BEB8" s="75"/>
      <c r="BEC8" s="75"/>
      <c r="BED8" s="75"/>
      <c r="BEE8" s="75"/>
      <c r="BEF8" s="75"/>
      <c r="BEG8" s="75"/>
      <c r="BEH8" s="75"/>
      <c r="BEI8" s="75"/>
      <c r="BEJ8" s="75"/>
      <c r="BEK8" s="75"/>
      <c r="BEL8" s="75"/>
      <c r="BEM8" s="75"/>
      <c r="BEN8" s="75"/>
      <c r="BEO8" s="75"/>
      <c r="BEP8" s="75"/>
      <c r="BEQ8" s="75"/>
      <c r="BER8" s="75"/>
      <c r="BES8" s="75"/>
      <c r="BET8" s="75"/>
      <c r="BEU8" s="75"/>
      <c r="BEV8" s="75"/>
      <c r="BEW8" s="75"/>
      <c r="BEX8" s="75"/>
      <c r="BEY8" s="75"/>
      <c r="BEZ8" s="75"/>
      <c r="BFA8" s="75"/>
      <c r="BFB8" s="75"/>
      <c r="BFC8" s="75"/>
      <c r="BFD8" s="75"/>
      <c r="BFE8" s="75"/>
      <c r="BFF8" s="75"/>
      <c r="BFG8" s="75"/>
      <c r="BFH8" s="75"/>
      <c r="BFI8" s="75"/>
      <c r="BFJ8" s="75"/>
      <c r="BFK8" s="75"/>
      <c r="BFL8" s="75"/>
      <c r="BFM8" s="75"/>
      <c r="BFN8" s="75"/>
      <c r="BFO8" s="75"/>
      <c r="BFP8" s="75"/>
      <c r="BFQ8" s="75"/>
      <c r="BFR8" s="75"/>
      <c r="BFS8" s="75"/>
      <c r="BFT8" s="75"/>
      <c r="BFU8" s="75"/>
      <c r="BFV8" s="75"/>
      <c r="BFW8" s="75"/>
      <c r="BFX8" s="75"/>
      <c r="BFY8" s="75"/>
      <c r="BFZ8" s="75"/>
      <c r="BGA8" s="75"/>
      <c r="BGB8" s="75"/>
      <c r="BGC8" s="75"/>
      <c r="BGD8" s="75"/>
      <c r="BGE8" s="75"/>
      <c r="BGF8" s="75"/>
      <c r="BGG8" s="75"/>
      <c r="BGH8" s="75"/>
      <c r="BGI8" s="75"/>
      <c r="BGJ8" s="75"/>
      <c r="BGK8" s="75"/>
      <c r="BGL8" s="75"/>
      <c r="BGM8" s="75"/>
      <c r="BGN8" s="75"/>
      <c r="BGO8" s="75"/>
      <c r="BGP8" s="75"/>
      <c r="BGQ8" s="75"/>
      <c r="BGR8" s="75"/>
      <c r="BGS8" s="75"/>
      <c r="BGT8" s="75"/>
      <c r="BGU8" s="75"/>
      <c r="BGV8" s="75"/>
      <c r="BGW8" s="75"/>
      <c r="BGX8" s="75"/>
      <c r="BGY8" s="75"/>
      <c r="BGZ8" s="75"/>
      <c r="BHA8" s="75"/>
      <c r="BHB8" s="75"/>
      <c r="BHC8" s="75"/>
      <c r="BHD8" s="75"/>
      <c r="BHE8" s="75"/>
      <c r="BHF8" s="75"/>
      <c r="BHG8" s="75"/>
      <c r="BHH8" s="75"/>
      <c r="BHI8" s="75"/>
      <c r="BHJ8" s="75"/>
      <c r="BHK8" s="75"/>
      <c r="BHL8" s="75"/>
      <c r="BHM8" s="75"/>
      <c r="BHN8" s="75"/>
      <c r="BHO8" s="75"/>
      <c r="BHP8" s="75"/>
      <c r="BHQ8" s="75"/>
      <c r="BHR8" s="75"/>
      <c r="BHS8" s="75"/>
      <c r="BHT8" s="75"/>
      <c r="BHU8" s="75"/>
      <c r="BHV8" s="75"/>
      <c r="BHW8" s="75"/>
      <c r="BHX8" s="75"/>
      <c r="BHY8" s="75"/>
      <c r="BHZ8" s="75"/>
      <c r="BIA8" s="75"/>
      <c r="BIB8" s="75"/>
      <c r="BIC8" s="75"/>
      <c r="BID8" s="75"/>
      <c r="BIE8" s="75"/>
      <c r="BIF8" s="75"/>
      <c r="BIG8" s="75"/>
      <c r="BIH8" s="75"/>
      <c r="BII8" s="75"/>
      <c r="BIJ8" s="75"/>
      <c r="BIK8" s="75"/>
      <c r="BIL8" s="75"/>
      <c r="BIM8" s="75"/>
      <c r="BIN8" s="75"/>
      <c r="BIO8" s="75"/>
      <c r="BIP8" s="75"/>
      <c r="BIQ8" s="75"/>
      <c r="BIR8" s="75"/>
      <c r="BIS8" s="75"/>
      <c r="BIT8" s="75"/>
      <c r="BIU8" s="75"/>
      <c r="BIV8" s="75"/>
      <c r="BIW8" s="75"/>
      <c r="BIX8" s="75"/>
      <c r="BIY8" s="75"/>
      <c r="BIZ8" s="75"/>
      <c r="BJA8" s="75"/>
      <c r="BJB8" s="75"/>
      <c r="BJC8" s="75"/>
      <c r="BJD8" s="75"/>
      <c r="BJE8" s="75"/>
      <c r="BJF8" s="75"/>
      <c r="BJG8" s="75"/>
      <c r="BJH8" s="75"/>
      <c r="BJI8" s="75"/>
      <c r="BJJ8" s="75"/>
      <c r="BJK8" s="75"/>
      <c r="BJL8" s="75"/>
      <c r="BJM8" s="75"/>
      <c r="BJN8" s="75"/>
      <c r="BJO8" s="75"/>
      <c r="BJP8" s="75"/>
      <c r="BJQ8" s="75"/>
      <c r="BJR8" s="75"/>
      <c r="BJS8" s="75"/>
      <c r="BJT8" s="75"/>
      <c r="BJU8" s="75"/>
      <c r="BJV8" s="75"/>
      <c r="BJW8" s="75"/>
      <c r="BJX8" s="75"/>
      <c r="BJY8" s="75"/>
      <c r="BJZ8" s="75"/>
      <c r="BKA8" s="75"/>
      <c r="BKB8" s="75"/>
      <c r="BKC8" s="75"/>
      <c r="BKD8" s="75"/>
      <c r="BKE8" s="75"/>
      <c r="BKF8" s="75"/>
      <c r="BKG8" s="75"/>
      <c r="BKH8" s="75"/>
      <c r="BKI8" s="75"/>
      <c r="BKJ8" s="75"/>
      <c r="BKK8" s="75"/>
      <c r="BKL8" s="75"/>
      <c r="BKM8" s="75"/>
      <c r="BKN8" s="75"/>
      <c r="BKO8" s="75"/>
      <c r="BKP8" s="75"/>
      <c r="BKQ8" s="75"/>
      <c r="BKR8" s="75"/>
      <c r="BKS8" s="75"/>
      <c r="BKT8" s="75"/>
      <c r="BKU8" s="75"/>
      <c r="BKV8" s="75"/>
      <c r="BKW8" s="75"/>
      <c r="BKX8" s="75"/>
      <c r="BKY8" s="75"/>
      <c r="BKZ8" s="75"/>
      <c r="BLA8" s="75"/>
      <c r="BLB8" s="75"/>
      <c r="BLC8" s="75"/>
      <c r="BLD8" s="75"/>
      <c r="BLE8" s="75"/>
      <c r="BLF8" s="75"/>
      <c r="BLG8" s="75"/>
      <c r="BLH8" s="75"/>
      <c r="BLI8" s="75"/>
      <c r="BLJ8" s="75"/>
      <c r="BLK8" s="75"/>
      <c r="BLL8" s="75"/>
      <c r="BLM8" s="75"/>
      <c r="BLN8" s="75"/>
      <c r="BLO8" s="75"/>
      <c r="BLP8" s="75"/>
      <c r="BLQ8" s="75"/>
      <c r="BLR8" s="75"/>
      <c r="BLS8" s="75"/>
      <c r="BLT8" s="75"/>
      <c r="BLU8" s="75"/>
      <c r="BLV8" s="75"/>
      <c r="BLW8" s="75"/>
      <c r="BLX8" s="75"/>
      <c r="BLY8" s="75"/>
      <c r="BLZ8" s="75"/>
      <c r="BMA8" s="75"/>
      <c r="BMB8" s="75"/>
      <c r="BMC8" s="75"/>
      <c r="BMD8" s="75"/>
      <c r="BME8" s="75"/>
      <c r="BMF8" s="75"/>
      <c r="BMG8" s="75"/>
      <c r="BMH8" s="75"/>
      <c r="BMI8" s="75"/>
      <c r="BMJ8" s="75"/>
      <c r="BMK8" s="75"/>
      <c r="BML8" s="75"/>
      <c r="BMM8" s="75"/>
      <c r="BMN8" s="75"/>
      <c r="BMO8" s="75"/>
      <c r="BMP8" s="75"/>
      <c r="BMQ8" s="75"/>
      <c r="BMR8" s="75"/>
      <c r="BMS8" s="75"/>
      <c r="BMT8" s="75"/>
      <c r="BMU8" s="75"/>
      <c r="BMV8" s="75"/>
      <c r="BMW8" s="75"/>
      <c r="BMX8" s="75"/>
      <c r="BMY8" s="75"/>
      <c r="BMZ8" s="75"/>
      <c r="BNA8" s="75"/>
      <c r="BNB8" s="75"/>
      <c r="BNC8" s="75"/>
      <c r="BND8" s="75"/>
      <c r="BNE8" s="75"/>
      <c r="BNF8" s="75"/>
      <c r="BNG8" s="75"/>
      <c r="BNH8" s="75"/>
      <c r="BNI8" s="75"/>
      <c r="BNJ8" s="75"/>
      <c r="BNK8" s="75"/>
      <c r="BNL8" s="75"/>
      <c r="BNM8" s="75"/>
      <c r="BNN8" s="75"/>
      <c r="BNO8" s="75"/>
      <c r="BNP8" s="75"/>
      <c r="BNQ8" s="75"/>
      <c r="BNR8" s="75"/>
      <c r="BNS8" s="75"/>
      <c r="BNT8" s="75"/>
      <c r="BNU8" s="75"/>
      <c r="BNV8" s="75"/>
      <c r="BNW8" s="75"/>
      <c r="BNX8" s="75"/>
      <c r="BNY8" s="75"/>
      <c r="BNZ8" s="75"/>
      <c r="BOA8" s="75"/>
      <c r="BOB8" s="75"/>
      <c r="BOC8" s="75"/>
      <c r="BOD8" s="75"/>
      <c r="BOE8" s="75"/>
      <c r="BOF8" s="75"/>
      <c r="BOG8" s="75"/>
      <c r="BOH8" s="75"/>
      <c r="BOI8" s="75"/>
      <c r="BOJ8" s="75"/>
      <c r="BOK8" s="75"/>
      <c r="BOL8" s="75"/>
      <c r="BOM8" s="75"/>
      <c r="BON8" s="75"/>
      <c r="BOO8" s="75"/>
      <c r="BOP8" s="75"/>
      <c r="BOQ8" s="75"/>
      <c r="BOR8" s="75"/>
      <c r="BOS8" s="75"/>
      <c r="BOT8" s="75"/>
      <c r="BOU8" s="75"/>
      <c r="BOV8" s="75"/>
      <c r="BOW8" s="75"/>
      <c r="BOX8" s="75"/>
      <c r="BOY8" s="75"/>
      <c r="BOZ8" s="75"/>
      <c r="BPA8" s="75"/>
      <c r="BPB8" s="75"/>
      <c r="BPC8" s="75"/>
      <c r="BPD8" s="75"/>
      <c r="BPE8" s="75"/>
      <c r="BPF8" s="75"/>
      <c r="BPG8" s="75"/>
      <c r="BPH8" s="75"/>
      <c r="BPI8" s="75"/>
      <c r="BPJ8" s="75"/>
      <c r="BPK8" s="75"/>
      <c r="BPL8" s="75"/>
      <c r="BPM8" s="75"/>
      <c r="BPN8" s="75"/>
      <c r="BPO8" s="75"/>
      <c r="BPP8" s="75"/>
      <c r="BPQ8" s="75"/>
      <c r="BPR8" s="75"/>
      <c r="BPS8" s="75"/>
      <c r="BPT8" s="75"/>
      <c r="BPU8" s="75"/>
      <c r="BPV8" s="75"/>
      <c r="BPW8" s="75"/>
      <c r="BPX8" s="75"/>
      <c r="BPY8" s="75"/>
      <c r="BPZ8" s="75"/>
      <c r="BQA8" s="75"/>
      <c r="BQB8" s="75"/>
      <c r="BQC8" s="75"/>
      <c r="BQD8" s="75"/>
      <c r="BQE8" s="75"/>
      <c r="BQF8" s="75"/>
      <c r="BQG8" s="75"/>
      <c r="BQH8" s="75"/>
      <c r="BQI8" s="75"/>
      <c r="BQJ8" s="75"/>
      <c r="BQK8" s="75"/>
      <c r="BQL8" s="75"/>
      <c r="BQM8" s="75"/>
      <c r="BQN8" s="75"/>
      <c r="BQO8" s="75"/>
      <c r="BQP8" s="75"/>
      <c r="BQQ8" s="75"/>
      <c r="BQR8" s="75"/>
      <c r="BQS8" s="75"/>
      <c r="BQT8" s="75"/>
      <c r="BQU8" s="75"/>
      <c r="BQV8" s="75"/>
      <c r="BQW8" s="75"/>
      <c r="BQX8" s="75"/>
      <c r="BQY8" s="75"/>
      <c r="BQZ8" s="75"/>
      <c r="BRA8" s="75"/>
      <c r="BRB8" s="75"/>
      <c r="BRC8" s="75"/>
      <c r="BRD8" s="75"/>
      <c r="BRE8" s="75"/>
      <c r="BRF8" s="75"/>
      <c r="BRG8" s="75"/>
      <c r="BRH8" s="75"/>
      <c r="BRI8" s="75"/>
      <c r="BRJ8" s="75"/>
      <c r="BRK8" s="75"/>
      <c r="BRL8" s="75"/>
      <c r="BRM8" s="75"/>
      <c r="BRN8" s="75"/>
      <c r="BRO8" s="75"/>
      <c r="BRP8" s="75"/>
      <c r="BRQ8" s="75"/>
      <c r="BRR8" s="75"/>
      <c r="BRS8" s="75"/>
      <c r="BRT8" s="75"/>
      <c r="BRU8" s="75"/>
      <c r="BRV8" s="75"/>
      <c r="BRW8" s="75"/>
      <c r="BRX8" s="75"/>
      <c r="BRY8" s="75"/>
      <c r="BRZ8" s="75"/>
      <c r="BSA8" s="75"/>
      <c r="BSB8" s="75"/>
      <c r="BSC8" s="75"/>
      <c r="BSD8" s="75"/>
      <c r="BSE8" s="75"/>
      <c r="BSF8" s="75"/>
      <c r="BSG8" s="75"/>
      <c r="BSH8" s="75"/>
      <c r="BSI8" s="75"/>
      <c r="BSJ8" s="75"/>
      <c r="BSK8" s="75"/>
      <c r="BSL8" s="75"/>
      <c r="BSM8" s="75"/>
      <c r="BSN8" s="75"/>
      <c r="BSO8" s="75"/>
      <c r="BSP8" s="75"/>
      <c r="BSQ8" s="75"/>
      <c r="BSR8" s="75"/>
      <c r="BSS8" s="75"/>
      <c r="BST8" s="75"/>
      <c r="BSU8" s="75"/>
      <c r="BSV8" s="75"/>
      <c r="BSW8" s="75"/>
      <c r="BSX8" s="75"/>
      <c r="BSY8" s="75"/>
      <c r="BSZ8" s="75"/>
      <c r="BTA8" s="75"/>
      <c r="BTB8" s="75"/>
      <c r="BTC8" s="75"/>
      <c r="BTD8" s="75"/>
      <c r="BTE8" s="75"/>
      <c r="BTF8" s="75"/>
      <c r="BTG8" s="75"/>
      <c r="BTH8" s="75"/>
      <c r="BTI8" s="75"/>
      <c r="BTJ8" s="75"/>
      <c r="BTK8" s="75"/>
      <c r="BTL8" s="75"/>
      <c r="BTM8" s="75"/>
      <c r="BTN8" s="75"/>
      <c r="BTO8" s="75"/>
      <c r="BTP8" s="75"/>
      <c r="BTQ8" s="75"/>
      <c r="BTR8" s="75"/>
      <c r="BTS8" s="75"/>
      <c r="BTT8" s="75"/>
      <c r="BTU8" s="75"/>
      <c r="BTV8" s="75"/>
      <c r="BTW8" s="75"/>
      <c r="BTX8" s="75"/>
      <c r="BTY8" s="75"/>
      <c r="BTZ8" s="75"/>
      <c r="BUA8" s="75"/>
      <c r="BUB8" s="75"/>
      <c r="BUC8" s="75"/>
      <c r="BUD8" s="75"/>
      <c r="BUE8" s="75"/>
      <c r="BUF8" s="75"/>
      <c r="BUG8" s="75"/>
      <c r="BUH8" s="75"/>
      <c r="BUI8" s="75"/>
      <c r="BUJ8" s="75"/>
      <c r="BUK8" s="75"/>
      <c r="BUL8" s="75"/>
      <c r="BUM8" s="75"/>
      <c r="BUN8" s="75"/>
      <c r="BUO8" s="75"/>
      <c r="BUP8" s="75"/>
      <c r="BUQ8" s="75"/>
      <c r="BUR8" s="75"/>
      <c r="BUS8" s="75"/>
      <c r="BUT8" s="75"/>
      <c r="BUU8" s="75"/>
      <c r="BUV8" s="75"/>
      <c r="BUW8" s="75"/>
      <c r="BUX8" s="75"/>
      <c r="BUY8" s="75"/>
      <c r="BUZ8" s="75"/>
      <c r="BVA8" s="75"/>
      <c r="BVB8" s="75"/>
      <c r="BVC8" s="75"/>
      <c r="BVD8" s="75"/>
      <c r="BVE8" s="75"/>
      <c r="BVF8" s="75"/>
      <c r="BVG8" s="75"/>
      <c r="BVH8" s="75"/>
      <c r="BVI8" s="75"/>
      <c r="BVJ8" s="75"/>
      <c r="BVK8" s="75"/>
      <c r="BVL8" s="75"/>
      <c r="BVM8" s="75"/>
      <c r="BVN8" s="75"/>
      <c r="BVO8" s="75"/>
      <c r="BVP8" s="75"/>
      <c r="BVQ8" s="75"/>
      <c r="BVR8" s="75"/>
      <c r="BVS8" s="75"/>
      <c r="BVT8" s="75"/>
      <c r="BVU8" s="75"/>
      <c r="BVV8" s="75"/>
      <c r="BVW8" s="75"/>
      <c r="BVX8" s="75"/>
      <c r="BVY8" s="75"/>
      <c r="BVZ8" s="75"/>
      <c r="BWA8" s="75"/>
      <c r="BWB8" s="75"/>
      <c r="BWC8" s="75"/>
      <c r="BWD8" s="75"/>
      <c r="BWE8" s="75"/>
      <c r="BWF8" s="75"/>
      <c r="BWG8" s="75"/>
      <c r="BWH8" s="75"/>
      <c r="BWI8" s="75"/>
      <c r="BWJ8" s="75"/>
      <c r="BWK8" s="75"/>
      <c r="BWL8" s="75"/>
      <c r="BWM8" s="75"/>
      <c r="BWN8" s="75"/>
      <c r="BWO8" s="75"/>
      <c r="BWP8" s="75"/>
      <c r="BWQ8" s="75"/>
      <c r="BWR8" s="75"/>
      <c r="BWS8" s="75"/>
      <c r="BWT8" s="75"/>
      <c r="BWU8" s="75"/>
      <c r="BWV8" s="75"/>
      <c r="BWW8" s="75"/>
      <c r="BWX8" s="75"/>
      <c r="BWY8" s="75"/>
      <c r="BWZ8" s="75"/>
      <c r="BXA8" s="75"/>
      <c r="BXB8" s="75"/>
      <c r="BXC8" s="75"/>
      <c r="BXD8" s="75"/>
      <c r="BXE8" s="75"/>
      <c r="BXF8" s="75"/>
      <c r="BXG8" s="75"/>
      <c r="BXH8" s="75"/>
      <c r="BXI8" s="75"/>
      <c r="BXJ8" s="75"/>
      <c r="BXK8" s="75"/>
      <c r="BXL8" s="75"/>
      <c r="BXM8" s="75"/>
      <c r="BXN8" s="75"/>
      <c r="BXO8" s="75"/>
      <c r="BXP8" s="75"/>
      <c r="BXQ8" s="75"/>
      <c r="BXR8" s="75"/>
      <c r="BXS8" s="75"/>
      <c r="BXT8" s="75"/>
      <c r="BXU8" s="75"/>
      <c r="BXV8" s="75"/>
      <c r="BXW8" s="75"/>
      <c r="BXX8" s="75"/>
      <c r="BXY8" s="75"/>
      <c r="BXZ8" s="75"/>
      <c r="BYA8" s="75"/>
      <c r="BYB8" s="75"/>
      <c r="BYC8" s="75"/>
      <c r="BYD8" s="75"/>
      <c r="BYE8" s="75"/>
      <c r="BYF8" s="75"/>
      <c r="BYG8" s="75"/>
      <c r="BYH8" s="75"/>
      <c r="BYI8" s="75"/>
      <c r="BYJ8" s="75"/>
      <c r="BYK8" s="75"/>
      <c r="BYL8" s="75"/>
      <c r="BYM8" s="75"/>
      <c r="BYN8" s="75"/>
      <c r="BYO8" s="75"/>
      <c r="BYP8" s="75"/>
      <c r="BYQ8" s="75"/>
      <c r="BYR8" s="75"/>
      <c r="BYS8" s="75"/>
      <c r="BYT8" s="75"/>
      <c r="BYU8" s="75"/>
      <c r="BYV8" s="75"/>
      <c r="BYW8" s="75"/>
      <c r="BYX8" s="75"/>
      <c r="BYY8" s="75"/>
      <c r="BYZ8" s="75"/>
      <c r="BZA8" s="75"/>
      <c r="BZB8" s="75"/>
      <c r="BZC8" s="75"/>
      <c r="BZD8" s="75"/>
      <c r="BZE8" s="75"/>
      <c r="BZF8" s="75"/>
      <c r="BZG8" s="75"/>
      <c r="BZH8" s="75"/>
      <c r="BZI8" s="75"/>
      <c r="BZJ8" s="75"/>
      <c r="BZK8" s="75"/>
      <c r="BZL8" s="75"/>
      <c r="BZM8" s="75"/>
      <c r="BZN8" s="75"/>
      <c r="BZO8" s="75"/>
      <c r="BZP8" s="75"/>
      <c r="BZQ8" s="75"/>
      <c r="BZR8" s="75"/>
      <c r="BZS8" s="75"/>
      <c r="BZT8" s="75"/>
      <c r="BZU8" s="75"/>
      <c r="BZV8" s="75"/>
      <c r="BZW8" s="75"/>
      <c r="BZX8" s="75"/>
      <c r="BZY8" s="75"/>
      <c r="BZZ8" s="75"/>
      <c r="CAA8" s="75"/>
      <c r="CAB8" s="75"/>
      <c r="CAC8" s="75"/>
      <c r="CAD8" s="75"/>
      <c r="CAE8" s="75"/>
      <c r="CAF8" s="75"/>
      <c r="CAG8" s="75"/>
      <c r="CAH8" s="75"/>
      <c r="CAI8" s="75"/>
      <c r="CAJ8" s="75"/>
      <c r="CAK8" s="75"/>
      <c r="CAL8" s="75"/>
      <c r="CAM8" s="75"/>
      <c r="CAN8" s="75"/>
      <c r="CAO8" s="75"/>
      <c r="CAP8" s="75"/>
      <c r="CAQ8" s="75"/>
      <c r="CAR8" s="75"/>
      <c r="CAS8" s="75"/>
      <c r="CAT8" s="75"/>
      <c r="CAU8" s="75"/>
      <c r="CAV8" s="75"/>
      <c r="CAW8" s="75"/>
      <c r="CAX8" s="75"/>
      <c r="CAY8" s="75"/>
      <c r="CAZ8" s="75"/>
      <c r="CBA8" s="75"/>
      <c r="CBB8" s="75"/>
      <c r="CBC8" s="75"/>
      <c r="CBD8" s="75"/>
      <c r="CBE8" s="75"/>
      <c r="CBF8" s="75"/>
      <c r="CBG8" s="75"/>
      <c r="CBH8" s="75"/>
      <c r="CBI8" s="75"/>
      <c r="CBJ8" s="75"/>
      <c r="CBK8" s="75"/>
      <c r="CBL8" s="75"/>
      <c r="CBM8" s="75"/>
      <c r="CBN8" s="75"/>
      <c r="CBO8" s="75"/>
      <c r="CBP8" s="75"/>
      <c r="CBQ8" s="75"/>
      <c r="CBR8" s="75"/>
      <c r="CBS8" s="75"/>
      <c r="CBT8" s="75"/>
      <c r="CBU8" s="75"/>
      <c r="CBV8" s="75"/>
      <c r="CBW8" s="75"/>
      <c r="CBX8" s="75"/>
      <c r="CBY8" s="75"/>
      <c r="CBZ8" s="75"/>
      <c r="CCA8" s="75"/>
      <c r="CCB8" s="75"/>
      <c r="CCC8" s="75"/>
      <c r="CCD8" s="75"/>
      <c r="CCE8" s="75"/>
      <c r="CCF8" s="75"/>
      <c r="CCG8" s="75"/>
      <c r="CCH8" s="75"/>
      <c r="CCI8" s="75"/>
      <c r="CCJ8" s="75"/>
      <c r="CCK8" s="75"/>
      <c r="CCL8" s="75"/>
      <c r="CCM8" s="75"/>
      <c r="CCN8" s="75"/>
      <c r="CCO8" s="75"/>
      <c r="CCP8" s="75"/>
      <c r="CCQ8" s="75"/>
      <c r="CCR8" s="75"/>
      <c r="CCS8" s="75"/>
      <c r="CCT8" s="75"/>
      <c r="CCU8" s="75"/>
      <c r="CCV8" s="75"/>
      <c r="CCW8" s="75"/>
      <c r="CCX8" s="75"/>
      <c r="CCY8" s="75"/>
      <c r="CCZ8" s="75"/>
      <c r="CDA8" s="75"/>
      <c r="CDB8" s="75"/>
      <c r="CDC8" s="75"/>
      <c r="CDD8" s="75"/>
      <c r="CDE8" s="75"/>
      <c r="CDF8" s="75"/>
      <c r="CDG8" s="75"/>
      <c r="CDH8" s="75"/>
      <c r="CDI8" s="75"/>
      <c r="CDJ8" s="75"/>
      <c r="CDK8" s="75"/>
      <c r="CDL8" s="75"/>
      <c r="CDM8" s="75"/>
      <c r="CDN8" s="75"/>
      <c r="CDO8" s="75"/>
      <c r="CDP8" s="75"/>
      <c r="CDQ8" s="75"/>
      <c r="CDR8" s="75"/>
      <c r="CDS8" s="75"/>
      <c r="CDT8" s="75"/>
      <c r="CDU8" s="75"/>
      <c r="CDV8" s="75"/>
      <c r="CDW8" s="75"/>
      <c r="CDX8" s="75"/>
      <c r="CDY8" s="75"/>
      <c r="CDZ8" s="75"/>
      <c r="CEA8" s="75"/>
      <c r="CEB8" s="75"/>
      <c r="CEC8" s="75"/>
      <c r="CED8" s="75"/>
      <c r="CEE8" s="75"/>
      <c r="CEF8" s="75"/>
      <c r="CEG8" s="75"/>
      <c r="CEH8" s="75"/>
      <c r="CEI8" s="75"/>
      <c r="CEJ8" s="75"/>
      <c r="CEK8" s="75"/>
      <c r="CEL8" s="75"/>
      <c r="CEM8" s="75"/>
      <c r="CEN8" s="75"/>
      <c r="CEO8" s="75"/>
      <c r="CEP8" s="75"/>
      <c r="CEQ8" s="75"/>
      <c r="CER8" s="75"/>
      <c r="CES8" s="75"/>
      <c r="CET8" s="75"/>
      <c r="CEU8" s="75"/>
      <c r="CEV8" s="75"/>
      <c r="CEW8" s="75"/>
      <c r="CEX8" s="75"/>
      <c r="CEY8" s="75"/>
      <c r="CEZ8" s="75"/>
      <c r="CFA8" s="75"/>
      <c r="CFB8" s="75"/>
      <c r="CFC8" s="75"/>
      <c r="CFD8" s="75"/>
      <c r="CFE8" s="75"/>
      <c r="CFF8" s="75"/>
      <c r="CFG8" s="75"/>
      <c r="CFH8" s="75"/>
      <c r="CFI8" s="75"/>
      <c r="CFJ8" s="75"/>
      <c r="CFK8" s="75"/>
      <c r="CFL8" s="75"/>
      <c r="CFM8" s="75"/>
      <c r="CFN8" s="75"/>
      <c r="CFO8" s="75"/>
      <c r="CFP8" s="75"/>
      <c r="CFQ8" s="75"/>
      <c r="CFR8" s="75"/>
      <c r="CFS8" s="75"/>
      <c r="CFT8" s="75"/>
      <c r="CFU8" s="75"/>
      <c r="CFV8" s="75"/>
      <c r="CFW8" s="75"/>
      <c r="CFX8" s="75"/>
      <c r="CFY8" s="75"/>
      <c r="CFZ8" s="75"/>
      <c r="CGA8" s="75"/>
      <c r="CGB8" s="75"/>
      <c r="CGC8" s="75"/>
      <c r="CGD8" s="75"/>
      <c r="CGE8" s="75"/>
      <c r="CGF8" s="75"/>
      <c r="CGG8" s="75"/>
      <c r="CGH8" s="75"/>
      <c r="CGI8" s="75"/>
      <c r="CGJ8" s="75"/>
      <c r="CGK8" s="75"/>
      <c r="CGL8" s="75"/>
      <c r="CGM8" s="75"/>
      <c r="CGN8" s="75"/>
      <c r="CGO8" s="75"/>
      <c r="CGP8" s="75"/>
      <c r="CGQ8" s="75"/>
      <c r="CGR8" s="75"/>
      <c r="CGS8" s="75"/>
      <c r="CGT8" s="75"/>
      <c r="CGU8" s="75"/>
      <c r="CGV8" s="75"/>
      <c r="CGW8" s="75"/>
      <c r="CGX8" s="75"/>
      <c r="CGY8" s="75"/>
      <c r="CGZ8" s="75"/>
      <c r="CHA8" s="75"/>
      <c r="CHB8" s="75"/>
      <c r="CHC8" s="75"/>
      <c r="CHD8" s="75"/>
      <c r="CHE8" s="75"/>
      <c r="CHF8" s="75"/>
      <c r="CHG8" s="75"/>
      <c r="CHH8" s="75"/>
      <c r="CHI8" s="75"/>
      <c r="CHJ8" s="75"/>
      <c r="CHK8" s="75"/>
      <c r="CHL8" s="75"/>
      <c r="CHM8" s="75"/>
      <c r="CHN8" s="75"/>
      <c r="CHO8" s="75"/>
      <c r="CHP8" s="75"/>
      <c r="CHQ8" s="75"/>
      <c r="CHR8" s="75"/>
      <c r="CHS8" s="75"/>
      <c r="CHT8" s="75"/>
      <c r="CHU8" s="75"/>
      <c r="CHV8" s="75"/>
      <c r="CHW8" s="75"/>
      <c r="CHX8" s="75"/>
      <c r="CHY8" s="75"/>
      <c r="CHZ8" s="75"/>
      <c r="CIA8" s="75"/>
      <c r="CIB8" s="75"/>
      <c r="CIC8" s="75"/>
      <c r="CID8" s="75"/>
      <c r="CIE8" s="75"/>
      <c r="CIF8" s="75"/>
      <c r="CIG8" s="75"/>
      <c r="CIH8" s="75"/>
      <c r="CII8" s="75"/>
      <c r="CIJ8" s="75"/>
      <c r="CIK8" s="75"/>
      <c r="CIL8" s="75"/>
      <c r="CIM8" s="75"/>
      <c r="CIN8" s="75"/>
      <c r="CIO8" s="75"/>
      <c r="CIP8" s="75"/>
      <c r="CIQ8" s="75"/>
      <c r="CIR8" s="75"/>
      <c r="CIS8" s="75"/>
      <c r="CIT8" s="75"/>
      <c r="CIU8" s="75"/>
      <c r="CIV8" s="75"/>
      <c r="CIW8" s="75"/>
      <c r="CIX8" s="75"/>
      <c r="CIY8" s="75"/>
      <c r="CIZ8" s="75"/>
      <c r="CJA8" s="75"/>
      <c r="CJB8" s="75"/>
      <c r="CJC8" s="75"/>
      <c r="CJD8" s="75"/>
      <c r="CJE8" s="75"/>
      <c r="CJF8" s="75"/>
      <c r="CJG8" s="75"/>
      <c r="CJH8" s="75"/>
      <c r="CJI8" s="75"/>
      <c r="CJJ8" s="75"/>
      <c r="CJK8" s="75"/>
      <c r="CJL8" s="75"/>
      <c r="CJM8" s="75"/>
      <c r="CJN8" s="75"/>
      <c r="CJO8" s="75"/>
      <c r="CJP8" s="75"/>
      <c r="CJQ8" s="75"/>
      <c r="CJR8" s="75"/>
      <c r="CJS8" s="75"/>
      <c r="CJT8" s="75"/>
      <c r="CJU8" s="75"/>
      <c r="CJV8" s="75"/>
      <c r="CJW8" s="75"/>
      <c r="CJX8" s="75"/>
      <c r="CJY8" s="75"/>
      <c r="CJZ8" s="75"/>
      <c r="CKA8" s="75"/>
      <c r="CKB8" s="75"/>
      <c r="CKC8" s="75"/>
      <c r="CKD8" s="75"/>
      <c r="CKE8" s="75"/>
      <c r="CKF8" s="75"/>
      <c r="CKG8" s="75"/>
      <c r="CKH8" s="75"/>
      <c r="CKI8" s="75"/>
      <c r="CKJ8" s="75"/>
      <c r="CKK8" s="75"/>
      <c r="CKL8" s="75"/>
      <c r="CKM8" s="75"/>
      <c r="CKN8" s="75"/>
      <c r="CKO8" s="75"/>
      <c r="CKP8" s="75"/>
      <c r="CKQ8" s="75"/>
      <c r="CKR8" s="75"/>
      <c r="CKS8" s="75"/>
      <c r="CKT8" s="75"/>
      <c r="CKU8" s="75"/>
      <c r="CKV8" s="75"/>
      <c r="CKW8" s="75"/>
      <c r="CKX8" s="75"/>
      <c r="CKY8" s="75"/>
      <c r="CKZ8" s="75"/>
      <c r="CLA8" s="75"/>
      <c r="CLB8" s="75"/>
      <c r="CLC8" s="75"/>
      <c r="CLD8" s="75"/>
      <c r="CLE8" s="75"/>
      <c r="CLF8" s="75"/>
      <c r="CLG8" s="75"/>
      <c r="CLH8" s="75"/>
      <c r="CLI8" s="75"/>
      <c r="CLJ8" s="75"/>
      <c r="CLK8" s="75"/>
      <c r="CLL8" s="75"/>
      <c r="CLM8" s="75"/>
      <c r="CLN8" s="75"/>
      <c r="CLO8" s="75"/>
      <c r="CLP8" s="75"/>
      <c r="CLQ8" s="75"/>
      <c r="CLR8" s="75"/>
      <c r="CLS8" s="75"/>
      <c r="CLT8" s="75"/>
      <c r="CLU8" s="75"/>
      <c r="CLV8" s="75"/>
      <c r="CLW8" s="75"/>
      <c r="CLX8" s="75"/>
      <c r="CLY8" s="75"/>
      <c r="CLZ8" s="75"/>
      <c r="CMA8" s="75"/>
      <c r="CMB8" s="75"/>
      <c r="CMC8" s="75"/>
      <c r="CMD8" s="75"/>
      <c r="CME8" s="75"/>
      <c r="CMF8" s="75"/>
      <c r="CMG8" s="75"/>
      <c r="CMH8" s="75"/>
      <c r="CMI8" s="75"/>
      <c r="CMJ8" s="75"/>
      <c r="CMK8" s="75"/>
      <c r="CML8" s="75"/>
      <c r="CMM8" s="75"/>
      <c r="CMN8" s="75"/>
      <c r="CMO8" s="75"/>
      <c r="CMP8" s="75"/>
      <c r="CMQ8" s="75"/>
      <c r="CMR8" s="75"/>
      <c r="CMS8" s="75"/>
      <c r="CMT8" s="75"/>
      <c r="CMU8" s="75"/>
      <c r="CMV8" s="75"/>
      <c r="CMW8" s="75"/>
      <c r="CMX8" s="75"/>
      <c r="CMY8" s="75"/>
      <c r="CMZ8" s="75"/>
      <c r="CNA8" s="75"/>
      <c r="CNB8" s="75"/>
      <c r="CNC8" s="75"/>
      <c r="CND8" s="75"/>
      <c r="CNE8" s="75"/>
      <c r="CNF8" s="75"/>
      <c r="CNG8" s="75"/>
      <c r="CNH8" s="75"/>
      <c r="CNI8" s="75"/>
      <c r="CNJ8" s="75"/>
      <c r="CNK8" s="75"/>
      <c r="CNL8" s="75"/>
      <c r="CNM8" s="75"/>
      <c r="CNN8" s="75"/>
      <c r="CNO8" s="75"/>
      <c r="CNP8" s="75"/>
      <c r="CNQ8" s="75"/>
      <c r="CNR8" s="75"/>
      <c r="CNS8" s="75"/>
      <c r="CNT8" s="75"/>
      <c r="CNU8" s="75"/>
      <c r="CNV8" s="75"/>
      <c r="CNW8" s="75"/>
      <c r="CNX8" s="75"/>
      <c r="CNY8" s="75"/>
      <c r="CNZ8" s="75"/>
      <c r="COA8" s="75"/>
      <c r="COB8" s="75"/>
      <c r="COC8" s="75"/>
      <c r="COD8" s="75"/>
      <c r="COE8" s="75"/>
      <c r="COF8" s="75"/>
      <c r="COG8" s="75"/>
      <c r="COH8" s="75"/>
      <c r="COI8" s="75"/>
      <c r="COJ8" s="75"/>
      <c r="COK8" s="75"/>
      <c r="COL8" s="75"/>
      <c r="COM8" s="75"/>
      <c r="CON8" s="75"/>
      <c r="COO8" s="75"/>
      <c r="COP8" s="75"/>
      <c r="COQ8" s="75"/>
      <c r="COR8" s="75"/>
      <c r="COS8" s="75"/>
      <c r="COT8" s="75"/>
      <c r="COU8" s="75"/>
      <c r="COV8" s="75"/>
      <c r="COW8" s="75"/>
      <c r="COX8" s="75"/>
      <c r="COY8" s="75"/>
      <c r="COZ8" s="75"/>
      <c r="CPA8" s="75"/>
      <c r="CPB8" s="75"/>
      <c r="CPC8" s="75"/>
      <c r="CPD8" s="75"/>
      <c r="CPE8" s="75"/>
      <c r="CPF8" s="75"/>
      <c r="CPG8" s="75"/>
      <c r="CPH8" s="75"/>
      <c r="CPI8" s="75"/>
      <c r="CPJ8" s="75"/>
      <c r="CPK8" s="75"/>
      <c r="CPL8" s="75"/>
      <c r="CPM8" s="75"/>
      <c r="CPN8" s="75"/>
      <c r="CPO8" s="75"/>
      <c r="CPP8" s="75"/>
      <c r="CPQ8" s="75"/>
      <c r="CPR8" s="75"/>
      <c r="CPS8" s="75"/>
      <c r="CPT8" s="75"/>
      <c r="CPU8" s="75"/>
      <c r="CPV8" s="75"/>
      <c r="CPW8" s="75"/>
      <c r="CPX8" s="75"/>
      <c r="CPY8" s="75"/>
      <c r="CPZ8" s="75"/>
      <c r="CQA8" s="75"/>
      <c r="CQB8" s="75"/>
      <c r="CQC8" s="75"/>
      <c r="CQD8" s="75"/>
      <c r="CQE8" s="75"/>
      <c r="CQF8" s="75"/>
      <c r="CQG8" s="75"/>
      <c r="CQH8" s="75"/>
      <c r="CQI8" s="75"/>
      <c r="CQJ8" s="75"/>
      <c r="CQK8" s="75"/>
      <c r="CQL8" s="75"/>
      <c r="CQM8" s="75"/>
      <c r="CQN8" s="75"/>
      <c r="CQO8" s="75"/>
      <c r="CQP8" s="75"/>
      <c r="CQQ8" s="75"/>
      <c r="CQR8" s="75"/>
      <c r="CQS8" s="75"/>
      <c r="CQT8" s="75"/>
      <c r="CQU8" s="75"/>
      <c r="CQV8" s="75"/>
      <c r="CQW8" s="75"/>
      <c r="CQX8" s="75"/>
      <c r="CQY8" s="75"/>
      <c r="CQZ8" s="75"/>
      <c r="CRA8" s="75"/>
      <c r="CRB8" s="75"/>
      <c r="CRC8" s="75"/>
      <c r="CRD8" s="75"/>
      <c r="CRE8" s="75"/>
      <c r="CRF8" s="75"/>
      <c r="CRG8" s="75"/>
      <c r="CRH8" s="75"/>
      <c r="CRI8" s="75"/>
      <c r="CRJ8" s="75"/>
      <c r="CRK8" s="75"/>
      <c r="CRL8" s="75"/>
      <c r="CRM8" s="75"/>
      <c r="CRN8" s="75"/>
      <c r="CRO8" s="75"/>
      <c r="CRP8" s="75"/>
      <c r="CRQ8" s="75"/>
      <c r="CRR8" s="75"/>
      <c r="CRS8" s="75"/>
      <c r="CRT8" s="75"/>
      <c r="CRU8" s="75"/>
      <c r="CRV8" s="75"/>
      <c r="CRW8" s="75"/>
      <c r="CRX8" s="75"/>
      <c r="CRY8" s="75"/>
      <c r="CRZ8" s="75"/>
      <c r="CSA8" s="75"/>
      <c r="CSB8" s="75"/>
      <c r="CSC8" s="75"/>
      <c r="CSD8" s="75"/>
      <c r="CSE8" s="75"/>
      <c r="CSF8" s="75"/>
      <c r="CSG8" s="75"/>
      <c r="CSH8" s="75"/>
      <c r="CSI8" s="75"/>
      <c r="CSJ8" s="75"/>
      <c r="CSK8" s="75"/>
      <c r="CSL8" s="75"/>
      <c r="CSM8" s="75"/>
      <c r="CSN8" s="75"/>
      <c r="CSO8" s="75"/>
      <c r="CSP8" s="75"/>
      <c r="CSQ8" s="75"/>
      <c r="CSR8" s="75"/>
      <c r="CSS8" s="75"/>
      <c r="CST8" s="75"/>
      <c r="CSU8" s="75"/>
      <c r="CSV8" s="75"/>
      <c r="CSW8" s="75"/>
      <c r="CSX8" s="75"/>
      <c r="CSY8" s="75"/>
      <c r="CSZ8" s="75"/>
      <c r="CTA8" s="75"/>
      <c r="CTB8" s="75"/>
      <c r="CTC8" s="75"/>
      <c r="CTD8" s="75"/>
      <c r="CTE8" s="75"/>
      <c r="CTF8" s="75"/>
      <c r="CTG8" s="75"/>
      <c r="CTH8" s="75"/>
      <c r="CTI8" s="75"/>
      <c r="CTJ8" s="75"/>
      <c r="CTK8" s="75"/>
      <c r="CTL8" s="75"/>
      <c r="CTM8" s="75"/>
      <c r="CTN8" s="75"/>
      <c r="CTO8" s="75"/>
      <c r="CTP8" s="75"/>
      <c r="CTQ8" s="75"/>
      <c r="CTR8" s="75"/>
      <c r="CTS8" s="75"/>
      <c r="CTT8" s="75"/>
      <c r="CTU8" s="75"/>
      <c r="CTV8" s="75"/>
      <c r="CTW8" s="75"/>
      <c r="CTX8" s="75"/>
      <c r="CTY8" s="75"/>
      <c r="CTZ8" s="75"/>
      <c r="CUA8" s="75"/>
      <c r="CUB8" s="75"/>
      <c r="CUC8" s="75"/>
      <c r="CUD8" s="75"/>
      <c r="CUE8" s="75"/>
      <c r="CUF8" s="75"/>
      <c r="CUG8" s="75"/>
      <c r="CUH8" s="75"/>
      <c r="CUI8" s="75"/>
      <c r="CUJ8" s="75"/>
      <c r="CUK8" s="75"/>
      <c r="CUL8" s="75"/>
      <c r="CUM8" s="75"/>
      <c r="CUN8" s="75"/>
      <c r="CUO8" s="75"/>
      <c r="CUP8" s="75"/>
      <c r="CUQ8" s="75"/>
      <c r="CUR8" s="75"/>
      <c r="CUS8" s="75"/>
      <c r="CUT8" s="75"/>
      <c r="CUU8" s="75"/>
      <c r="CUV8" s="75"/>
      <c r="CUW8" s="75"/>
      <c r="CUX8" s="75"/>
      <c r="CUY8" s="75"/>
      <c r="CUZ8" s="75"/>
      <c r="CVA8" s="75"/>
      <c r="CVB8" s="75"/>
      <c r="CVC8" s="75"/>
      <c r="CVD8" s="75"/>
      <c r="CVE8" s="75"/>
      <c r="CVF8" s="75"/>
      <c r="CVG8" s="75"/>
      <c r="CVH8" s="75"/>
      <c r="CVI8" s="75"/>
      <c r="CVJ8" s="75"/>
      <c r="CVK8" s="75"/>
      <c r="CVL8" s="75"/>
      <c r="CVM8" s="75"/>
      <c r="CVN8" s="75"/>
      <c r="CVO8" s="75"/>
      <c r="CVP8" s="75"/>
      <c r="CVQ8" s="75"/>
      <c r="CVR8" s="75"/>
      <c r="CVS8" s="75"/>
      <c r="CVT8" s="75"/>
      <c r="CVU8" s="75"/>
      <c r="CVV8" s="75"/>
      <c r="CVW8" s="75"/>
      <c r="CVX8" s="75"/>
      <c r="CVY8" s="75"/>
      <c r="CVZ8" s="75"/>
      <c r="CWA8" s="75"/>
      <c r="CWB8" s="75"/>
      <c r="CWC8" s="75"/>
      <c r="CWD8" s="75"/>
      <c r="CWE8" s="75"/>
      <c r="CWF8" s="75"/>
      <c r="CWG8" s="75"/>
      <c r="CWH8" s="75"/>
      <c r="CWI8" s="75"/>
      <c r="CWJ8" s="75"/>
      <c r="CWK8" s="75"/>
      <c r="CWL8" s="75"/>
      <c r="CWM8" s="75"/>
      <c r="CWN8" s="75"/>
      <c r="CWO8" s="75"/>
      <c r="CWP8" s="75"/>
      <c r="CWQ8" s="75"/>
      <c r="CWR8" s="75"/>
      <c r="CWS8" s="75"/>
      <c r="CWT8" s="75"/>
      <c r="CWU8" s="75"/>
      <c r="CWV8" s="75"/>
      <c r="CWW8" s="75"/>
      <c r="CWX8" s="75"/>
      <c r="CWY8" s="75"/>
      <c r="CWZ8" s="75"/>
      <c r="CXA8" s="75"/>
      <c r="CXB8" s="75"/>
      <c r="CXC8" s="75"/>
      <c r="CXD8" s="75"/>
      <c r="CXE8" s="75"/>
      <c r="CXF8" s="75"/>
      <c r="CXG8" s="75"/>
      <c r="CXH8" s="75"/>
      <c r="CXI8" s="75"/>
      <c r="CXJ8" s="75"/>
      <c r="CXK8" s="75"/>
      <c r="CXL8" s="75"/>
      <c r="CXM8" s="75"/>
      <c r="CXN8" s="75"/>
      <c r="CXO8" s="75"/>
      <c r="CXP8" s="75"/>
      <c r="CXQ8" s="75"/>
      <c r="CXR8" s="75"/>
      <c r="CXS8" s="75"/>
      <c r="CXT8" s="75"/>
      <c r="CXU8" s="75"/>
      <c r="CXV8" s="75"/>
      <c r="CXW8" s="75"/>
      <c r="CXX8" s="75"/>
      <c r="CXY8" s="75"/>
      <c r="CXZ8" s="75"/>
      <c r="CYA8" s="75"/>
      <c r="CYB8" s="75"/>
      <c r="CYC8" s="75"/>
      <c r="CYD8" s="75"/>
      <c r="CYE8" s="75"/>
      <c r="CYF8" s="75"/>
      <c r="CYG8" s="75"/>
      <c r="CYH8" s="75"/>
      <c r="CYI8" s="75"/>
      <c r="CYJ8" s="75"/>
      <c r="CYK8" s="75"/>
      <c r="CYL8" s="75"/>
      <c r="CYM8" s="75"/>
      <c r="CYN8" s="75"/>
      <c r="CYO8" s="75"/>
      <c r="CYP8" s="75"/>
      <c r="CYQ8" s="75"/>
      <c r="CYR8" s="75"/>
      <c r="CYS8" s="75"/>
      <c r="CYT8" s="75"/>
      <c r="CYU8" s="75"/>
      <c r="CYV8" s="75"/>
      <c r="CYW8" s="75"/>
      <c r="CYX8" s="75"/>
      <c r="CYY8" s="75"/>
      <c r="CYZ8" s="75"/>
      <c r="CZA8" s="75"/>
      <c r="CZB8" s="75"/>
      <c r="CZC8" s="75"/>
      <c r="CZD8" s="75"/>
      <c r="CZE8" s="75"/>
      <c r="CZF8" s="75"/>
      <c r="CZG8" s="75"/>
      <c r="CZH8" s="75"/>
      <c r="CZI8" s="75"/>
      <c r="CZJ8" s="75"/>
      <c r="CZK8" s="75"/>
      <c r="CZL8" s="75"/>
      <c r="CZM8" s="75"/>
      <c r="CZN8" s="75"/>
      <c r="CZO8" s="75"/>
      <c r="CZP8" s="75"/>
      <c r="CZQ8" s="75"/>
      <c r="CZR8" s="75"/>
      <c r="CZS8" s="75"/>
      <c r="CZT8" s="75"/>
      <c r="CZU8" s="75"/>
      <c r="CZV8" s="75"/>
      <c r="CZW8" s="75"/>
      <c r="CZX8" s="75"/>
      <c r="CZY8" s="75"/>
      <c r="CZZ8" s="75"/>
      <c r="DAA8" s="75"/>
      <c r="DAB8" s="75"/>
      <c r="DAC8" s="75"/>
      <c r="DAD8" s="75"/>
      <c r="DAE8" s="75"/>
      <c r="DAF8" s="75"/>
      <c r="DAG8" s="75"/>
      <c r="DAH8" s="75"/>
      <c r="DAI8" s="75"/>
      <c r="DAJ8" s="75"/>
      <c r="DAK8" s="75"/>
      <c r="DAL8" s="75"/>
      <c r="DAM8" s="75"/>
      <c r="DAN8" s="75"/>
      <c r="DAO8" s="75"/>
      <c r="DAP8" s="75"/>
      <c r="DAQ8" s="75"/>
      <c r="DAR8" s="75"/>
      <c r="DAS8" s="75"/>
      <c r="DAT8" s="75"/>
      <c r="DAU8" s="75"/>
      <c r="DAV8" s="75"/>
      <c r="DAW8" s="75"/>
      <c r="DAX8" s="75"/>
      <c r="DAY8" s="75"/>
      <c r="DAZ8" s="75"/>
      <c r="DBA8" s="75"/>
      <c r="DBB8" s="75"/>
      <c r="DBC8" s="75"/>
      <c r="DBD8" s="75"/>
      <c r="DBE8" s="75"/>
      <c r="DBF8" s="75"/>
      <c r="DBG8" s="75"/>
      <c r="DBH8" s="75"/>
      <c r="DBI8" s="75"/>
      <c r="DBJ8" s="75"/>
      <c r="DBK8" s="75"/>
      <c r="DBL8" s="75"/>
      <c r="DBM8" s="75"/>
      <c r="DBN8" s="75"/>
      <c r="DBO8" s="75"/>
      <c r="DBP8" s="75"/>
      <c r="DBQ8" s="75"/>
      <c r="DBR8" s="75"/>
      <c r="DBS8" s="75"/>
      <c r="DBT8" s="75"/>
      <c r="DBU8" s="75"/>
      <c r="DBV8" s="75"/>
      <c r="DBW8" s="75"/>
      <c r="DBX8" s="75"/>
      <c r="DBY8" s="75"/>
      <c r="DBZ8" s="75"/>
      <c r="DCA8" s="75"/>
      <c r="DCB8" s="75"/>
      <c r="DCC8" s="75"/>
      <c r="DCD8" s="75"/>
      <c r="DCE8" s="75"/>
      <c r="DCF8" s="75"/>
      <c r="DCG8" s="75"/>
      <c r="DCH8" s="75"/>
      <c r="DCI8" s="75"/>
      <c r="DCJ8" s="75"/>
      <c r="DCK8" s="75"/>
      <c r="DCL8" s="75"/>
      <c r="DCM8" s="75"/>
      <c r="DCN8" s="75"/>
      <c r="DCO8" s="75"/>
      <c r="DCP8" s="75"/>
      <c r="DCQ8" s="75"/>
      <c r="DCR8" s="75"/>
      <c r="DCS8" s="75"/>
      <c r="DCT8" s="75"/>
      <c r="DCU8" s="75"/>
      <c r="DCV8" s="75"/>
      <c r="DCW8" s="75"/>
      <c r="DCX8" s="75"/>
      <c r="DCY8" s="75"/>
      <c r="DCZ8" s="75"/>
      <c r="DDA8" s="75"/>
      <c r="DDB8" s="75"/>
      <c r="DDC8" s="75"/>
      <c r="DDD8" s="75"/>
      <c r="DDE8" s="75"/>
      <c r="DDF8" s="75"/>
      <c r="DDG8" s="75"/>
      <c r="DDH8" s="75"/>
      <c r="DDI8" s="75"/>
      <c r="DDJ8" s="75"/>
      <c r="DDK8" s="75"/>
      <c r="DDL8" s="75"/>
      <c r="DDM8" s="75"/>
      <c r="DDN8" s="75"/>
      <c r="DDO8" s="75"/>
      <c r="DDP8" s="75"/>
      <c r="DDQ8" s="75"/>
      <c r="DDR8" s="75"/>
      <c r="DDS8" s="75"/>
      <c r="DDT8" s="75"/>
      <c r="DDU8" s="75"/>
      <c r="DDV8" s="75"/>
      <c r="DDW8" s="75"/>
      <c r="DDX8" s="75"/>
      <c r="DDY8" s="75"/>
      <c r="DDZ8" s="75"/>
      <c r="DEA8" s="75"/>
      <c r="DEB8" s="75"/>
      <c r="DEC8" s="75"/>
      <c r="DED8" s="75"/>
      <c r="DEE8" s="75"/>
      <c r="DEF8" s="75"/>
      <c r="DEG8" s="75"/>
      <c r="DEH8" s="75"/>
      <c r="DEI8" s="75"/>
      <c r="DEJ8" s="75"/>
      <c r="DEK8" s="75"/>
      <c r="DEL8" s="75"/>
      <c r="DEM8" s="75"/>
      <c r="DEN8" s="75"/>
      <c r="DEO8" s="75"/>
      <c r="DEP8" s="75"/>
      <c r="DEQ8" s="75"/>
      <c r="DER8" s="75"/>
      <c r="DES8" s="75"/>
      <c r="DET8" s="75"/>
      <c r="DEU8" s="75"/>
      <c r="DEV8" s="75"/>
      <c r="DEW8" s="75"/>
      <c r="DEX8" s="75"/>
      <c r="DEY8" s="75"/>
      <c r="DEZ8" s="75"/>
      <c r="DFA8" s="75"/>
      <c r="DFB8" s="75"/>
      <c r="DFC8" s="75"/>
      <c r="DFD8" s="75"/>
      <c r="DFE8" s="75"/>
      <c r="DFF8" s="75"/>
      <c r="DFG8" s="75"/>
      <c r="DFH8" s="75"/>
      <c r="DFI8" s="75"/>
      <c r="DFJ8" s="75"/>
      <c r="DFK8" s="75"/>
      <c r="DFL8" s="75"/>
      <c r="DFM8" s="75"/>
      <c r="DFN8" s="75"/>
      <c r="DFO8" s="75"/>
      <c r="DFP8" s="75"/>
      <c r="DFQ8" s="75"/>
      <c r="DFR8" s="75"/>
      <c r="DFS8" s="75"/>
      <c r="DFT8" s="75"/>
      <c r="DFU8" s="75"/>
      <c r="DFV8" s="75"/>
      <c r="DFW8" s="75"/>
      <c r="DFX8" s="75"/>
      <c r="DFY8" s="75"/>
      <c r="DFZ8" s="75"/>
      <c r="DGA8" s="75"/>
      <c r="DGB8" s="75"/>
      <c r="DGC8" s="75"/>
      <c r="DGD8" s="75"/>
      <c r="DGE8" s="75"/>
      <c r="DGF8" s="75"/>
      <c r="DGG8" s="75"/>
      <c r="DGH8" s="75"/>
      <c r="DGI8" s="75"/>
      <c r="DGJ8" s="75"/>
      <c r="DGK8" s="75"/>
      <c r="DGL8" s="75"/>
      <c r="DGM8" s="75"/>
      <c r="DGN8" s="75"/>
      <c r="DGO8" s="75"/>
      <c r="DGP8" s="75"/>
      <c r="DGQ8" s="75"/>
      <c r="DGR8" s="75"/>
      <c r="DGS8" s="75"/>
      <c r="DGT8" s="75"/>
      <c r="DGU8" s="75"/>
      <c r="DGV8" s="75"/>
      <c r="DGW8" s="75"/>
      <c r="DGX8" s="75"/>
      <c r="DGY8" s="75"/>
      <c r="DGZ8" s="75"/>
      <c r="DHA8" s="75"/>
      <c r="DHB8" s="75"/>
      <c r="DHC8" s="75"/>
      <c r="DHD8" s="75"/>
      <c r="DHE8" s="75"/>
      <c r="DHF8" s="75"/>
      <c r="DHG8" s="75"/>
      <c r="DHH8" s="75"/>
      <c r="DHI8" s="75"/>
      <c r="DHJ8" s="75"/>
      <c r="DHK8" s="75"/>
      <c r="DHL8" s="75"/>
      <c r="DHM8" s="75"/>
      <c r="DHN8" s="75"/>
      <c r="DHO8" s="75"/>
      <c r="DHP8" s="75"/>
      <c r="DHQ8" s="75"/>
      <c r="DHR8" s="75"/>
      <c r="DHS8" s="75"/>
      <c r="DHT8" s="75"/>
      <c r="DHU8" s="75"/>
      <c r="DHV8" s="75"/>
      <c r="DHW8" s="75"/>
      <c r="DHX8" s="75"/>
      <c r="DHY8" s="75"/>
      <c r="DHZ8" s="75"/>
      <c r="DIA8" s="75"/>
      <c r="DIB8" s="75"/>
      <c r="DIC8" s="75"/>
      <c r="DID8" s="75"/>
      <c r="DIE8" s="75"/>
      <c r="DIF8" s="75"/>
      <c r="DIG8" s="75"/>
      <c r="DIH8" s="75"/>
      <c r="DII8" s="75"/>
      <c r="DIJ8" s="75"/>
      <c r="DIK8" s="75"/>
      <c r="DIL8" s="75"/>
      <c r="DIM8" s="75"/>
      <c r="DIN8" s="75"/>
      <c r="DIO8" s="75"/>
      <c r="DIP8" s="75"/>
      <c r="DIQ8" s="75"/>
      <c r="DIR8" s="75"/>
      <c r="DIS8" s="75"/>
      <c r="DIT8" s="75"/>
      <c r="DIU8" s="75"/>
      <c r="DIV8" s="75"/>
      <c r="DIW8" s="75"/>
      <c r="DIX8" s="75"/>
      <c r="DIY8" s="75"/>
      <c r="DIZ8" s="75"/>
      <c r="DJA8" s="75"/>
      <c r="DJB8" s="75"/>
      <c r="DJC8" s="75"/>
      <c r="DJD8" s="75"/>
      <c r="DJE8" s="75"/>
      <c r="DJF8" s="75"/>
      <c r="DJG8" s="75"/>
      <c r="DJH8" s="75"/>
      <c r="DJI8" s="75"/>
      <c r="DJJ8" s="75"/>
      <c r="DJK8" s="75"/>
      <c r="DJL8" s="75"/>
      <c r="DJM8" s="75"/>
      <c r="DJN8" s="75"/>
      <c r="DJO8" s="75"/>
      <c r="DJP8" s="75"/>
      <c r="DJQ8" s="75"/>
      <c r="DJR8" s="75"/>
      <c r="DJS8" s="75"/>
      <c r="DJT8" s="75"/>
      <c r="DJU8" s="75"/>
      <c r="DJV8" s="75"/>
      <c r="DJW8" s="75"/>
      <c r="DJX8" s="75"/>
      <c r="DJY8" s="75"/>
      <c r="DJZ8" s="75"/>
      <c r="DKA8" s="75"/>
      <c r="DKB8" s="75"/>
      <c r="DKC8" s="75"/>
      <c r="DKD8" s="75"/>
      <c r="DKE8" s="75"/>
      <c r="DKF8" s="75"/>
      <c r="DKG8" s="75"/>
      <c r="DKH8" s="75"/>
      <c r="DKI8" s="75"/>
      <c r="DKJ8" s="75"/>
      <c r="DKK8" s="75"/>
      <c r="DKL8" s="75"/>
      <c r="DKM8" s="75"/>
      <c r="DKN8" s="75"/>
      <c r="DKO8" s="75"/>
      <c r="DKP8" s="75"/>
      <c r="DKQ8" s="75"/>
      <c r="DKR8" s="75"/>
      <c r="DKS8" s="75"/>
      <c r="DKT8" s="75"/>
      <c r="DKU8" s="75"/>
      <c r="DKV8" s="75"/>
      <c r="DKW8" s="75"/>
      <c r="DKX8" s="75"/>
      <c r="DKY8" s="75"/>
      <c r="DKZ8" s="75"/>
      <c r="DLA8" s="75"/>
      <c r="DLB8" s="75"/>
      <c r="DLC8" s="75"/>
      <c r="DLD8" s="75"/>
      <c r="DLE8" s="75"/>
      <c r="DLF8" s="75"/>
      <c r="DLG8" s="75"/>
      <c r="DLH8" s="75"/>
      <c r="DLI8" s="75"/>
      <c r="DLJ8" s="75"/>
      <c r="DLK8" s="75"/>
      <c r="DLL8" s="75"/>
      <c r="DLM8" s="75"/>
      <c r="DLN8" s="75"/>
      <c r="DLO8" s="75"/>
      <c r="DLP8" s="75"/>
      <c r="DLQ8" s="75"/>
      <c r="DLR8" s="75"/>
      <c r="DLS8" s="75"/>
      <c r="DLT8" s="75"/>
      <c r="DLU8" s="75"/>
      <c r="DLV8" s="75"/>
      <c r="DLW8" s="75"/>
      <c r="DLX8" s="75"/>
      <c r="DLY8" s="75"/>
      <c r="DLZ8" s="75"/>
      <c r="DMA8" s="75"/>
      <c r="DMB8" s="75"/>
      <c r="DMC8" s="75"/>
      <c r="DMD8" s="75"/>
      <c r="DME8" s="75"/>
      <c r="DMF8" s="75"/>
      <c r="DMG8" s="75"/>
      <c r="DMH8" s="75"/>
      <c r="DMI8" s="75"/>
      <c r="DMJ8" s="75"/>
      <c r="DMK8" s="75"/>
      <c r="DML8" s="75"/>
      <c r="DMM8" s="75"/>
      <c r="DMN8" s="75"/>
      <c r="DMO8" s="75"/>
      <c r="DMP8" s="75"/>
      <c r="DMQ8" s="75"/>
      <c r="DMR8" s="75"/>
      <c r="DMS8" s="75"/>
      <c r="DMT8" s="75"/>
      <c r="DMU8" s="75"/>
      <c r="DMV8" s="75"/>
      <c r="DMW8" s="75"/>
      <c r="DMX8" s="75"/>
      <c r="DMY8" s="75"/>
      <c r="DMZ8" s="75"/>
      <c r="DNA8" s="75"/>
      <c r="DNB8" s="75"/>
      <c r="DNC8" s="75"/>
      <c r="DND8" s="75"/>
      <c r="DNE8" s="75"/>
      <c r="DNF8" s="75"/>
      <c r="DNG8" s="75"/>
      <c r="DNH8" s="75"/>
      <c r="DNI8" s="75"/>
      <c r="DNJ8" s="75"/>
      <c r="DNK8" s="75"/>
      <c r="DNL8" s="75"/>
      <c r="DNM8" s="75"/>
      <c r="DNN8" s="75"/>
      <c r="DNO8" s="75"/>
      <c r="DNP8" s="75"/>
      <c r="DNQ8" s="75"/>
      <c r="DNR8" s="75"/>
      <c r="DNS8" s="75"/>
      <c r="DNT8" s="75"/>
      <c r="DNU8" s="75"/>
      <c r="DNV8" s="75"/>
      <c r="DNW8" s="75"/>
      <c r="DNX8" s="75"/>
      <c r="DNY8" s="75"/>
      <c r="DNZ8" s="75"/>
      <c r="DOA8" s="75"/>
      <c r="DOB8" s="75"/>
      <c r="DOC8" s="75"/>
      <c r="DOD8" s="75"/>
      <c r="DOE8" s="75"/>
      <c r="DOF8" s="75"/>
      <c r="DOG8" s="75"/>
      <c r="DOH8" s="75"/>
      <c r="DOI8" s="75"/>
      <c r="DOJ8" s="75"/>
      <c r="DOK8" s="75"/>
      <c r="DOL8" s="75"/>
      <c r="DOM8" s="75"/>
      <c r="DON8" s="75"/>
      <c r="DOO8" s="75"/>
      <c r="DOP8" s="75"/>
      <c r="DOQ8" s="75"/>
      <c r="DOR8" s="75"/>
      <c r="DOS8" s="75"/>
      <c r="DOT8" s="75"/>
      <c r="DOU8" s="75"/>
      <c r="DOV8" s="75"/>
      <c r="DOW8" s="75"/>
      <c r="DOX8" s="75"/>
      <c r="DOY8" s="75"/>
      <c r="DOZ8" s="75"/>
      <c r="DPA8" s="75"/>
      <c r="DPB8" s="75"/>
      <c r="DPC8" s="75"/>
      <c r="DPD8" s="75"/>
      <c r="DPE8" s="75"/>
      <c r="DPF8" s="75"/>
      <c r="DPG8" s="75"/>
      <c r="DPH8" s="75"/>
      <c r="DPI8" s="75"/>
      <c r="DPJ8" s="75"/>
      <c r="DPK8" s="75"/>
      <c r="DPL8" s="75"/>
      <c r="DPM8" s="75"/>
      <c r="DPN8" s="75"/>
      <c r="DPO8" s="75"/>
      <c r="DPP8" s="75"/>
      <c r="DPQ8" s="75"/>
      <c r="DPR8" s="75"/>
      <c r="DPS8" s="75"/>
      <c r="DPT8" s="75"/>
      <c r="DPU8" s="75"/>
      <c r="DPV8" s="75"/>
      <c r="DPW8" s="75"/>
      <c r="DPX8" s="75"/>
      <c r="DPY8" s="75"/>
      <c r="DPZ8" s="75"/>
      <c r="DQA8" s="75"/>
      <c r="DQB8" s="75"/>
      <c r="DQC8" s="75"/>
      <c r="DQD8" s="75"/>
      <c r="DQE8" s="75"/>
      <c r="DQF8" s="75"/>
      <c r="DQG8" s="75"/>
      <c r="DQH8" s="75"/>
      <c r="DQI8" s="75"/>
      <c r="DQJ8" s="75"/>
      <c r="DQK8" s="75"/>
      <c r="DQL8" s="75"/>
      <c r="DQM8" s="75"/>
      <c r="DQN8" s="75"/>
      <c r="DQO8" s="75"/>
      <c r="DQP8" s="75"/>
      <c r="DQQ8" s="75"/>
      <c r="DQR8" s="75"/>
      <c r="DQS8" s="75"/>
      <c r="DQT8" s="75"/>
      <c r="DQU8" s="75"/>
      <c r="DQV8" s="75"/>
      <c r="DQW8" s="75"/>
      <c r="DQX8" s="75"/>
      <c r="DQY8" s="75"/>
      <c r="DQZ8" s="75"/>
      <c r="DRA8" s="75"/>
      <c r="DRB8" s="75"/>
      <c r="DRC8" s="75"/>
      <c r="DRD8" s="75"/>
      <c r="DRE8" s="75"/>
      <c r="DRF8" s="75"/>
      <c r="DRG8" s="75"/>
      <c r="DRH8" s="75"/>
      <c r="DRI8" s="75"/>
      <c r="DRJ8" s="75"/>
      <c r="DRK8" s="75"/>
      <c r="DRL8" s="75"/>
      <c r="DRM8" s="75"/>
      <c r="DRN8" s="75"/>
      <c r="DRO8" s="75"/>
      <c r="DRP8" s="75"/>
      <c r="DRQ8" s="75"/>
      <c r="DRR8" s="75"/>
      <c r="DRS8" s="75"/>
      <c r="DRT8" s="75"/>
      <c r="DRU8" s="75"/>
      <c r="DRV8" s="75"/>
      <c r="DRW8" s="75"/>
      <c r="DRX8" s="75"/>
      <c r="DRY8" s="75"/>
      <c r="DRZ8" s="75"/>
      <c r="DSA8" s="75"/>
      <c r="DSB8" s="75"/>
      <c r="DSC8" s="75"/>
      <c r="DSD8" s="75"/>
      <c r="DSE8" s="75"/>
      <c r="DSF8" s="75"/>
      <c r="DSG8" s="75"/>
      <c r="DSH8" s="75"/>
      <c r="DSI8" s="75"/>
      <c r="DSJ8" s="75"/>
      <c r="DSK8" s="75"/>
      <c r="DSL8" s="75"/>
      <c r="DSM8" s="75"/>
      <c r="DSN8" s="75"/>
      <c r="DSO8" s="75"/>
      <c r="DSP8" s="75"/>
      <c r="DSQ8" s="75"/>
      <c r="DSR8" s="75"/>
      <c r="DSS8" s="75"/>
      <c r="DST8" s="75"/>
      <c r="DSU8" s="75"/>
      <c r="DSV8" s="75"/>
      <c r="DSW8" s="75"/>
      <c r="DSX8" s="75"/>
      <c r="DSY8" s="75"/>
      <c r="DSZ8" s="75"/>
      <c r="DTA8" s="75"/>
      <c r="DTB8" s="75"/>
      <c r="DTC8" s="75"/>
      <c r="DTD8" s="75"/>
      <c r="DTE8" s="75"/>
      <c r="DTF8" s="75"/>
      <c r="DTG8" s="75"/>
      <c r="DTH8" s="75"/>
      <c r="DTI8" s="75"/>
      <c r="DTJ8" s="75"/>
      <c r="DTK8" s="75"/>
      <c r="DTL8" s="75"/>
      <c r="DTM8" s="75"/>
      <c r="DTN8" s="75"/>
      <c r="DTO8" s="75"/>
      <c r="DTP8" s="75"/>
      <c r="DTQ8" s="75"/>
      <c r="DTR8" s="75"/>
      <c r="DTS8" s="75"/>
      <c r="DTT8" s="75"/>
      <c r="DTU8" s="75"/>
      <c r="DTV8" s="75"/>
      <c r="DTW8" s="75"/>
      <c r="DTX8" s="75"/>
      <c r="DTY8" s="75"/>
      <c r="DTZ8" s="75"/>
      <c r="DUA8" s="75"/>
      <c r="DUB8" s="75"/>
      <c r="DUC8" s="75"/>
      <c r="DUD8" s="75"/>
      <c r="DUE8" s="75"/>
      <c r="DUF8" s="75"/>
      <c r="DUG8" s="75"/>
      <c r="DUH8" s="75"/>
      <c r="DUI8" s="75"/>
      <c r="DUJ8" s="75"/>
      <c r="DUK8" s="75"/>
      <c r="DUL8" s="75"/>
      <c r="DUM8" s="75"/>
      <c r="DUN8" s="75"/>
      <c r="DUO8" s="75"/>
      <c r="DUP8" s="75"/>
      <c r="DUQ8" s="75"/>
      <c r="DUR8" s="75"/>
      <c r="DUS8" s="75"/>
      <c r="DUT8" s="75"/>
      <c r="DUU8" s="75"/>
      <c r="DUV8" s="75"/>
      <c r="DUW8" s="75"/>
      <c r="DUX8" s="75"/>
      <c r="DUY8" s="75"/>
      <c r="DUZ8" s="75"/>
      <c r="DVA8" s="75"/>
      <c r="DVB8" s="75"/>
      <c r="DVC8" s="75"/>
      <c r="DVD8" s="75"/>
      <c r="DVE8" s="75"/>
      <c r="DVF8" s="75"/>
      <c r="DVG8" s="75"/>
      <c r="DVH8" s="75"/>
      <c r="DVI8" s="75"/>
      <c r="DVJ8" s="75"/>
      <c r="DVK8" s="75"/>
      <c r="DVL8" s="75"/>
      <c r="DVM8" s="75"/>
      <c r="DVN8" s="75"/>
      <c r="DVO8" s="75"/>
      <c r="DVP8" s="75"/>
      <c r="DVQ8" s="75"/>
      <c r="DVR8" s="75"/>
      <c r="DVS8" s="75"/>
      <c r="DVT8" s="75"/>
      <c r="DVU8" s="75"/>
      <c r="DVV8" s="75"/>
      <c r="DVW8" s="75"/>
      <c r="DVX8" s="75"/>
      <c r="DVY8" s="75"/>
      <c r="DVZ8" s="75"/>
      <c r="DWA8" s="75"/>
      <c r="DWB8" s="75"/>
      <c r="DWC8" s="75"/>
      <c r="DWD8" s="75"/>
      <c r="DWE8" s="75"/>
      <c r="DWF8" s="75"/>
      <c r="DWG8" s="75"/>
      <c r="DWH8" s="75"/>
      <c r="DWI8" s="75"/>
      <c r="DWJ8" s="75"/>
      <c r="DWK8" s="75"/>
      <c r="DWL8" s="75"/>
      <c r="DWM8" s="75"/>
      <c r="DWN8" s="75"/>
      <c r="DWO8" s="75"/>
      <c r="DWP8" s="75"/>
      <c r="DWQ8" s="75"/>
      <c r="DWR8" s="75"/>
      <c r="DWS8" s="75"/>
      <c r="DWT8" s="75"/>
      <c r="DWU8" s="75"/>
      <c r="DWV8" s="75"/>
      <c r="DWW8" s="75"/>
      <c r="DWX8" s="75"/>
      <c r="DWY8" s="75"/>
      <c r="DWZ8" s="75"/>
      <c r="DXA8" s="75"/>
      <c r="DXB8" s="75"/>
      <c r="DXC8" s="75"/>
      <c r="DXD8" s="75"/>
      <c r="DXE8" s="75"/>
      <c r="DXF8" s="75"/>
      <c r="DXG8" s="75"/>
      <c r="DXH8" s="75"/>
      <c r="DXI8" s="75"/>
      <c r="DXJ8" s="75"/>
      <c r="DXK8" s="75"/>
      <c r="DXL8" s="75"/>
      <c r="DXM8" s="75"/>
      <c r="DXN8" s="75"/>
      <c r="DXO8" s="75"/>
      <c r="DXP8" s="75"/>
      <c r="DXQ8" s="75"/>
      <c r="DXR8" s="75"/>
      <c r="DXS8" s="75"/>
      <c r="DXT8" s="75"/>
      <c r="DXU8" s="75"/>
      <c r="DXV8" s="75"/>
      <c r="DXW8" s="75"/>
      <c r="DXX8" s="75"/>
      <c r="DXY8" s="75"/>
      <c r="DXZ8" s="75"/>
      <c r="DYA8" s="75"/>
      <c r="DYB8" s="75"/>
      <c r="DYC8" s="75"/>
      <c r="DYD8" s="75"/>
      <c r="DYE8" s="75"/>
      <c r="DYF8" s="75"/>
      <c r="DYG8" s="75"/>
      <c r="DYH8" s="75"/>
      <c r="DYI8" s="75"/>
      <c r="DYJ8" s="75"/>
      <c r="DYK8" s="75"/>
      <c r="DYL8" s="75"/>
      <c r="DYM8" s="75"/>
      <c r="DYN8" s="75"/>
      <c r="DYO8" s="75"/>
      <c r="DYP8" s="75"/>
      <c r="DYQ8" s="75"/>
      <c r="DYR8" s="75"/>
      <c r="DYS8" s="75"/>
      <c r="DYT8" s="75"/>
      <c r="DYU8" s="75"/>
      <c r="DYV8" s="75"/>
      <c r="DYW8" s="75"/>
      <c r="DYX8" s="75"/>
      <c r="DYY8" s="75"/>
      <c r="DYZ8" s="75"/>
      <c r="DZA8" s="75"/>
      <c r="DZB8" s="75"/>
      <c r="DZC8" s="75"/>
      <c r="DZD8" s="75"/>
      <c r="DZE8" s="75"/>
      <c r="DZF8" s="75"/>
      <c r="DZG8" s="75"/>
      <c r="DZH8" s="75"/>
      <c r="DZI8" s="75"/>
      <c r="DZJ8" s="75"/>
      <c r="DZK8" s="75"/>
      <c r="DZL8" s="75"/>
      <c r="DZM8" s="75"/>
      <c r="DZN8" s="75"/>
      <c r="DZO8" s="75"/>
      <c r="DZP8" s="75"/>
      <c r="DZQ8" s="75"/>
      <c r="DZR8" s="75"/>
      <c r="DZS8" s="75"/>
      <c r="DZT8" s="75"/>
      <c r="DZU8" s="75"/>
      <c r="DZV8" s="75"/>
      <c r="DZW8" s="75"/>
      <c r="DZX8" s="75"/>
      <c r="DZY8" s="75"/>
      <c r="DZZ8" s="75"/>
      <c r="EAA8" s="75"/>
      <c r="EAB8" s="75"/>
      <c r="EAC8" s="75"/>
      <c r="EAD8" s="75"/>
      <c r="EAE8" s="75"/>
      <c r="EAF8" s="75"/>
      <c r="EAG8" s="75"/>
      <c r="EAH8" s="75"/>
      <c r="EAI8" s="75"/>
      <c r="EAJ8" s="75"/>
      <c r="EAK8" s="75"/>
      <c r="EAL8" s="75"/>
      <c r="EAM8" s="75"/>
      <c r="EAN8" s="75"/>
      <c r="EAO8" s="75"/>
      <c r="EAP8" s="75"/>
      <c r="EAQ8" s="75"/>
      <c r="EAR8" s="75"/>
      <c r="EAS8" s="75"/>
      <c r="EAT8" s="75"/>
      <c r="EAU8" s="75"/>
      <c r="EAV8" s="75"/>
      <c r="EAW8" s="75"/>
      <c r="EAX8" s="75"/>
      <c r="EAY8" s="75"/>
      <c r="EAZ8" s="75"/>
      <c r="EBA8" s="75"/>
      <c r="EBB8" s="75"/>
      <c r="EBC8" s="75"/>
      <c r="EBD8" s="75"/>
      <c r="EBE8" s="75"/>
      <c r="EBF8" s="75"/>
      <c r="EBG8" s="75"/>
      <c r="EBH8" s="75"/>
      <c r="EBI8" s="75"/>
      <c r="EBJ8" s="75"/>
      <c r="EBK8" s="75"/>
      <c r="EBL8" s="75"/>
      <c r="EBM8" s="75"/>
      <c r="EBN8" s="75"/>
      <c r="EBO8" s="75"/>
      <c r="EBP8" s="75"/>
      <c r="EBQ8" s="75"/>
      <c r="EBR8" s="75"/>
      <c r="EBS8" s="75"/>
      <c r="EBT8" s="75"/>
      <c r="EBU8" s="75"/>
      <c r="EBV8" s="75"/>
      <c r="EBW8" s="75"/>
      <c r="EBX8" s="75"/>
      <c r="EBY8" s="75"/>
      <c r="EBZ8" s="75"/>
      <c r="ECA8" s="75"/>
      <c r="ECB8" s="75"/>
      <c r="ECC8" s="75"/>
      <c r="ECD8" s="75"/>
      <c r="ECE8" s="75"/>
      <c r="ECF8" s="75"/>
      <c r="ECG8" s="75"/>
      <c r="ECH8" s="75"/>
      <c r="ECI8" s="75"/>
      <c r="ECJ8" s="75"/>
      <c r="ECK8" s="75"/>
      <c r="ECL8" s="75"/>
      <c r="ECM8" s="75"/>
      <c r="ECN8" s="75"/>
      <c r="ECO8" s="75"/>
      <c r="ECP8" s="75"/>
      <c r="ECQ8" s="75"/>
      <c r="ECR8" s="75"/>
      <c r="ECS8" s="75"/>
      <c r="ECT8" s="75"/>
      <c r="ECU8" s="75"/>
      <c r="ECV8" s="75"/>
      <c r="ECW8" s="75"/>
      <c r="ECX8" s="75"/>
      <c r="ECY8" s="75"/>
      <c r="ECZ8" s="75"/>
      <c r="EDA8" s="75"/>
      <c r="EDB8" s="75"/>
      <c r="EDC8" s="75"/>
      <c r="EDD8" s="75"/>
      <c r="EDE8" s="75"/>
      <c r="EDF8" s="75"/>
      <c r="EDG8" s="75"/>
      <c r="EDH8" s="75"/>
      <c r="EDI8" s="75"/>
      <c r="EDJ8" s="75"/>
      <c r="EDK8" s="75"/>
      <c r="EDL8" s="75"/>
      <c r="EDM8" s="75"/>
      <c r="EDN8" s="75"/>
      <c r="EDO8" s="75"/>
      <c r="EDP8" s="75"/>
      <c r="EDQ8" s="75"/>
      <c r="EDR8" s="75"/>
      <c r="EDS8" s="75"/>
      <c r="EDT8" s="75"/>
      <c r="EDU8" s="75"/>
      <c r="EDV8" s="75"/>
      <c r="EDW8" s="75"/>
      <c r="EDX8" s="75"/>
      <c r="EDY8" s="75"/>
      <c r="EDZ8" s="75"/>
      <c r="EEA8" s="75"/>
      <c r="EEB8" s="75"/>
      <c r="EEC8" s="75"/>
      <c r="EED8" s="75"/>
      <c r="EEE8" s="75"/>
      <c r="EEF8" s="75"/>
      <c r="EEG8" s="75"/>
      <c r="EEH8" s="75"/>
      <c r="EEI8" s="75"/>
      <c r="EEJ8" s="75"/>
      <c r="EEK8" s="75"/>
      <c r="EEL8" s="75"/>
      <c r="EEM8" s="75"/>
      <c r="EEN8" s="75"/>
      <c r="EEO8" s="75"/>
      <c r="EEP8" s="75"/>
      <c r="EEQ8" s="75"/>
      <c r="EER8" s="75"/>
      <c r="EES8" s="75"/>
      <c r="EET8" s="75"/>
      <c r="EEU8" s="75"/>
      <c r="EEV8" s="75"/>
      <c r="EEW8" s="75"/>
      <c r="EEX8" s="75"/>
      <c r="EEY8" s="75"/>
      <c r="EEZ8" s="75"/>
      <c r="EFA8" s="75"/>
      <c r="EFB8" s="75"/>
      <c r="EFC8" s="75"/>
      <c r="EFD8" s="75"/>
      <c r="EFE8" s="75"/>
      <c r="EFF8" s="75"/>
      <c r="EFG8" s="75"/>
      <c r="EFH8" s="75"/>
      <c r="EFI8" s="75"/>
      <c r="EFJ8" s="75"/>
      <c r="EFK8" s="75"/>
      <c r="EFL8" s="75"/>
      <c r="EFM8" s="75"/>
      <c r="EFN8" s="75"/>
      <c r="EFO8" s="75"/>
      <c r="EFP8" s="75"/>
      <c r="EFQ8" s="75"/>
      <c r="EFR8" s="75"/>
      <c r="EFS8" s="75"/>
      <c r="EFT8" s="75"/>
      <c r="EFU8" s="75"/>
      <c r="EFV8" s="75"/>
      <c r="EFW8" s="75"/>
      <c r="EFX8" s="75"/>
      <c r="EFY8" s="75"/>
      <c r="EFZ8" s="75"/>
      <c r="EGA8" s="75"/>
      <c r="EGB8" s="75"/>
      <c r="EGC8" s="75"/>
      <c r="EGD8" s="75"/>
      <c r="EGE8" s="75"/>
      <c r="EGF8" s="75"/>
      <c r="EGG8" s="75"/>
      <c r="EGH8" s="75"/>
      <c r="EGI8" s="75"/>
      <c r="EGJ8" s="75"/>
      <c r="EGK8" s="75"/>
      <c r="EGL8" s="75"/>
      <c r="EGM8" s="75"/>
      <c r="EGN8" s="75"/>
      <c r="EGO8" s="75"/>
      <c r="EGP8" s="75"/>
      <c r="EGQ8" s="75"/>
      <c r="EGR8" s="75"/>
      <c r="EGS8" s="75"/>
      <c r="EGT8" s="75"/>
      <c r="EGU8" s="75"/>
      <c r="EGV8" s="75"/>
      <c r="EGW8" s="75"/>
      <c r="EGX8" s="75"/>
      <c r="EGY8" s="75"/>
      <c r="EGZ8" s="75"/>
      <c r="EHA8" s="75"/>
      <c r="EHB8" s="75"/>
      <c r="EHC8" s="75"/>
      <c r="EHD8" s="75"/>
      <c r="EHE8" s="75"/>
      <c r="EHF8" s="75"/>
      <c r="EHG8" s="75"/>
      <c r="EHH8" s="75"/>
      <c r="EHI8" s="75"/>
      <c r="EHJ8" s="75"/>
      <c r="EHK8" s="75"/>
      <c r="EHL8" s="75"/>
      <c r="EHM8" s="75"/>
      <c r="EHN8" s="75"/>
      <c r="EHO8" s="75"/>
      <c r="EHP8" s="75"/>
      <c r="EHQ8" s="75"/>
      <c r="EHR8" s="75"/>
      <c r="EHS8" s="75"/>
      <c r="EHT8" s="75"/>
      <c r="EHU8" s="75"/>
      <c r="EHV8" s="75"/>
      <c r="EHW8" s="75"/>
      <c r="EHX8" s="75"/>
      <c r="EHY8" s="75"/>
      <c r="EHZ8" s="75"/>
      <c r="EIA8" s="75"/>
      <c r="EIB8" s="75"/>
      <c r="EIC8" s="75"/>
      <c r="EID8" s="75"/>
      <c r="EIE8" s="75"/>
      <c r="EIF8" s="75"/>
      <c r="EIG8" s="75"/>
      <c r="EIH8" s="75"/>
      <c r="EII8" s="75"/>
      <c r="EIJ8" s="75"/>
      <c r="EIK8" s="75"/>
      <c r="EIL8" s="75"/>
      <c r="EIM8" s="75"/>
      <c r="EIN8" s="75"/>
      <c r="EIO8" s="75"/>
      <c r="EIP8" s="75"/>
      <c r="EIQ8" s="75"/>
      <c r="EIR8" s="75"/>
      <c r="EIS8" s="75"/>
      <c r="EIT8" s="75"/>
      <c r="EIU8" s="75"/>
      <c r="EIV8" s="75"/>
      <c r="EIW8" s="75"/>
      <c r="EIX8" s="75"/>
      <c r="EIY8" s="75"/>
      <c r="EIZ8" s="75"/>
      <c r="EJA8" s="75"/>
      <c r="EJB8" s="75"/>
      <c r="EJC8" s="75"/>
      <c r="EJD8" s="75"/>
      <c r="EJE8" s="75"/>
      <c r="EJF8" s="75"/>
      <c r="EJG8" s="75"/>
      <c r="EJH8" s="75"/>
      <c r="EJI8" s="75"/>
      <c r="EJJ8" s="75"/>
      <c r="EJK8" s="75"/>
      <c r="EJL8" s="75"/>
      <c r="EJM8" s="75"/>
      <c r="EJN8" s="75"/>
      <c r="EJO8" s="75"/>
      <c r="EJP8" s="75"/>
      <c r="EJQ8" s="75"/>
      <c r="EJR8" s="75"/>
      <c r="EJS8" s="75"/>
      <c r="EJT8" s="75"/>
      <c r="EJU8" s="75"/>
      <c r="EJV8" s="75"/>
      <c r="EJW8" s="75"/>
      <c r="EJX8" s="75"/>
      <c r="EJY8" s="75"/>
      <c r="EJZ8" s="75"/>
      <c r="EKA8" s="75"/>
      <c r="EKB8" s="75"/>
      <c r="EKC8" s="75"/>
      <c r="EKD8" s="75"/>
      <c r="EKE8" s="75"/>
      <c r="EKF8" s="75"/>
      <c r="EKG8" s="75"/>
      <c r="EKH8" s="75"/>
      <c r="EKI8" s="75"/>
      <c r="EKJ8" s="75"/>
      <c r="EKK8" s="75"/>
      <c r="EKL8" s="75"/>
      <c r="EKM8" s="75"/>
      <c r="EKN8" s="75"/>
      <c r="EKO8" s="75"/>
      <c r="EKP8" s="75"/>
      <c r="EKQ8" s="75"/>
      <c r="EKR8" s="75"/>
      <c r="EKS8" s="75"/>
      <c r="EKT8" s="75"/>
      <c r="EKU8" s="75"/>
      <c r="EKV8" s="75"/>
      <c r="EKW8" s="75"/>
      <c r="EKX8" s="75"/>
      <c r="EKY8" s="75"/>
      <c r="EKZ8" s="75"/>
      <c r="ELA8" s="75"/>
      <c r="ELB8" s="75"/>
      <c r="ELC8" s="75"/>
      <c r="ELD8" s="75"/>
      <c r="ELE8" s="75"/>
      <c r="ELF8" s="75"/>
      <c r="ELG8" s="75"/>
      <c r="ELH8" s="75"/>
      <c r="ELI8" s="75"/>
      <c r="ELJ8" s="75"/>
      <c r="ELK8" s="75"/>
      <c r="ELL8" s="75"/>
      <c r="ELM8" s="75"/>
      <c r="ELN8" s="75"/>
      <c r="ELO8" s="75"/>
      <c r="ELP8" s="75"/>
      <c r="ELQ8" s="75"/>
      <c r="ELR8" s="75"/>
      <c r="ELS8" s="75"/>
      <c r="ELT8" s="75"/>
      <c r="ELU8" s="75"/>
      <c r="ELV8" s="75"/>
      <c r="ELW8" s="75"/>
      <c r="ELX8" s="75"/>
      <c r="ELY8" s="75"/>
      <c r="ELZ8" s="75"/>
      <c r="EMA8" s="75"/>
      <c r="EMB8" s="75"/>
      <c r="EMC8" s="75"/>
      <c r="EMD8" s="75"/>
      <c r="EME8" s="75"/>
      <c r="EMF8" s="75"/>
      <c r="EMG8" s="75"/>
      <c r="EMH8" s="75"/>
      <c r="EMI8" s="75"/>
      <c r="EMJ8" s="75"/>
      <c r="EMK8" s="75"/>
      <c r="EML8" s="75"/>
      <c r="EMM8" s="75"/>
      <c r="EMN8" s="75"/>
      <c r="EMO8" s="75"/>
      <c r="EMP8" s="75"/>
      <c r="EMQ8" s="75"/>
      <c r="EMR8" s="75"/>
      <c r="EMS8" s="75"/>
      <c r="EMT8" s="75"/>
      <c r="EMU8" s="75"/>
      <c r="EMV8" s="75"/>
      <c r="EMW8" s="75"/>
      <c r="EMX8" s="75"/>
      <c r="EMY8" s="75"/>
      <c r="EMZ8" s="75"/>
      <c r="ENA8" s="75"/>
      <c r="ENB8" s="75"/>
      <c r="ENC8" s="75"/>
      <c r="END8" s="75"/>
      <c r="ENE8" s="75"/>
      <c r="ENF8" s="75"/>
      <c r="ENG8" s="75"/>
      <c r="ENH8" s="75"/>
      <c r="ENI8" s="75"/>
      <c r="ENJ8" s="75"/>
      <c r="ENK8" s="75"/>
      <c r="ENL8" s="75"/>
      <c r="ENM8" s="75"/>
      <c r="ENN8" s="75"/>
      <c r="ENO8" s="75"/>
      <c r="ENP8" s="75"/>
      <c r="ENQ8" s="75"/>
      <c r="ENR8" s="75"/>
      <c r="ENS8" s="75"/>
      <c r="ENT8" s="75"/>
      <c r="ENU8" s="75"/>
      <c r="ENV8" s="75"/>
      <c r="ENW8" s="75"/>
      <c r="ENX8" s="75"/>
      <c r="ENY8" s="75"/>
      <c r="ENZ8" s="75"/>
      <c r="EOA8" s="75"/>
      <c r="EOB8" s="75"/>
      <c r="EOC8" s="75"/>
      <c r="EOD8" s="75"/>
      <c r="EOE8" s="75"/>
      <c r="EOF8" s="75"/>
      <c r="EOG8" s="75"/>
      <c r="EOH8" s="75"/>
      <c r="EOI8" s="75"/>
      <c r="EOJ8" s="75"/>
      <c r="EOK8" s="75"/>
      <c r="EOL8" s="75"/>
      <c r="EOM8" s="75"/>
      <c r="EON8" s="75"/>
      <c r="EOO8" s="75"/>
      <c r="EOP8" s="75"/>
      <c r="EOQ8" s="75"/>
      <c r="EOR8" s="75"/>
      <c r="EOS8" s="75"/>
      <c r="EOT8" s="75"/>
      <c r="EOU8" s="75"/>
      <c r="EOV8" s="75"/>
      <c r="EOW8" s="75"/>
      <c r="EOX8" s="75"/>
      <c r="EOY8" s="75"/>
      <c r="EOZ8" s="75"/>
      <c r="EPA8" s="75"/>
      <c r="EPB8" s="75"/>
      <c r="EPC8" s="75"/>
      <c r="EPD8" s="75"/>
      <c r="EPE8" s="75"/>
      <c r="EPF8" s="75"/>
      <c r="EPG8" s="75"/>
      <c r="EPH8" s="75"/>
      <c r="EPI8" s="75"/>
      <c r="EPJ8" s="75"/>
      <c r="EPK8" s="75"/>
      <c r="EPL8" s="75"/>
      <c r="EPM8" s="75"/>
      <c r="EPN8" s="75"/>
      <c r="EPO8" s="75"/>
      <c r="EPP8" s="75"/>
      <c r="EPQ8" s="75"/>
      <c r="EPR8" s="75"/>
      <c r="EPS8" s="75"/>
      <c r="EPT8" s="75"/>
      <c r="EPU8" s="75"/>
      <c r="EPV8" s="75"/>
      <c r="EPW8" s="75"/>
      <c r="EPX8" s="75"/>
      <c r="EPY8" s="75"/>
      <c r="EPZ8" s="75"/>
      <c r="EQA8" s="75"/>
      <c r="EQB8" s="75"/>
      <c r="EQC8" s="75"/>
      <c r="EQD8" s="75"/>
      <c r="EQE8" s="75"/>
      <c r="EQF8" s="75"/>
      <c r="EQG8" s="75"/>
      <c r="EQH8" s="75"/>
      <c r="EQI8" s="75"/>
      <c r="EQJ8" s="75"/>
      <c r="EQK8" s="75"/>
      <c r="EQL8" s="75"/>
      <c r="EQM8" s="75"/>
      <c r="EQN8" s="75"/>
      <c r="EQO8" s="75"/>
      <c r="EQP8" s="75"/>
      <c r="EQQ8" s="75"/>
      <c r="EQR8" s="75"/>
      <c r="EQS8" s="75"/>
      <c r="EQT8" s="75"/>
      <c r="EQU8" s="75"/>
      <c r="EQV8" s="75"/>
      <c r="EQW8" s="75"/>
      <c r="EQX8" s="75"/>
      <c r="EQY8" s="75"/>
      <c r="EQZ8" s="75"/>
      <c r="ERA8" s="75"/>
      <c r="ERB8" s="75"/>
      <c r="ERC8" s="75"/>
      <c r="ERD8" s="75"/>
      <c r="ERE8" s="75"/>
      <c r="ERF8" s="75"/>
      <c r="ERG8" s="75"/>
      <c r="ERH8" s="75"/>
      <c r="ERI8" s="75"/>
      <c r="ERJ8" s="75"/>
      <c r="ERK8" s="75"/>
      <c r="ERL8" s="75"/>
      <c r="ERM8" s="75"/>
      <c r="ERN8" s="75"/>
      <c r="ERO8" s="75"/>
      <c r="ERP8" s="75"/>
      <c r="ERQ8" s="75"/>
      <c r="ERR8" s="75"/>
      <c r="ERS8" s="75"/>
      <c r="ERT8" s="75"/>
      <c r="ERU8" s="75"/>
      <c r="ERV8" s="75"/>
      <c r="ERW8" s="75"/>
      <c r="ERX8" s="75"/>
      <c r="ERY8" s="75"/>
      <c r="ERZ8" s="75"/>
      <c r="ESA8" s="75"/>
      <c r="ESB8" s="75"/>
      <c r="ESC8" s="75"/>
      <c r="ESD8" s="75"/>
      <c r="ESE8" s="75"/>
      <c r="ESF8" s="75"/>
      <c r="ESG8" s="75"/>
      <c r="ESH8" s="75"/>
      <c r="ESI8" s="75"/>
      <c r="ESJ8" s="75"/>
      <c r="ESK8" s="75"/>
      <c r="ESL8" s="75"/>
      <c r="ESM8" s="75"/>
      <c r="ESN8" s="75"/>
      <c r="ESO8" s="75"/>
      <c r="ESP8" s="75"/>
      <c r="ESQ8" s="75"/>
      <c r="ESR8" s="75"/>
      <c r="ESS8" s="75"/>
      <c r="EST8" s="75"/>
      <c r="ESU8" s="75"/>
      <c r="ESV8" s="75"/>
      <c r="ESW8" s="75"/>
      <c r="ESX8" s="75"/>
      <c r="ESY8" s="75"/>
      <c r="ESZ8" s="75"/>
      <c r="ETA8" s="75"/>
      <c r="ETB8" s="75"/>
      <c r="ETC8" s="75"/>
      <c r="ETD8" s="75"/>
      <c r="ETE8" s="75"/>
      <c r="ETF8" s="75"/>
      <c r="ETG8" s="75"/>
      <c r="ETH8" s="75"/>
      <c r="ETI8" s="75"/>
      <c r="ETJ8" s="75"/>
      <c r="ETK8" s="75"/>
      <c r="ETL8" s="75"/>
      <c r="ETM8" s="75"/>
      <c r="ETN8" s="75"/>
      <c r="ETO8" s="75"/>
      <c r="ETP8" s="75"/>
      <c r="ETQ8" s="75"/>
      <c r="ETR8" s="75"/>
      <c r="ETS8" s="75"/>
      <c r="ETT8" s="75"/>
      <c r="ETU8" s="75"/>
      <c r="ETV8" s="75"/>
      <c r="ETW8" s="75"/>
      <c r="ETX8" s="75"/>
      <c r="ETY8" s="75"/>
      <c r="ETZ8" s="75"/>
      <c r="EUA8" s="75"/>
      <c r="EUB8" s="75"/>
      <c r="EUC8" s="75"/>
      <c r="EUD8" s="75"/>
      <c r="EUE8" s="75"/>
      <c r="EUF8" s="75"/>
      <c r="EUG8" s="75"/>
      <c r="EUH8" s="75"/>
      <c r="EUI8" s="75"/>
      <c r="EUJ8" s="75"/>
      <c r="EUK8" s="75"/>
      <c r="EUL8" s="75"/>
      <c r="EUM8" s="75"/>
      <c r="EUN8" s="75"/>
      <c r="EUO8" s="75"/>
      <c r="EUP8" s="75"/>
      <c r="EUQ8" s="75"/>
      <c r="EUR8" s="75"/>
      <c r="EUS8" s="75"/>
      <c r="EUT8" s="75"/>
      <c r="EUU8" s="75"/>
      <c r="EUV8" s="75"/>
      <c r="EUW8" s="75"/>
      <c r="EUX8" s="75"/>
      <c r="EUY8" s="75"/>
      <c r="EUZ8" s="75"/>
      <c r="EVA8" s="75"/>
      <c r="EVB8" s="75"/>
      <c r="EVC8" s="75"/>
      <c r="EVD8" s="75"/>
      <c r="EVE8" s="75"/>
      <c r="EVF8" s="75"/>
      <c r="EVG8" s="75"/>
      <c r="EVH8" s="75"/>
      <c r="EVI8" s="75"/>
      <c r="EVJ8" s="75"/>
      <c r="EVK8" s="75"/>
      <c r="EVL8" s="75"/>
      <c r="EVM8" s="75"/>
      <c r="EVN8" s="75"/>
      <c r="EVO8" s="75"/>
      <c r="EVP8" s="75"/>
      <c r="EVQ8" s="75"/>
      <c r="EVR8" s="75"/>
      <c r="EVS8" s="75"/>
      <c r="EVT8" s="75"/>
      <c r="EVU8" s="75"/>
      <c r="EVV8" s="75"/>
      <c r="EVW8" s="75"/>
      <c r="EVX8" s="75"/>
      <c r="EVY8" s="75"/>
      <c r="EVZ8" s="75"/>
      <c r="EWA8" s="75"/>
      <c r="EWB8" s="75"/>
      <c r="EWC8" s="75"/>
      <c r="EWD8" s="75"/>
      <c r="EWE8" s="75"/>
      <c r="EWF8" s="75"/>
      <c r="EWG8" s="75"/>
      <c r="EWH8" s="75"/>
      <c r="EWI8" s="75"/>
      <c r="EWJ8" s="75"/>
      <c r="EWK8" s="75"/>
      <c r="EWL8" s="75"/>
      <c r="EWM8" s="75"/>
      <c r="EWN8" s="75"/>
      <c r="EWO8" s="75"/>
      <c r="EWP8" s="75"/>
      <c r="EWQ8" s="75"/>
      <c r="EWR8" s="75"/>
      <c r="EWS8" s="75"/>
      <c r="EWT8" s="75"/>
      <c r="EWU8" s="75"/>
      <c r="EWV8" s="75"/>
      <c r="EWW8" s="75"/>
      <c r="EWX8" s="75"/>
      <c r="EWY8" s="75"/>
      <c r="EWZ8" s="75"/>
      <c r="EXA8" s="75"/>
      <c r="EXB8" s="75"/>
      <c r="EXC8" s="75"/>
      <c r="EXD8" s="75"/>
      <c r="EXE8" s="75"/>
      <c r="EXF8" s="75"/>
      <c r="EXG8" s="75"/>
      <c r="EXH8" s="75"/>
      <c r="EXI8" s="75"/>
      <c r="EXJ8" s="75"/>
      <c r="EXK8" s="75"/>
      <c r="EXL8" s="75"/>
      <c r="EXM8" s="75"/>
      <c r="EXN8" s="75"/>
      <c r="EXO8" s="75"/>
      <c r="EXP8" s="75"/>
      <c r="EXQ8" s="75"/>
      <c r="EXR8" s="75"/>
      <c r="EXS8" s="75"/>
      <c r="EXT8" s="75"/>
      <c r="EXU8" s="75"/>
      <c r="EXV8" s="75"/>
      <c r="EXW8" s="75"/>
      <c r="EXX8" s="75"/>
      <c r="EXY8" s="75"/>
      <c r="EXZ8" s="75"/>
      <c r="EYA8" s="75"/>
      <c r="EYB8" s="75"/>
      <c r="EYC8" s="75"/>
      <c r="EYD8" s="75"/>
      <c r="EYE8" s="75"/>
      <c r="EYF8" s="75"/>
      <c r="EYG8" s="75"/>
      <c r="EYH8" s="75"/>
      <c r="EYI8" s="75"/>
      <c r="EYJ8" s="75"/>
      <c r="EYK8" s="75"/>
      <c r="EYL8" s="75"/>
      <c r="EYM8" s="75"/>
      <c r="EYN8" s="75"/>
      <c r="EYO8" s="75"/>
      <c r="EYP8" s="75"/>
      <c r="EYQ8" s="75"/>
      <c r="EYR8" s="75"/>
      <c r="EYS8" s="75"/>
      <c r="EYT8" s="75"/>
      <c r="EYU8" s="75"/>
      <c r="EYV8" s="75"/>
      <c r="EYW8" s="75"/>
      <c r="EYX8" s="75"/>
      <c r="EYY8" s="75"/>
      <c r="EYZ8" s="75"/>
      <c r="EZA8" s="75"/>
      <c r="EZB8" s="75"/>
      <c r="EZC8" s="75"/>
      <c r="EZD8" s="75"/>
      <c r="EZE8" s="75"/>
      <c r="EZF8" s="75"/>
      <c r="EZG8" s="75"/>
      <c r="EZH8" s="75"/>
      <c r="EZI8" s="75"/>
      <c r="EZJ8" s="75"/>
      <c r="EZK8" s="75"/>
      <c r="EZL8" s="75"/>
      <c r="EZM8" s="75"/>
      <c r="EZN8" s="75"/>
      <c r="EZO8" s="75"/>
      <c r="EZP8" s="75"/>
      <c r="EZQ8" s="75"/>
      <c r="EZR8" s="75"/>
      <c r="EZS8" s="75"/>
      <c r="EZT8" s="75"/>
      <c r="EZU8" s="75"/>
      <c r="EZV8" s="75"/>
      <c r="EZW8" s="75"/>
      <c r="EZX8" s="75"/>
      <c r="EZY8" s="75"/>
      <c r="EZZ8" s="75"/>
      <c r="FAA8" s="75"/>
      <c r="FAB8" s="75"/>
      <c r="FAC8" s="75"/>
      <c r="FAD8" s="75"/>
      <c r="FAE8" s="75"/>
      <c r="FAF8" s="75"/>
      <c r="FAG8" s="75"/>
      <c r="FAH8" s="75"/>
      <c r="FAI8" s="75"/>
      <c r="FAJ8" s="75"/>
      <c r="FAK8" s="75"/>
      <c r="FAL8" s="75"/>
      <c r="FAM8" s="75"/>
      <c r="FAN8" s="75"/>
      <c r="FAO8" s="75"/>
      <c r="FAP8" s="75"/>
      <c r="FAQ8" s="75"/>
      <c r="FAR8" s="75"/>
      <c r="FAS8" s="75"/>
      <c r="FAT8" s="75"/>
      <c r="FAU8" s="75"/>
      <c r="FAV8" s="75"/>
      <c r="FAW8" s="75"/>
      <c r="FAX8" s="75"/>
      <c r="FAY8" s="75"/>
      <c r="FAZ8" s="75"/>
      <c r="FBA8" s="75"/>
      <c r="FBB8" s="75"/>
      <c r="FBC8" s="75"/>
      <c r="FBD8" s="75"/>
      <c r="FBE8" s="75"/>
      <c r="FBF8" s="75"/>
      <c r="FBG8" s="75"/>
      <c r="FBH8" s="75"/>
      <c r="FBI8" s="75"/>
      <c r="FBJ8" s="75"/>
      <c r="FBK8" s="75"/>
      <c r="FBL8" s="75"/>
      <c r="FBM8" s="75"/>
      <c r="FBN8" s="75"/>
      <c r="FBO8" s="75"/>
      <c r="FBP8" s="75"/>
      <c r="FBQ8" s="75"/>
      <c r="FBR8" s="75"/>
      <c r="FBS8" s="75"/>
      <c r="FBT8" s="75"/>
      <c r="FBU8" s="75"/>
      <c r="FBV8" s="75"/>
      <c r="FBW8" s="75"/>
      <c r="FBX8" s="75"/>
      <c r="FBY8" s="75"/>
      <c r="FBZ8" s="75"/>
      <c r="FCA8" s="75"/>
      <c r="FCB8" s="75"/>
      <c r="FCC8" s="75"/>
      <c r="FCD8" s="75"/>
      <c r="FCE8" s="75"/>
      <c r="FCF8" s="75"/>
      <c r="FCG8" s="75"/>
      <c r="FCH8" s="75"/>
      <c r="FCI8" s="75"/>
      <c r="FCJ8" s="75"/>
      <c r="FCK8" s="75"/>
      <c r="FCL8" s="75"/>
      <c r="FCM8" s="75"/>
      <c r="FCN8" s="75"/>
      <c r="FCO8" s="75"/>
      <c r="FCP8" s="75"/>
      <c r="FCQ8" s="75"/>
      <c r="FCR8" s="75"/>
      <c r="FCS8" s="75"/>
      <c r="FCT8" s="75"/>
      <c r="FCU8" s="75"/>
      <c r="FCV8" s="75"/>
      <c r="FCW8" s="75"/>
      <c r="FCX8" s="75"/>
      <c r="FCY8" s="75"/>
      <c r="FCZ8" s="75"/>
      <c r="FDA8" s="75"/>
      <c r="FDB8" s="75"/>
      <c r="FDC8" s="75"/>
      <c r="FDD8" s="75"/>
      <c r="FDE8" s="75"/>
      <c r="FDF8" s="75"/>
      <c r="FDG8" s="75"/>
      <c r="FDH8" s="75"/>
      <c r="FDI8" s="75"/>
      <c r="FDJ8" s="75"/>
      <c r="FDK8" s="75"/>
      <c r="FDL8" s="75"/>
      <c r="FDM8" s="75"/>
      <c r="FDN8" s="75"/>
      <c r="FDO8" s="75"/>
      <c r="FDP8" s="75"/>
      <c r="FDQ8" s="75"/>
      <c r="FDR8" s="75"/>
      <c r="FDS8" s="75"/>
      <c r="FDT8" s="75"/>
      <c r="FDU8" s="75"/>
      <c r="FDV8" s="75"/>
      <c r="FDW8" s="75"/>
      <c r="FDX8" s="75"/>
      <c r="FDY8" s="75"/>
      <c r="FDZ8" s="75"/>
      <c r="FEA8" s="75"/>
      <c r="FEB8" s="75"/>
      <c r="FEC8" s="75"/>
      <c r="FED8" s="75"/>
      <c r="FEE8" s="75"/>
      <c r="FEF8" s="75"/>
      <c r="FEG8" s="75"/>
      <c r="FEH8" s="75"/>
      <c r="FEI8" s="75"/>
      <c r="FEJ8" s="75"/>
      <c r="FEK8" s="75"/>
      <c r="FEL8" s="75"/>
      <c r="FEM8" s="75"/>
      <c r="FEN8" s="75"/>
      <c r="FEO8" s="75"/>
      <c r="FEP8" s="75"/>
      <c r="FEQ8" s="75"/>
      <c r="FER8" s="75"/>
      <c r="FES8" s="75"/>
      <c r="FET8" s="75"/>
      <c r="FEU8" s="75"/>
      <c r="FEV8" s="75"/>
      <c r="FEW8" s="75"/>
      <c r="FEX8" s="75"/>
      <c r="FEY8" s="75"/>
      <c r="FEZ8" s="75"/>
      <c r="FFA8" s="75"/>
      <c r="FFB8" s="75"/>
      <c r="FFC8" s="75"/>
      <c r="FFD8" s="75"/>
      <c r="FFE8" s="75"/>
      <c r="FFF8" s="75"/>
      <c r="FFG8" s="75"/>
      <c r="FFH8" s="75"/>
      <c r="FFI8" s="75"/>
      <c r="FFJ8" s="75"/>
      <c r="FFK8" s="75"/>
      <c r="FFL8" s="75"/>
      <c r="FFM8" s="75"/>
      <c r="FFN8" s="75"/>
      <c r="FFO8" s="75"/>
      <c r="FFP8" s="75"/>
      <c r="FFQ8" s="75"/>
      <c r="FFR8" s="75"/>
      <c r="FFS8" s="75"/>
      <c r="FFT8" s="75"/>
      <c r="FFU8" s="75"/>
      <c r="FFV8" s="75"/>
      <c r="FFW8" s="75"/>
      <c r="FFX8" s="75"/>
      <c r="FFY8" s="75"/>
      <c r="FFZ8" s="75"/>
      <c r="FGA8" s="75"/>
      <c r="FGB8" s="75"/>
      <c r="FGC8" s="75"/>
      <c r="FGD8" s="75"/>
      <c r="FGE8" s="75"/>
      <c r="FGF8" s="75"/>
      <c r="FGG8" s="75"/>
      <c r="FGH8" s="75"/>
      <c r="FGI8" s="75"/>
      <c r="FGJ8" s="75"/>
      <c r="FGK8" s="75"/>
      <c r="FGL8" s="75"/>
      <c r="FGM8" s="75"/>
      <c r="FGN8" s="75"/>
      <c r="FGO8" s="75"/>
      <c r="FGP8" s="75"/>
      <c r="FGQ8" s="75"/>
      <c r="FGR8" s="75"/>
      <c r="FGS8" s="75"/>
      <c r="FGT8" s="75"/>
      <c r="FGU8" s="75"/>
      <c r="FGV8" s="75"/>
      <c r="FGW8" s="75"/>
      <c r="FGX8" s="75"/>
      <c r="FGY8" s="75"/>
      <c r="FGZ8" s="75"/>
      <c r="FHA8" s="75"/>
      <c r="FHB8" s="75"/>
      <c r="FHC8" s="75"/>
      <c r="FHD8" s="75"/>
      <c r="FHE8" s="75"/>
      <c r="FHF8" s="75"/>
      <c r="FHG8" s="75"/>
      <c r="FHH8" s="75"/>
      <c r="FHI8" s="75"/>
      <c r="FHJ8" s="75"/>
      <c r="FHK8" s="75"/>
      <c r="FHL8" s="75"/>
      <c r="FHM8" s="75"/>
      <c r="FHN8" s="75"/>
      <c r="FHO8" s="75"/>
      <c r="FHP8" s="75"/>
      <c r="FHQ8" s="75"/>
      <c r="FHR8" s="75"/>
      <c r="FHS8" s="75"/>
      <c r="FHT8" s="75"/>
      <c r="FHU8" s="75"/>
      <c r="FHV8" s="75"/>
      <c r="FHW8" s="75"/>
      <c r="FHX8" s="75"/>
      <c r="FHY8" s="75"/>
      <c r="FHZ8" s="75"/>
      <c r="FIA8" s="75"/>
      <c r="FIB8" s="75"/>
      <c r="FIC8" s="75"/>
      <c r="FID8" s="75"/>
      <c r="FIE8" s="75"/>
      <c r="FIF8" s="75"/>
      <c r="FIG8" s="75"/>
      <c r="FIH8" s="75"/>
      <c r="FII8" s="75"/>
      <c r="FIJ8" s="75"/>
      <c r="FIK8" s="75"/>
      <c r="FIL8" s="75"/>
      <c r="FIM8" s="75"/>
      <c r="FIN8" s="75"/>
      <c r="FIO8" s="75"/>
      <c r="FIP8" s="75"/>
      <c r="FIQ8" s="75"/>
      <c r="FIR8" s="75"/>
      <c r="FIS8" s="75"/>
      <c r="FIT8" s="75"/>
      <c r="FIU8" s="75"/>
      <c r="FIV8" s="75"/>
      <c r="FIW8" s="75"/>
      <c r="FIX8" s="75"/>
      <c r="FIY8" s="75"/>
      <c r="FIZ8" s="75"/>
      <c r="FJA8" s="75"/>
      <c r="FJB8" s="75"/>
      <c r="FJC8" s="75"/>
      <c r="FJD8" s="75"/>
      <c r="FJE8" s="75"/>
      <c r="FJF8" s="75"/>
      <c r="FJG8" s="75"/>
      <c r="FJH8" s="75"/>
      <c r="FJI8" s="75"/>
      <c r="FJJ8" s="75"/>
      <c r="FJK8" s="75"/>
      <c r="FJL8" s="75"/>
      <c r="FJM8" s="75"/>
      <c r="FJN8" s="75"/>
      <c r="FJO8" s="75"/>
      <c r="FJP8" s="75"/>
      <c r="FJQ8" s="75"/>
      <c r="FJR8" s="75"/>
      <c r="FJS8" s="75"/>
      <c r="FJT8" s="75"/>
      <c r="FJU8" s="75"/>
      <c r="FJV8" s="75"/>
      <c r="FJW8" s="75"/>
      <c r="FJX8" s="75"/>
      <c r="FJY8" s="75"/>
      <c r="FJZ8" s="75"/>
      <c r="FKA8" s="75"/>
      <c r="FKB8" s="75"/>
      <c r="FKC8" s="75"/>
      <c r="FKD8" s="75"/>
      <c r="FKE8" s="75"/>
      <c r="FKF8" s="75"/>
      <c r="FKG8" s="75"/>
      <c r="FKH8" s="75"/>
      <c r="FKI8" s="75"/>
      <c r="FKJ8" s="75"/>
      <c r="FKK8" s="75"/>
      <c r="FKL8" s="75"/>
      <c r="FKM8" s="75"/>
      <c r="FKN8" s="75"/>
      <c r="FKO8" s="75"/>
      <c r="FKP8" s="75"/>
      <c r="FKQ8" s="75"/>
      <c r="FKR8" s="75"/>
      <c r="FKS8" s="75"/>
      <c r="FKT8" s="75"/>
      <c r="FKU8" s="75"/>
      <c r="FKV8" s="75"/>
      <c r="FKW8" s="75"/>
      <c r="FKX8" s="75"/>
      <c r="FKY8" s="75"/>
      <c r="FKZ8" s="75"/>
      <c r="FLA8" s="75"/>
      <c r="FLB8" s="75"/>
      <c r="FLC8" s="75"/>
      <c r="FLD8" s="75"/>
      <c r="FLE8" s="75"/>
      <c r="FLF8" s="75"/>
      <c r="FLG8" s="75"/>
      <c r="FLH8" s="75"/>
      <c r="FLI8" s="75"/>
      <c r="FLJ8" s="75"/>
      <c r="FLK8" s="75"/>
      <c r="FLL8" s="75"/>
      <c r="FLM8" s="75"/>
      <c r="FLN8" s="75"/>
      <c r="FLO8" s="75"/>
      <c r="FLP8" s="75"/>
      <c r="FLQ8" s="75"/>
      <c r="FLR8" s="75"/>
      <c r="FLS8" s="75"/>
      <c r="FLT8" s="75"/>
      <c r="FLU8" s="75"/>
      <c r="FLV8" s="75"/>
      <c r="FLW8" s="75"/>
      <c r="FLX8" s="75"/>
      <c r="FLY8" s="75"/>
      <c r="FLZ8" s="75"/>
      <c r="FMA8" s="75"/>
      <c r="FMB8" s="75"/>
      <c r="FMC8" s="75"/>
      <c r="FMD8" s="75"/>
      <c r="FME8" s="75"/>
      <c r="FMF8" s="75"/>
      <c r="FMG8" s="75"/>
      <c r="FMH8" s="75"/>
      <c r="FMI8" s="75"/>
      <c r="FMJ8" s="75"/>
      <c r="FMK8" s="75"/>
      <c r="FML8" s="75"/>
      <c r="FMM8" s="75"/>
      <c r="FMN8" s="75"/>
      <c r="FMO8" s="75"/>
      <c r="FMP8" s="75"/>
      <c r="FMQ8" s="75"/>
      <c r="FMR8" s="75"/>
      <c r="FMS8" s="75"/>
      <c r="FMT8" s="75"/>
      <c r="FMU8" s="75"/>
      <c r="FMV8" s="75"/>
      <c r="FMW8" s="75"/>
      <c r="FMX8" s="75"/>
      <c r="FMY8" s="75"/>
      <c r="FMZ8" s="75"/>
      <c r="FNA8" s="75"/>
      <c r="FNB8" s="75"/>
      <c r="FNC8" s="75"/>
      <c r="FND8" s="75"/>
      <c r="FNE8" s="75"/>
      <c r="FNF8" s="75"/>
      <c r="FNG8" s="75"/>
      <c r="FNH8" s="75"/>
      <c r="FNI8" s="75"/>
      <c r="FNJ8" s="75"/>
      <c r="FNK8" s="75"/>
      <c r="FNL8" s="75"/>
      <c r="FNM8" s="75"/>
      <c r="FNN8" s="75"/>
      <c r="FNO8" s="75"/>
      <c r="FNP8" s="75"/>
      <c r="FNQ8" s="75"/>
      <c r="FNR8" s="75"/>
      <c r="FNS8" s="75"/>
      <c r="FNT8" s="75"/>
      <c r="FNU8" s="75"/>
      <c r="FNV8" s="75"/>
      <c r="FNW8" s="75"/>
      <c r="FNX8" s="75"/>
      <c r="FNY8" s="75"/>
      <c r="FNZ8" s="75"/>
      <c r="FOA8" s="75"/>
      <c r="FOB8" s="75"/>
      <c r="FOC8" s="75"/>
      <c r="FOD8" s="75"/>
      <c r="FOE8" s="75"/>
      <c r="FOF8" s="75"/>
      <c r="FOG8" s="75"/>
      <c r="FOH8" s="75"/>
      <c r="FOI8" s="75"/>
      <c r="FOJ8" s="75"/>
      <c r="FOK8" s="75"/>
      <c r="FOL8" s="75"/>
      <c r="FOM8" s="75"/>
      <c r="FON8" s="75"/>
      <c r="FOO8" s="75"/>
      <c r="FOP8" s="75"/>
      <c r="FOQ8" s="75"/>
      <c r="FOR8" s="75"/>
      <c r="FOS8" s="75"/>
      <c r="FOT8" s="75"/>
      <c r="FOU8" s="75"/>
      <c r="FOV8" s="75"/>
      <c r="FOW8" s="75"/>
      <c r="FOX8" s="75"/>
      <c r="FOY8" s="75"/>
      <c r="FOZ8" s="75"/>
      <c r="FPA8" s="75"/>
      <c r="FPB8" s="75"/>
      <c r="FPC8" s="75"/>
      <c r="FPD8" s="75"/>
      <c r="FPE8" s="75"/>
      <c r="FPF8" s="75"/>
      <c r="FPG8" s="75"/>
      <c r="FPH8" s="75"/>
      <c r="FPI8" s="75"/>
      <c r="FPJ8" s="75"/>
      <c r="FPK8" s="75"/>
      <c r="FPL8" s="75"/>
      <c r="FPM8" s="75"/>
      <c r="FPN8" s="75"/>
      <c r="FPO8" s="75"/>
      <c r="FPP8" s="75"/>
      <c r="FPQ8" s="75"/>
      <c r="FPR8" s="75"/>
      <c r="FPS8" s="75"/>
      <c r="FPT8" s="75"/>
      <c r="FPU8" s="75"/>
      <c r="FPV8" s="75"/>
      <c r="FPW8" s="75"/>
      <c r="FPX8" s="75"/>
      <c r="FPY8" s="75"/>
      <c r="FPZ8" s="75"/>
      <c r="FQA8" s="75"/>
      <c r="FQB8" s="75"/>
      <c r="FQC8" s="75"/>
      <c r="FQD8" s="75"/>
      <c r="FQE8" s="75"/>
      <c r="FQF8" s="75"/>
      <c r="FQG8" s="75"/>
      <c r="FQH8" s="75"/>
      <c r="FQI8" s="75"/>
      <c r="FQJ8" s="75"/>
      <c r="FQK8" s="75"/>
      <c r="FQL8" s="75"/>
      <c r="FQM8" s="75"/>
      <c r="FQN8" s="75"/>
      <c r="FQO8" s="75"/>
      <c r="FQP8" s="75"/>
      <c r="FQQ8" s="75"/>
      <c r="FQR8" s="75"/>
      <c r="FQS8" s="75"/>
      <c r="FQT8" s="75"/>
      <c r="FQU8" s="75"/>
      <c r="FQV8" s="75"/>
      <c r="FQW8" s="75"/>
      <c r="FQX8" s="75"/>
      <c r="FQY8" s="75"/>
      <c r="FQZ8" s="75"/>
      <c r="FRA8" s="75"/>
      <c r="FRB8" s="75"/>
      <c r="FRC8" s="75"/>
      <c r="FRD8" s="75"/>
      <c r="FRE8" s="75"/>
      <c r="FRF8" s="75"/>
      <c r="FRG8" s="75"/>
      <c r="FRH8" s="75"/>
      <c r="FRI8" s="75"/>
      <c r="FRJ8" s="75"/>
      <c r="FRK8" s="75"/>
      <c r="FRL8" s="75"/>
      <c r="FRM8" s="75"/>
      <c r="FRN8" s="75"/>
      <c r="FRO8" s="75"/>
      <c r="FRP8" s="75"/>
      <c r="FRQ8" s="75"/>
      <c r="FRR8" s="75"/>
      <c r="FRS8" s="75"/>
      <c r="FRT8" s="75"/>
      <c r="FRU8" s="75"/>
      <c r="FRV8" s="75"/>
      <c r="FRW8" s="75"/>
      <c r="FRX8" s="75"/>
      <c r="FRY8" s="75"/>
      <c r="FRZ8" s="75"/>
      <c r="FSA8" s="75"/>
      <c r="FSB8" s="75"/>
      <c r="FSC8" s="75"/>
      <c r="FSD8" s="75"/>
      <c r="FSE8" s="75"/>
      <c r="FSF8" s="75"/>
      <c r="FSG8" s="75"/>
      <c r="FSH8" s="75"/>
      <c r="FSI8" s="75"/>
      <c r="FSJ8" s="75"/>
      <c r="FSK8" s="75"/>
      <c r="FSL8" s="75"/>
      <c r="FSM8" s="75"/>
      <c r="FSN8" s="75"/>
      <c r="FSO8" s="75"/>
      <c r="FSP8" s="75"/>
      <c r="FSQ8" s="75"/>
      <c r="FSR8" s="75"/>
      <c r="FSS8" s="75"/>
      <c r="FST8" s="75"/>
      <c r="FSU8" s="75"/>
      <c r="FSV8" s="75"/>
      <c r="FSW8" s="75"/>
      <c r="FSX8" s="75"/>
      <c r="FSY8" s="75"/>
      <c r="FSZ8" s="75"/>
      <c r="FTA8" s="75"/>
      <c r="FTB8" s="75"/>
      <c r="FTC8" s="75"/>
      <c r="FTD8" s="75"/>
      <c r="FTE8" s="75"/>
      <c r="FTF8" s="75"/>
      <c r="FTG8" s="75"/>
      <c r="FTH8" s="75"/>
      <c r="FTI8" s="75"/>
      <c r="FTJ8" s="75"/>
      <c r="FTK8" s="75"/>
      <c r="FTL8" s="75"/>
      <c r="FTM8" s="75"/>
      <c r="FTN8" s="75"/>
      <c r="FTO8" s="75"/>
      <c r="FTP8" s="75"/>
      <c r="FTQ8" s="75"/>
      <c r="FTR8" s="75"/>
      <c r="FTS8" s="75"/>
      <c r="FTT8" s="75"/>
      <c r="FTU8" s="75"/>
      <c r="FTV8" s="75"/>
      <c r="FTW8" s="75"/>
      <c r="FTX8" s="75"/>
      <c r="FTY8" s="75"/>
      <c r="FTZ8" s="75"/>
      <c r="FUA8" s="75"/>
      <c r="FUB8" s="75"/>
      <c r="FUC8" s="75"/>
      <c r="FUD8" s="75"/>
      <c r="FUE8" s="75"/>
      <c r="FUF8" s="75"/>
      <c r="FUG8" s="75"/>
      <c r="FUH8" s="75"/>
      <c r="FUI8" s="75"/>
      <c r="FUJ8" s="75"/>
      <c r="FUK8" s="75"/>
      <c r="FUL8" s="75"/>
      <c r="FUM8" s="75"/>
      <c r="FUN8" s="75"/>
      <c r="FUO8" s="75"/>
      <c r="FUP8" s="75"/>
      <c r="FUQ8" s="75"/>
      <c r="FUR8" s="75"/>
      <c r="FUS8" s="75"/>
      <c r="FUT8" s="75"/>
      <c r="FUU8" s="75"/>
      <c r="FUV8" s="75"/>
      <c r="FUW8" s="75"/>
      <c r="FUX8" s="75"/>
      <c r="FUY8" s="75"/>
      <c r="FUZ8" s="75"/>
      <c r="FVA8" s="75"/>
      <c r="FVB8" s="75"/>
      <c r="FVC8" s="75"/>
      <c r="FVD8" s="75"/>
      <c r="FVE8" s="75"/>
      <c r="FVF8" s="75"/>
      <c r="FVG8" s="75"/>
      <c r="FVH8" s="75"/>
      <c r="FVI8" s="75"/>
      <c r="FVJ8" s="75"/>
      <c r="FVK8" s="75"/>
      <c r="FVL8" s="75"/>
      <c r="FVM8" s="75"/>
      <c r="FVN8" s="75"/>
      <c r="FVO8" s="75"/>
      <c r="FVP8" s="75"/>
      <c r="FVQ8" s="75"/>
      <c r="FVR8" s="75"/>
      <c r="FVS8" s="75"/>
      <c r="FVT8" s="75"/>
      <c r="FVU8" s="75"/>
      <c r="FVV8" s="75"/>
      <c r="FVW8" s="75"/>
      <c r="FVX8" s="75"/>
      <c r="FVY8" s="75"/>
      <c r="FVZ8" s="75"/>
      <c r="FWA8" s="75"/>
      <c r="FWB8" s="75"/>
      <c r="FWC8" s="75"/>
      <c r="FWD8" s="75"/>
      <c r="FWE8" s="75"/>
      <c r="FWF8" s="75"/>
      <c r="FWG8" s="75"/>
      <c r="FWH8" s="75"/>
      <c r="FWI8" s="75"/>
      <c r="FWJ8" s="75"/>
      <c r="FWK8" s="75"/>
      <c r="FWL8" s="75"/>
      <c r="FWM8" s="75"/>
      <c r="FWN8" s="75"/>
      <c r="FWO8" s="75"/>
      <c r="FWP8" s="75"/>
      <c r="FWQ8" s="75"/>
      <c r="FWR8" s="75"/>
      <c r="FWS8" s="75"/>
      <c r="FWT8" s="75"/>
      <c r="FWU8" s="75"/>
      <c r="FWV8" s="75"/>
      <c r="FWW8" s="75"/>
      <c r="FWX8" s="75"/>
      <c r="FWY8" s="75"/>
      <c r="FWZ8" s="75"/>
      <c r="FXA8" s="75"/>
      <c r="FXB8" s="75"/>
      <c r="FXC8" s="75"/>
      <c r="FXD8" s="75"/>
      <c r="FXE8" s="75"/>
      <c r="FXF8" s="75"/>
      <c r="FXG8" s="75"/>
      <c r="FXH8" s="75"/>
      <c r="FXI8" s="75"/>
      <c r="FXJ8" s="75"/>
      <c r="FXK8" s="75"/>
      <c r="FXL8" s="75"/>
      <c r="FXM8" s="75"/>
      <c r="FXN8" s="75"/>
      <c r="FXO8" s="75"/>
      <c r="FXP8" s="75"/>
      <c r="FXQ8" s="75"/>
      <c r="FXR8" s="75"/>
      <c r="FXS8" s="75"/>
      <c r="FXT8" s="75"/>
      <c r="FXU8" s="75"/>
      <c r="FXV8" s="75"/>
      <c r="FXW8" s="75"/>
      <c r="FXX8" s="75"/>
      <c r="FXY8" s="75"/>
      <c r="FXZ8" s="75"/>
      <c r="FYA8" s="75"/>
      <c r="FYB8" s="75"/>
      <c r="FYC8" s="75"/>
      <c r="FYD8" s="75"/>
      <c r="FYE8" s="75"/>
      <c r="FYF8" s="75"/>
      <c r="FYG8" s="75"/>
      <c r="FYH8" s="75"/>
      <c r="FYI8" s="75"/>
      <c r="FYJ8" s="75"/>
      <c r="FYK8" s="75"/>
      <c r="FYL8" s="75"/>
      <c r="FYM8" s="75"/>
      <c r="FYN8" s="75"/>
      <c r="FYO8" s="75"/>
      <c r="FYP8" s="75"/>
      <c r="FYQ8" s="75"/>
      <c r="FYR8" s="75"/>
      <c r="FYS8" s="75"/>
      <c r="FYT8" s="75"/>
      <c r="FYU8" s="75"/>
      <c r="FYV8" s="75"/>
      <c r="FYW8" s="75"/>
      <c r="FYX8" s="75"/>
      <c r="FYY8" s="75"/>
      <c r="FYZ8" s="75"/>
      <c r="FZA8" s="75"/>
      <c r="FZB8" s="75"/>
      <c r="FZC8" s="75"/>
      <c r="FZD8" s="75"/>
      <c r="FZE8" s="75"/>
      <c r="FZF8" s="75"/>
      <c r="FZG8" s="75"/>
      <c r="FZH8" s="75"/>
      <c r="FZI8" s="75"/>
      <c r="FZJ8" s="75"/>
      <c r="FZK8" s="75"/>
      <c r="FZL8" s="75"/>
      <c r="FZM8" s="75"/>
      <c r="FZN8" s="75"/>
      <c r="FZO8" s="75"/>
      <c r="FZP8" s="75"/>
      <c r="FZQ8" s="75"/>
      <c r="FZR8" s="75"/>
      <c r="FZS8" s="75"/>
      <c r="FZT8" s="75"/>
      <c r="FZU8" s="75"/>
      <c r="FZV8" s="75"/>
      <c r="FZW8" s="75"/>
      <c r="FZX8" s="75"/>
      <c r="FZY8" s="75"/>
      <c r="FZZ8" s="75"/>
      <c r="GAA8" s="75"/>
      <c r="GAB8" s="75"/>
      <c r="GAC8" s="75"/>
      <c r="GAD8" s="75"/>
      <c r="GAE8" s="75"/>
      <c r="GAF8" s="75"/>
      <c r="GAG8" s="75"/>
      <c r="GAH8" s="75"/>
      <c r="GAI8" s="75"/>
      <c r="GAJ8" s="75"/>
      <c r="GAK8" s="75"/>
      <c r="GAL8" s="75"/>
      <c r="GAM8" s="75"/>
      <c r="GAN8" s="75"/>
      <c r="GAO8" s="75"/>
      <c r="GAP8" s="75"/>
      <c r="GAQ8" s="75"/>
      <c r="GAR8" s="75"/>
      <c r="GAS8" s="75"/>
      <c r="GAT8" s="75"/>
      <c r="GAU8" s="75"/>
      <c r="GAV8" s="75"/>
      <c r="GAW8" s="75"/>
      <c r="GAX8" s="75"/>
      <c r="GAY8" s="75"/>
      <c r="GAZ8" s="75"/>
      <c r="GBA8" s="75"/>
      <c r="GBB8" s="75"/>
      <c r="GBC8" s="75"/>
      <c r="GBD8" s="75"/>
      <c r="GBE8" s="75"/>
      <c r="GBF8" s="75"/>
      <c r="GBG8" s="75"/>
      <c r="GBH8" s="75"/>
      <c r="GBI8" s="75"/>
      <c r="GBJ8" s="75"/>
      <c r="GBK8" s="75"/>
      <c r="GBL8" s="75"/>
      <c r="GBM8" s="75"/>
      <c r="GBN8" s="75"/>
      <c r="GBO8" s="75"/>
      <c r="GBP8" s="75"/>
      <c r="GBQ8" s="75"/>
      <c r="GBR8" s="75"/>
      <c r="GBS8" s="75"/>
      <c r="GBT8" s="75"/>
      <c r="GBU8" s="75"/>
      <c r="GBV8" s="75"/>
      <c r="GBW8" s="75"/>
      <c r="GBX8" s="75"/>
      <c r="GBY8" s="75"/>
      <c r="GBZ8" s="75"/>
      <c r="GCA8" s="75"/>
      <c r="GCB8" s="75"/>
      <c r="GCC8" s="75"/>
      <c r="GCD8" s="75"/>
      <c r="GCE8" s="75"/>
      <c r="GCF8" s="75"/>
      <c r="GCG8" s="75"/>
      <c r="GCH8" s="75"/>
      <c r="GCI8" s="75"/>
      <c r="GCJ8" s="75"/>
      <c r="GCK8" s="75"/>
      <c r="GCL8" s="75"/>
      <c r="GCM8" s="75"/>
      <c r="GCN8" s="75"/>
      <c r="GCO8" s="75"/>
      <c r="GCP8" s="75"/>
      <c r="GCQ8" s="75"/>
      <c r="GCR8" s="75"/>
      <c r="GCS8" s="75"/>
      <c r="GCT8" s="75"/>
      <c r="GCU8" s="75"/>
      <c r="GCV8" s="75"/>
      <c r="GCW8" s="75"/>
      <c r="GCX8" s="75"/>
      <c r="GCY8" s="75"/>
      <c r="GCZ8" s="75"/>
      <c r="GDA8" s="75"/>
      <c r="GDB8" s="75"/>
      <c r="GDC8" s="75"/>
      <c r="GDD8" s="75"/>
      <c r="GDE8" s="75"/>
      <c r="GDF8" s="75"/>
      <c r="GDG8" s="75"/>
      <c r="GDH8" s="75"/>
      <c r="GDI8" s="75"/>
      <c r="GDJ8" s="75"/>
      <c r="GDK8" s="75"/>
      <c r="GDL8" s="75"/>
      <c r="GDM8" s="75"/>
      <c r="GDN8" s="75"/>
      <c r="GDO8" s="75"/>
      <c r="GDP8" s="75"/>
      <c r="GDQ8" s="75"/>
      <c r="GDR8" s="75"/>
      <c r="GDS8" s="75"/>
      <c r="GDT8" s="75"/>
      <c r="GDU8" s="75"/>
      <c r="GDV8" s="75"/>
      <c r="GDW8" s="75"/>
      <c r="GDX8" s="75"/>
      <c r="GDY8" s="75"/>
      <c r="GDZ8" s="75"/>
      <c r="GEA8" s="75"/>
      <c r="GEB8" s="75"/>
      <c r="GEC8" s="75"/>
      <c r="GED8" s="75"/>
      <c r="GEE8" s="75"/>
      <c r="GEF8" s="75"/>
      <c r="GEG8" s="75"/>
      <c r="GEH8" s="75"/>
      <c r="GEI8" s="75"/>
      <c r="GEJ8" s="75"/>
      <c r="GEK8" s="75"/>
      <c r="GEL8" s="75"/>
      <c r="GEM8" s="75"/>
      <c r="GEN8" s="75"/>
      <c r="GEO8" s="75"/>
      <c r="GEP8" s="75"/>
      <c r="GEQ8" s="75"/>
      <c r="GER8" s="75"/>
      <c r="GES8" s="75"/>
      <c r="GET8" s="75"/>
      <c r="GEU8" s="75"/>
      <c r="GEV8" s="75"/>
      <c r="GEW8" s="75"/>
      <c r="GEX8" s="75"/>
      <c r="GEY8" s="75"/>
      <c r="GEZ8" s="75"/>
      <c r="GFA8" s="75"/>
      <c r="GFB8" s="75"/>
      <c r="GFC8" s="75"/>
      <c r="GFD8" s="75"/>
      <c r="GFE8" s="75"/>
      <c r="GFF8" s="75"/>
      <c r="GFG8" s="75"/>
      <c r="GFH8" s="75"/>
      <c r="GFI8" s="75"/>
      <c r="GFJ8" s="75"/>
      <c r="GFK8" s="75"/>
      <c r="GFL8" s="75"/>
      <c r="GFM8" s="75"/>
      <c r="GFN8" s="75"/>
      <c r="GFO8" s="75"/>
      <c r="GFP8" s="75"/>
      <c r="GFQ8" s="75"/>
      <c r="GFR8" s="75"/>
      <c r="GFS8" s="75"/>
      <c r="GFT8" s="75"/>
      <c r="GFU8" s="75"/>
      <c r="GFV8" s="75"/>
      <c r="GFW8" s="75"/>
      <c r="GFX8" s="75"/>
      <c r="GFY8" s="75"/>
      <c r="GFZ8" s="75"/>
      <c r="GGA8" s="75"/>
      <c r="GGB8" s="75"/>
      <c r="GGC8" s="75"/>
      <c r="GGD8" s="75"/>
      <c r="GGE8" s="75"/>
      <c r="GGF8" s="75"/>
      <c r="GGG8" s="75"/>
      <c r="GGH8" s="75"/>
      <c r="GGI8" s="75"/>
      <c r="GGJ8" s="75"/>
      <c r="GGK8" s="75"/>
      <c r="GGL8" s="75"/>
      <c r="GGM8" s="75"/>
      <c r="GGN8" s="75"/>
      <c r="GGO8" s="75"/>
      <c r="GGP8" s="75"/>
      <c r="GGQ8" s="75"/>
      <c r="GGR8" s="75"/>
      <c r="GGS8" s="75"/>
      <c r="GGT8" s="75"/>
      <c r="GGU8" s="75"/>
      <c r="GGV8" s="75"/>
      <c r="GGW8" s="75"/>
      <c r="GGX8" s="75"/>
      <c r="GGY8" s="75"/>
      <c r="GGZ8" s="75"/>
      <c r="GHA8" s="75"/>
      <c r="GHB8" s="75"/>
      <c r="GHC8" s="75"/>
      <c r="GHD8" s="75"/>
      <c r="GHE8" s="75"/>
      <c r="GHF8" s="75"/>
      <c r="GHG8" s="75"/>
      <c r="GHH8" s="75"/>
      <c r="GHI8" s="75"/>
      <c r="GHJ8" s="75"/>
      <c r="GHK8" s="75"/>
      <c r="GHL8" s="75"/>
      <c r="GHM8" s="75"/>
      <c r="GHN8" s="75"/>
      <c r="GHO8" s="75"/>
      <c r="GHP8" s="75"/>
      <c r="GHQ8" s="75"/>
      <c r="GHR8" s="75"/>
      <c r="GHS8" s="75"/>
      <c r="GHT8" s="75"/>
      <c r="GHU8" s="75"/>
      <c r="GHV8" s="75"/>
      <c r="GHW8" s="75"/>
      <c r="GHX8" s="75"/>
      <c r="GHY8" s="75"/>
      <c r="GHZ8" s="75"/>
      <c r="GIA8" s="75"/>
      <c r="GIB8" s="75"/>
      <c r="GIC8" s="75"/>
      <c r="GID8" s="75"/>
      <c r="GIE8" s="75"/>
      <c r="GIF8" s="75"/>
      <c r="GIG8" s="75"/>
      <c r="GIH8" s="75"/>
      <c r="GII8" s="75"/>
      <c r="GIJ8" s="75"/>
      <c r="GIK8" s="75"/>
      <c r="GIL8" s="75"/>
      <c r="GIM8" s="75"/>
      <c r="GIN8" s="75"/>
      <c r="GIO8" s="75"/>
      <c r="GIP8" s="75"/>
      <c r="GIQ8" s="75"/>
      <c r="GIR8" s="75"/>
      <c r="GIS8" s="75"/>
      <c r="GIT8" s="75"/>
      <c r="GIU8" s="75"/>
      <c r="GIV8" s="75"/>
      <c r="GIW8" s="75"/>
      <c r="GIX8" s="75"/>
      <c r="GIY8" s="75"/>
      <c r="GIZ8" s="75"/>
      <c r="GJA8" s="75"/>
      <c r="GJB8" s="75"/>
      <c r="GJC8" s="75"/>
      <c r="GJD8" s="75"/>
      <c r="GJE8" s="75"/>
      <c r="GJF8" s="75"/>
      <c r="GJG8" s="75"/>
      <c r="GJH8" s="75"/>
      <c r="GJI8" s="75"/>
      <c r="GJJ8" s="75"/>
      <c r="GJK8" s="75"/>
      <c r="GJL8" s="75"/>
      <c r="GJM8" s="75"/>
      <c r="GJN8" s="75"/>
      <c r="GJO8" s="75"/>
      <c r="GJP8" s="75"/>
      <c r="GJQ8" s="75"/>
      <c r="GJR8" s="75"/>
      <c r="GJS8" s="75"/>
      <c r="GJT8" s="75"/>
      <c r="GJU8" s="75"/>
      <c r="GJV8" s="75"/>
      <c r="GJW8" s="75"/>
      <c r="GJX8" s="75"/>
      <c r="GJY8" s="75"/>
      <c r="GJZ8" s="75"/>
      <c r="GKA8" s="75"/>
      <c r="GKB8" s="75"/>
      <c r="GKC8" s="75"/>
      <c r="GKD8" s="75"/>
      <c r="GKE8" s="75"/>
      <c r="GKF8" s="75"/>
      <c r="GKG8" s="75"/>
      <c r="GKH8" s="75"/>
      <c r="GKI8" s="75"/>
      <c r="GKJ8" s="75"/>
      <c r="GKK8" s="75"/>
      <c r="GKL8" s="75"/>
      <c r="GKM8" s="75"/>
      <c r="GKN8" s="75"/>
      <c r="GKO8" s="75"/>
      <c r="GKP8" s="75"/>
      <c r="GKQ8" s="75"/>
      <c r="GKR8" s="75"/>
      <c r="GKS8" s="75"/>
      <c r="GKT8" s="75"/>
      <c r="GKU8" s="75"/>
      <c r="GKV8" s="75"/>
      <c r="GKW8" s="75"/>
      <c r="GKX8" s="75"/>
      <c r="GKY8" s="75"/>
      <c r="GKZ8" s="75"/>
      <c r="GLA8" s="75"/>
      <c r="GLB8" s="75"/>
      <c r="GLC8" s="75"/>
      <c r="GLD8" s="75"/>
      <c r="GLE8" s="75"/>
      <c r="GLF8" s="75"/>
      <c r="GLG8" s="75"/>
      <c r="GLH8" s="75"/>
      <c r="GLI8" s="75"/>
      <c r="GLJ8" s="75"/>
      <c r="GLK8" s="75"/>
      <c r="GLL8" s="75"/>
      <c r="GLM8" s="75"/>
      <c r="GLN8" s="75"/>
      <c r="GLO8" s="75"/>
      <c r="GLP8" s="75"/>
      <c r="GLQ8" s="75"/>
      <c r="GLR8" s="75"/>
      <c r="GLS8" s="75"/>
      <c r="GLT8" s="75"/>
      <c r="GLU8" s="75"/>
      <c r="GLV8" s="75"/>
      <c r="GLW8" s="75"/>
      <c r="GLX8" s="75"/>
      <c r="GLY8" s="75"/>
      <c r="GLZ8" s="75"/>
      <c r="GMA8" s="75"/>
      <c r="GMB8" s="75"/>
      <c r="GMC8" s="75"/>
      <c r="GMD8" s="75"/>
      <c r="GME8" s="75"/>
      <c r="GMF8" s="75"/>
      <c r="GMG8" s="75"/>
      <c r="GMH8" s="75"/>
      <c r="GMI8" s="75"/>
      <c r="GMJ8" s="75"/>
      <c r="GMK8" s="75"/>
      <c r="GML8" s="75"/>
      <c r="GMM8" s="75"/>
      <c r="GMN8" s="75"/>
      <c r="GMO8" s="75"/>
      <c r="GMP8" s="75"/>
      <c r="GMQ8" s="75"/>
      <c r="GMR8" s="75"/>
      <c r="GMS8" s="75"/>
      <c r="GMT8" s="75"/>
      <c r="GMU8" s="75"/>
      <c r="GMV8" s="75"/>
      <c r="GMW8" s="75"/>
      <c r="GMX8" s="75"/>
      <c r="GMY8" s="75"/>
      <c r="GMZ8" s="75"/>
      <c r="GNA8" s="75"/>
      <c r="GNB8" s="75"/>
      <c r="GNC8" s="75"/>
      <c r="GND8" s="75"/>
      <c r="GNE8" s="75"/>
      <c r="GNF8" s="75"/>
      <c r="GNG8" s="75"/>
      <c r="GNH8" s="75"/>
      <c r="GNI8" s="75"/>
      <c r="GNJ8" s="75"/>
      <c r="GNK8" s="75"/>
      <c r="GNL8" s="75"/>
      <c r="GNM8" s="75"/>
      <c r="GNN8" s="75"/>
      <c r="GNO8" s="75"/>
      <c r="GNP8" s="75"/>
      <c r="GNQ8" s="75"/>
      <c r="GNR8" s="75"/>
      <c r="GNS8" s="75"/>
      <c r="GNT8" s="75"/>
      <c r="GNU8" s="75"/>
      <c r="GNV8" s="75"/>
      <c r="GNW8" s="75"/>
      <c r="GNX8" s="75"/>
      <c r="GNY8" s="75"/>
      <c r="GNZ8" s="75"/>
      <c r="GOA8" s="75"/>
      <c r="GOB8" s="75"/>
      <c r="GOC8" s="75"/>
      <c r="GOD8" s="75"/>
      <c r="GOE8" s="75"/>
      <c r="GOF8" s="75"/>
      <c r="GOG8" s="75"/>
      <c r="GOH8" s="75"/>
      <c r="GOI8" s="75"/>
      <c r="GOJ8" s="75"/>
      <c r="GOK8" s="75"/>
      <c r="GOL8" s="75"/>
      <c r="GOM8" s="75"/>
      <c r="GON8" s="75"/>
      <c r="GOO8" s="75"/>
      <c r="GOP8" s="75"/>
      <c r="GOQ8" s="75"/>
      <c r="GOR8" s="75"/>
      <c r="GOS8" s="75"/>
      <c r="GOT8" s="75"/>
      <c r="GOU8" s="75"/>
      <c r="GOV8" s="75"/>
      <c r="GOW8" s="75"/>
      <c r="GOX8" s="75"/>
      <c r="GOY8" s="75"/>
      <c r="GOZ8" s="75"/>
      <c r="GPA8" s="75"/>
      <c r="GPB8" s="75"/>
      <c r="GPC8" s="75"/>
      <c r="GPD8" s="75"/>
      <c r="GPE8" s="75"/>
      <c r="GPF8" s="75"/>
      <c r="GPG8" s="75"/>
      <c r="GPH8" s="75"/>
      <c r="GPI8" s="75"/>
      <c r="GPJ8" s="75"/>
      <c r="GPK8" s="75"/>
      <c r="GPL8" s="75"/>
      <c r="GPM8" s="75"/>
      <c r="GPN8" s="75"/>
      <c r="GPO8" s="75"/>
      <c r="GPP8" s="75"/>
      <c r="GPQ8" s="75"/>
      <c r="GPR8" s="75"/>
      <c r="GPS8" s="75"/>
      <c r="GPT8" s="75"/>
      <c r="GPU8" s="75"/>
      <c r="GPV8" s="75"/>
      <c r="GPW8" s="75"/>
      <c r="GPX8" s="75"/>
      <c r="GPY8" s="75"/>
      <c r="GPZ8" s="75"/>
      <c r="GQA8" s="75"/>
      <c r="GQB8" s="75"/>
      <c r="GQC8" s="75"/>
      <c r="GQD8" s="75"/>
      <c r="GQE8" s="75"/>
      <c r="GQF8" s="75"/>
      <c r="GQG8" s="75"/>
      <c r="GQH8" s="75"/>
      <c r="GQI8" s="75"/>
      <c r="GQJ8" s="75"/>
      <c r="GQK8" s="75"/>
      <c r="GQL8" s="75"/>
      <c r="GQM8" s="75"/>
      <c r="GQN8" s="75"/>
      <c r="GQO8" s="75"/>
      <c r="GQP8" s="75"/>
      <c r="GQQ8" s="75"/>
      <c r="GQR8" s="75"/>
      <c r="GQS8" s="75"/>
      <c r="GQT8" s="75"/>
      <c r="GQU8" s="75"/>
      <c r="GQV8" s="75"/>
      <c r="GQW8" s="75"/>
      <c r="GQX8" s="75"/>
      <c r="GQY8" s="75"/>
      <c r="GQZ8" s="75"/>
      <c r="GRA8" s="75"/>
      <c r="GRB8" s="75"/>
      <c r="GRC8" s="75"/>
      <c r="GRD8" s="75"/>
      <c r="GRE8" s="75"/>
      <c r="GRF8" s="75"/>
      <c r="GRG8" s="75"/>
      <c r="GRH8" s="75"/>
      <c r="GRI8" s="75"/>
      <c r="GRJ8" s="75"/>
      <c r="GRK8" s="75"/>
      <c r="GRL8" s="75"/>
      <c r="GRM8" s="75"/>
      <c r="GRN8" s="75"/>
      <c r="GRO8" s="75"/>
      <c r="GRP8" s="75"/>
      <c r="GRQ8" s="75"/>
      <c r="GRR8" s="75"/>
      <c r="GRS8" s="75"/>
      <c r="GRT8" s="75"/>
      <c r="GRU8" s="75"/>
      <c r="GRV8" s="75"/>
      <c r="GRW8" s="75"/>
      <c r="GRX8" s="75"/>
      <c r="GRY8" s="75"/>
      <c r="GRZ8" s="75"/>
      <c r="GSA8" s="75"/>
      <c r="GSB8" s="75"/>
      <c r="GSC8" s="75"/>
      <c r="GSD8" s="75"/>
      <c r="GSE8" s="75"/>
      <c r="GSF8" s="75"/>
      <c r="GSG8" s="75"/>
      <c r="GSH8" s="75"/>
      <c r="GSI8" s="75"/>
      <c r="GSJ8" s="75"/>
      <c r="GSK8" s="75"/>
      <c r="GSL8" s="75"/>
      <c r="GSM8" s="75"/>
      <c r="GSN8" s="75"/>
      <c r="GSO8" s="75"/>
      <c r="GSP8" s="75"/>
      <c r="GSQ8" s="75"/>
      <c r="GSR8" s="75"/>
      <c r="GSS8" s="75"/>
      <c r="GST8" s="75"/>
      <c r="GSU8" s="75"/>
      <c r="GSV8" s="75"/>
      <c r="GSW8" s="75"/>
      <c r="GSX8" s="75"/>
      <c r="GSY8" s="75"/>
      <c r="GSZ8" s="75"/>
      <c r="GTA8" s="75"/>
      <c r="GTB8" s="75"/>
      <c r="GTC8" s="75"/>
      <c r="GTD8" s="75"/>
      <c r="GTE8" s="75"/>
      <c r="GTF8" s="75"/>
      <c r="GTG8" s="75"/>
      <c r="GTH8" s="75"/>
      <c r="GTI8" s="75"/>
      <c r="GTJ8" s="75"/>
      <c r="GTK8" s="75"/>
      <c r="GTL8" s="75"/>
      <c r="GTM8" s="75"/>
      <c r="GTN8" s="75"/>
      <c r="GTO8" s="75"/>
      <c r="GTP8" s="75"/>
      <c r="GTQ8" s="75"/>
      <c r="GTR8" s="75"/>
      <c r="GTS8" s="75"/>
      <c r="GTT8" s="75"/>
      <c r="GTU8" s="75"/>
      <c r="GTV8" s="75"/>
      <c r="GTW8" s="75"/>
      <c r="GTX8" s="75"/>
      <c r="GTY8" s="75"/>
      <c r="GTZ8" s="75"/>
      <c r="GUA8" s="75"/>
      <c r="GUB8" s="75"/>
      <c r="GUC8" s="75"/>
      <c r="GUD8" s="75"/>
      <c r="GUE8" s="75"/>
      <c r="GUF8" s="75"/>
      <c r="GUG8" s="75"/>
      <c r="GUH8" s="75"/>
      <c r="GUI8" s="75"/>
      <c r="GUJ8" s="75"/>
      <c r="GUK8" s="75"/>
      <c r="GUL8" s="75"/>
      <c r="GUM8" s="75"/>
      <c r="GUN8" s="75"/>
      <c r="GUO8" s="75"/>
      <c r="GUP8" s="75"/>
      <c r="GUQ8" s="75"/>
      <c r="GUR8" s="75"/>
      <c r="GUS8" s="75"/>
      <c r="GUT8" s="75"/>
      <c r="GUU8" s="75"/>
      <c r="GUV8" s="75"/>
      <c r="GUW8" s="75"/>
      <c r="GUX8" s="75"/>
      <c r="GUY8" s="75"/>
      <c r="GUZ8" s="75"/>
      <c r="GVA8" s="75"/>
      <c r="GVB8" s="75"/>
      <c r="GVC8" s="75"/>
      <c r="GVD8" s="75"/>
      <c r="GVE8" s="75"/>
      <c r="GVF8" s="75"/>
      <c r="GVG8" s="75"/>
      <c r="GVH8" s="75"/>
      <c r="GVI8" s="75"/>
      <c r="GVJ8" s="75"/>
      <c r="GVK8" s="75"/>
      <c r="GVL8" s="75"/>
      <c r="GVM8" s="75"/>
      <c r="GVN8" s="75"/>
      <c r="GVO8" s="75"/>
      <c r="GVP8" s="75"/>
      <c r="GVQ8" s="75"/>
      <c r="GVR8" s="75"/>
      <c r="GVS8" s="75"/>
      <c r="GVT8" s="75"/>
      <c r="GVU8" s="75"/>
      <c r="GVV8" s="75"/>
      <c r="GVW8" s="75"/>
      <c r="GVX8" s="75"/>
      <c r="GVY8" s="75"/>
      <c r="GVZ8" s="75"/>
      <c r="GWA8" s="75"/>
      <c r="GWB8" s="75"/>
      <c r="GWC8" s="75"/>
      <c r="GWD8" s="75"/>
      <c r="GWE8" s="75"/>
      <c r="GWF8" s="75"/>
      <c r="GWG8" s="75"/>
      <c r="GWH8" s="75"/>
      <c r="GWI8" s="75"/>
      <c r="GWJ8" s="75"/>
      <c r="GWK8" s="75"/>
      <c r="GWL8" s="75"/>
      <c r="GWM8" s="75"/>
      <c r="GWN8" s="75"/>
      <c r="GWO8" s="75"/>
      <c r="GWP8" s="75"/>
      <c r="GWQ8" s="75"/>
      <c r="GWR8" s="75"/>
      <c r="GWS8" s="75"/>
      <c r="GWT8" s="75"/>
      <c r="GWU8" s="75"/>
      <c r="GWV8" s="75"/>
      <c r="GWW8" s="75"/>
      <c r="GWX8" s="75"/>
      <c r="GWY8" s="75"/>
      <c r="GWZ8" s="75"/>
      <c r="GXA8" s="75"/>
      <c r="GXB8" s="75"/>
      <c r="GXC8" s="75"/>
      <c r="GXD8" s="75"/>
      <c r="GXE8" s="75"/>
      <c r="GXF8" s="75"/>
      <c r="GXG8" s="75"/>
      <c r="GXH8" s="75"/>
      <c r="GXI8" s="75"/>
      <c r="GXJ8" s="75"/>
      <c r="GXK8" s="75"/>
      <c r="GXL8" s="75"/>
      <c r="GXM8" s="75"/>
      <c r="GXN8" s="75"/>
      <c r="GXO8" s="75"/>
      <c r="GXP8" s="75"/>
      <c r="GXQ8" s="75"/>
      <c r="GXR8" s="75"/>
      <c r="GXS8" s="75"/>
      <c r="GXT8" s="75"/>
      <c r="GXU8" s="75"/>
      <c r="GXV8" s="75"/>
      <c r="GXW8" s="75"/>
      <c r="GXX8" s="75"/>
      <c r="GXY8" s="75"/>
      <c r="GXZ8" s="75"/>
      <c r="GYA8" s="75"/>
      <c r="GYB8" s="75"/>
      <c r="GYC8" s="75"/>
      <c r="GYD8" s="75"/>
      <c r="GYE8" s="75"/>
      <c r="GYF8" s="75"/>
      <c r="GYG8" s="75"/>
      <c r="GYH8" s="75"/>
      <c r="GYI8" s="75"/>
      <c r="GYJ8" s="75"/>
      <c r="GYK8" s="75"/>
      <c r="GYL8" s="75"/>
      <c r="GYM8" s="75"/>
      <c r="GYN8" s="75"/>
      <c r="GYO8" s="75"/>
      <c r="GYP8" s="75"/>
      <c r="GYQ8" s="75"/>
      <c r="GYR8" s="75"/>
      <c r="GYS8" s="75"/>
      <c r="GYT8" s="75"/>
      <c r="GYU8" s="75"/>
      <c r="GYV8" s="75"/>
      <c r="GYW8" s="75"/>
      <c r="GYX8" s="75"/>
      <c r="GYY8" s="75"/>
      <c r="GYZ8" s="75"/>
      <c r="GZA8" s="75"/>
      <c r="GZB8" s="75"/>
      <c r="GZC8" s="75"/>
      <c r="GZD8" s="75"/>
      <c r="GZE8" s="75"/>
      <c r="GZF8" s="75"/>
      <c r="GZG8" s="75"/>
      <c r="GZH8" s="75"/>
      <c r="GZI8" s="75"/>
      <c r="GZJ8" s="75"/>
      <c r="GZK8" s="75"/>
      <c r="GZL8" s="75"/>
      <c r="GZM8" s="75"/>
      <c r="GZN8" s="75"/>
      <c r="GZO8" s="75"/>
      <c r="GZP8" s="75"/>
      <c r="GZQ8" s="75"/>
      <c r="GZR8" s="75"/>
      <c r="GZS8" s="75"/>
      <c r="GZT8" s="75"/>
      <c r="GZU8" s="75"/>
      <c r="GZV8" s="75"/>
      <c r="GZW8" s="75"/>
      <c r="GZX8" s="75"/>
      <c r="GZY8" s="75"/>
      <c r="GZZ8" s="75"/>
      <c r="HAA8" s="75"/>
      <c r="HAB8" s="75"/>
      <c r="HAC8" s="75"/>
      <c r="HAD8" s="75"/>
      <c r="HAE8" s="75"/>
      <c r="HAF8" s="75"/>
      <c r="HAG8" s="75"/>
      <c r="HAH8" s="75"/>
      <c r="HAI8" s="75"/>
      <c r="HAJ8" s="75"/>
      <c r="HAK8" s="75"/>
      <c r="HAL8" s="75"/>
      <c r="HAM8" s="75"/>
      <c r="HAN8" s="75"/>
      <c r="HAO8" s="75"/>
      <c r="HAP8" s="75"/>
      <c r="HAQ8" s="75"/>
      <c r="HAR8" s="75"/>
      <c r="HAS8" s="75"/>
      <c r="HAT8" s="75"/>
      <c r="HAU8" s="75"/>
      <c r="HAV8" s="75"/>
      <c r="HAW8" s="75"/>
      <c r="HAX8" s="75"/>
      <c r="HAY8" s="75"/>
      <c r="HAZ8" s="75"/>
      <c r="HBA8" s="75"/>
      <c r="HBB8" s="75"/>
      <c r="HBC8" s="75"/>
      <c r="HBD8" s="75"/>
      <c r="HBE8" s="75"/>
      <c r="HBF8" s="75"/>
      <c r="HBG8" s="75"/>
      <c r="HBH8" s="75"/>
      <c r="HBI8" s="75"/>
      <c r="HBJ8" s="75"/>
      <c r="HBK8" s="75"/>
      <c r="HBL8" s="75"/>
      <c r="HBM8" s="75"/>
      <c r="HBN8" s="75"/>
      <c r="HBO8" s="75"/>
      <c r="HBP8" s="75"/>
      <c r="HBQ8" s="75"/>
      <c r="HBR8" s="75"/>
      <c r="HBS8" s="75"/>
      <c r="HBT8" s="75"/>
      <c r="HBU8" s="75"/>
      <c r="HBV8" s="75"/>
      <c r="HBW8" s="75"/>
      <c r="HBX8" s="75"/>
      <c r="HBY8" s="75"/>
      <c r="HBZ8" s="75"/>
      <c r="HCA8" s="75"/>
      <c r="HCB8" s="75"/>
      <c r="HCC8" s="75"/>
      <c r="HCD8" s="75"/>
      <c r="HCE8" s="75"/>
      <c r="HCF8" s="75"/>
      <c r="HCG8" s="75"/>
      <c r="HCH8" s="75"/>
      <c r="HCI8" s="75"/>
      <c r="HCJ8" s="75"/>
      <c r="HCK8" s="75"/>
      <c r="HCL8" s="75"/>
      <c r="HCM8" s="75"/>
      <c r="HCN8" s="75"/>
      <c r="HCO8" s="75"/>
      <c r="HCP8" s="75"/>
      <c r="HCQ8" s="75"/>
      <c r="HCR8" s="75"/>
      <c r="HCS8" s="75"/>
      <c r="HCT8" s="75"/>
      <c r="HCU8" s="75"/>
      <c r="HCV8" s="75"/>
      <c r="HCW8" s="75"/>
      <c r="HCX8" s="75"/>
      <c r="HCY8" s="75"/>
      <c r="HCZ8" s="75"/>
      <c r="HDA8" s="75"/>
      <c r="HDB8" s="75"/>
      <c r="HDC8" s="75"/>
      <c r="HDD8" s="75"/>
      <c r="HDE8" s="75"/>
      <c r="HDF8" s="75"/>
      <c r="HDG8" s="75"/>
      <c r="HDH8" s="75"/>
      <c r="HDI8" s="75"/>
      <c r="HDJ8" s="75"/>
      <c r="HDK8" s="75"/>
      <c r="HDL8" s="75"/>
      <c r="HDM8" s="75"/>
      <c r="HDN8" s="75"/>
      <c r="HDO8" s="75"/>
      <c r="HDP8" s="75"/>
      <c r="HDQ8" s="75"/>
      <c r="HDR8" s="75"/>
      <c r="HDS8" s="75"/>
      <c r="HDT8" s="75"/>
      <c r="HDU8" s="75"/>
      <c r="HDV8" s="75"/>
      <c r="HDW8" s="75"/>
      <c r="HDX8" s="75"/>
      <c r="HDY8" s="75"/>
      <c r="HDZ8" s="75"/>
      <c r="HEA8" s="75"/>
      <c r="HEB8" s="75"/>
      <c r="HEC8" s="75"/>
      <c r="HED8" s="75"/>
      <c r="HEE8" s="75"/>
      <c r="HEF8" s="75"/>
      <c r="HEG8" s="75"/>
      <c r="HEH8" s="75"/>
      <c r="HEI8" s="75"/>
      <c r="HEJ8" s="75"/>
      <c r="HEK8" s="75"/>
      <c r="HEL8" s="75"/>
      <c r="HEM8" s="75"/>
      <c r="HEN8" s="75"/>
      <c r="HEO8" s="75"/>
      <c r="HEP8" s="75"/>
      <c r="HEQ8" s="75"/>
      <c r="HER8" s="75"/>
      <c r="HES8" s="75"/>
      <c r="HET8" s="75"/>
      <c r="HEU8" s="75"/>
      <c r="HEV8" s="75"/>
      <c r="HEW8" s="75"/>
      <c r="HEX8" s="75"/>
      <c r="HEY8" s="75"/>
      <c r="HEZ8" s="75"/>
      <c r="HFA8" s="75"/>
      <c r="HFB8" s="75"/>
      <c r="HFC8" s="75"/>
      <c r="HFD8" s="75"/>
      <c r="HFE8" s="75"/>
      <c r="HFF8" s="75"/>
      <c r="HFG8" s="75"/>
      <c r="HFH8" s="75"/>
      <c r="HFI8" s="75"/>
      <c r="HFJ8" s="75"/>
      <c r="HFK8" s="75"/>
      <c r="HFL8" s="75"/>
      <c r="HFM8" s="75"/>
      <c r="HFN8" s="75"/>
      <c r="HFO8" s="75"/>
      <c r="HFP8" s="75"/>
      <c r="HFQ8" s="75"/>
      <c r="HFR8" s="75"/>
      <c r="HFS8" s="75"/>
      <c r="HFT8" s="75"/>
      <c r="HFU8" s="75"/>
      <c r="HFV8" s="75"/>
      <c r="HFW8" s="75"/>
      <c r="HFX8" s="75"/>
      <c r="HFY8" s="75"/>
      <c r="HFZ8" s="75"/>
      <c r="HGA8" s="75"/>
      <c r="HGB8" s="75"/>
      <c r="HGC8" s="75"/>
      <c r="HGD8" s="75"/>
      <c r="HGE8" s="75"/>
      <c r="HGF8" s="75"/>
      <c r="HGG8" s="75"/>
      <c r="HGH8" s="75"/>
      <c r="HGI8" s="75"/>
      <c r="HGJ8" s="75"/>
      <c r="HGK8" s="75"/>
      <c r="HGL8" s="75"/>
      <c r="HGM8" s="75"/>
      <c r="HGN8" s="75"/>
      <c r="HGO8" s="75"/>
      <c r="HGP8" s="75"/>
      <c r="HGQ8" s="75"/>
      <c r="HGR8" s="75"/>
      <c r="HGS8" s="75"/>
      <c r="HGT8" s="75"/>
      <c r="HGU8" s="75"/>
      <c r="HGV8" s="75"/>
      <c r="HGW8" s="75"/>
      <c r="HGX8" s="75"/>
      <c r="HGY8" s="75"/>
      <c r="HGZ8" s="75"/>
      <c r="HHA8" s="75"/>
      <c r="HHB8" s="75"/>
      <c r="HHC8" s="75"/>
      <c r="HHD8" s="75"/>
      <c r="HHE8" s="75"/>
      <c r="HHF8" s="75"/>
      <c r="HHG8" s="75"/>
      <c r="HHH8" s="75"/>
      <c r="HHI8" s="75"/>
      <c r="HHJ8" s="75"/>
      <c r="HHK8" s="75"/>
      <c r="HHL8" s="75"/>
      <c r="HHM8" s="75"/>
      <c r="HHN8" s="75"/>
      <c r="HHO8" s="75"/>
      <c r="HHP8" s="75"/>
      <c r="HHQ8" s="75"/>
      <c r="HHR8" s="75"/>
      <c r="HHS8" s="75"/>
      <c r="HHT8" s="75"/>
      <c r="HHU8" s="75"/>
      <c r="HHV8" s="75"/>
      <c r="HHW8" s="75"/>
      <c r="HHX8" s="75"/>
      <c r="HHY8" s="75"/>
      <c r="HHZ8" s="75"/>
      <c r="HIA8" s="75"/>
      <c r="HIB8" s="75"/>
      <c r="HIC8" s="75"/>
      <c r="HID8" s="75"/>
      <c r="HIE8" s="75"/>
      <c r="HIF8" s="75"/>
      <c r="HIG8" s="75"/>
      <c r="HIH8" s="75"/>
      <c r="HII8" s="75"/>
      <c r="HIJ8" s="75"/>
      <c r="HIK8" s="75"/>
      <c r="HIL8" s="75"/>
      <c r="HIM8" s="75"/>
      <c r="HIN8" s="75"/>
      <c r="HIO8" s="75"/>
      <c r="HIP8" s="75"/>
      <c r="HIQ8" s="75"/>
      <c r="HIR8" s="75"/>
      <c r="HIS8" s="75"/>
      <c r="HIT8" s="75"/>
      <c r="HIU8" s="75"/>
      <c r="HIV8" s="75"/>
      <c r="HIW8" s="75"/>
      <c r="HIX8" s="75"/>
      <c r="HIY8" s="75"/>
      <c r="HIZ8" s="75"/>
      <c r="HJA8" s="75"/>
      <c r="HJB8" s="75"/>
      <c r="HJC8" s="75"/>
      <c r="HJD8" s="75"/>
      <c r="HJE8" s="75"/>
      <c r="HJF8" s="75"/>
      <c r="HJG8" s="75"/>
      <c r="HJH8" s="75"/>
      <c r="HJI8" s="75"/>
      <c r="HJJ8" s="75"/>
      <c r="HJK8" s="75"/>
      <c r="HJL8" s="75"/>
      <c r="HJM8" s="75"/>
      <c r="HJN8" s="75"/>
      <c r="HJO8" s="75"/>
      <c r="HJP8" s="75"/>
      <c r="HJQ8" s="75"/>
      <c r="HJR8" s="75"/>
      <c r="HJS8" s="75"/>
      <c r="HJT8" s="75"/>
      <c r="HJU8" s="75"/>
      <c r="HJV8" s="75"/>
      <c r="HJW8" s="75"/>
      <c r="HJX8" s="75"/>
      <c r="HJY8" s="75"/>
      <c r="HJZ8" s="75"/>
      <c r="HKA8" s="75"/>
      <c r="HKB8" s="75"/>
      <c r="HKC8" s="75"/>
      <c r="HKD8" s="75"/>
      <c r="HKE8" s="75"/>
      <c r="HKF8" s="75"/>
      <c r="HKG8" s="75"/>
      <c r="HKH8" s="75"/>
      <c r="HKI8" s="75"/>
      <c r="HKJ8" s="75"/>
      <c r="HKK8" s="75"/>
      <c r="HKL8" s="75"/>
      <c r="HKM8" s="75"/>
      <c r="HKN8" s="75"/>
      <c r="HKO8" s="75"/>
      <c r="HKP8" s="75"/>
      <c r="HKQ8" s="75"/>
      <c r="HKR8" s="75"/>
      <c r="HKS8" s="75"/>
      <c r="HKT8" s="75"/>
      <c r="HKU8" s="75"/>
      <c r="HKV8" s="75"/>
      <c r="HKW8" s="75"/>
      <c r="HKX8" s="75"/>
      <c r="HKY8" s="75"/>
      <c r="HKZ8" s="75"/>
      <c r="HLA8" s="75"/>
      <c r="HLB8" s="75"/>
      <c r="HLC8" s="75"/>
      <c r="HLD8" s="75"/>
      <c r="HLE8" s="75"/>
      <c r="HLF8" s="75"/>
      <c r="HLG8" s="75"/>
      <c r="HLH8" s="75"/>
      <c r="HLI8" s="75"/>
      <c r="HLJ8" s="75"/>
      <c r="HLK8" s="75"/>
      <c r="HLL8" s="75"/>
      <c r="HLM8" s="75"/>
      <c r="HLN8" s="75"/>
      <c r="HLO8" s="75"/>
      <c r="HLP8" s="75"/>
      <c r="HLQ8" s="75"/>
      <c r="HLR8" s="75"/>
      <c r="HLS8" s="75"/>
      <c r="HLT8" s="75"/>
      <c r="HLU8" s="75"/>
      <c r="HLV8" s="75"/>
      <c r="HLW8" s="75"/>
      <c r="HLX8" s="75"/>
      <c r="HLY8" s="75"/>
      <c r="HLZ8" s="75"/>
      <c r="HMA8" s="75"/>
      <c r="HMB8" s="75"/>
      <c r="HMC8" s="75"/>
      <c r="HMD8" s="75"/>
      <c r="HME8" s="75"/>
      <c r="HMF8" s="75"/>
      <c r="HMG8" s="75"/>
      <c r="HMH8" s="75"/>
      <c r="HMI8" s="75"/>
      <c r="HMJ8" s="75"/>
      <c r="HMK8" s="75"/>
      <c r="HML8" s="75"/>
      <c r="HMM8" s="75"/>
      <c r="HMN8" s="75"/>
      <c r="HMO8" s="75"/>
      <c r="HMP8" s="75"/>
      <c r="HMQ8" s="75"/>
      <c r="HMR8" s="75"/>
      <c r="HMS8" s="75"/>
      <c r="HMT8" s="75"/>
      <c r="HMU8" s="75"/>
      <c r="HMV8" s="75"/>
      <c r="HMW8" s="75"/>
      <c r="HMX8" s="75"/>
      <c r="HMY8" s="75"/>
      <c r="HMZ8" s="75"/>
      <c r="HNA8" s="75"/>
      <c r="HNB8" s="75"/>
      <c r="HNC8" s="75"/>
      <c r="HND8" s="75"/>
      <c r="HNE8" s="75"/>
      <c r="HNF8" s="75"/>
      <c r="HNG8" s="75"/>
      <c r="HNH8" s="75"/>
      <c r="HNI8" s="75"/>
      <c r="HNJ8" s="75"/>
      <c r="HNK8" s="75"/>
      <c r="HNL8" s="75"/>
      <c r="HNM8" s="75"/>
      <c r="HNN8" s="75"/>
      <c r="HNO8" s="75"/>
      <c r="HNP8" s="75"/>
      <c r="HNQ8" s="75"/>
      <c r="HNR8" s="75"/>
      <c r="HNS8" s="75"/>
      <c r="HNT8" s="75"/>
      <c r="HNU8" s="75"/>
      <c r="HNV8" s="75"/>
      <c r="HNW8" s="75"/>
      <c r="HNX8" s="75"/>
      <c r="HNY8" s="75"/>
      <c r="HNZ8" s="75"/>
      <c r="HOA8" s="75"/>
      <c r="HOB8" s="75"/>
      <c r="HOC8" s="75"/>
      <c r="HOD8" s="75"/>
      <c r="HOE8" s="75"/>
      <c r="HOF8" s="75"/>
      <c r="HOG8" s="75"/>
      <c r="HOH8" s="75"/>
      <c r="HOI8" s="75"/>
      <c r="HOJ8" s="75"/>
      <c r="HOK8" s="75"/>
      <c r="HOL8" s="75"/>
      <c r="HOM8" s="75"/>
      <c r="HON8" s="75"/>
      <c r="HOO8" s="75"/>
      <c r="HOP8" s="75"/>
      <c r="HOQ8" s="75"/>
      <c r="HOR8" s="75"/>
      <c r="HOS8" s="75"/>
      <c r="HOT8" s="75"/>
      <c r="HOU8" s="75"/>
      <c r="HOV8" s="75"/>
      <c r="HOW8" s="75"/>
      <c r="HOX8" s="75"/>
      <c r="HOY8" s="75"/>
      <c r="HOZ8" s="75"/>
      <c r="HPA8" s="75"/>
      <c r="HPB8" s="75"/>
      <c r="HPC8" s="75"/>
      <c r="HPD8" s="75"/>
      <c r="HPE8" s="75"/>
      <c r="HPF8" s="75"/>
      <c r="HPG8" s="75"/>
      <c r="HPH8" s="75"/>
      <c r="HPI8" s="75"/>
      <c r="HPJ8" s="75"/>
      <c r="HPK8" s="75"/>
      <c r="HPL8" s="75"/>
      <c r="HPM8" s="75"/>
      <c r="HPN8" s="75"/>
      <c r="HPO8" s="75"/>
      <c r="HPP8" s="75"/>
      <c r="HPQ8" s="75"/>
      <c r="HPR8" s="75"/>
      <c r="HPS8" s="75"/>
      <c r="HPT8" s="75"/>
      <c r="HPU8" s="75"/>
      <c r="HPV8" s="75"/>
      <c r="HPW8" s="75"/>
      <c r="HPX8" s="75"/>
      <c r="HPY8" s="75"/>
      <c r="HPZ8" s="75"/>
      <c r="HQA8" s="75"/>
      <c r="HQB8" s="75"/>
      <c r="HQC8" s="75"/>
      <c r="HQD8" s="75"/>
      <c r="HQE8" s="75"/>
      <c r="HQF8" s="75"/>
      <c r="HQG8" s="75"/>
      <c r="HQH8" s="75"/>
      <c r="HQI8" s="75"/>
      <c r="HQJ8" s="75"/>
      <c r="HQK8" s="75"/>
      <c r="HQL8" s="75"/>
      <c r="HQM8" s="75"/>
      <c r="HQN8" s="75"/>
      <c r="HQO8" s="75"/>
      <c r="HQP8" s="75"/>
      <c r="HQQ8" s="75"/>
      <c r="HQR8" s="75"/>
      <c r="HQS8" s="75"/>
      <c r="HQT8" s="75"/>
      <c r="HQU8" s="75"/>
      <c r="HQV8" s="75"/>
      <c r="HQW8" s="75"/>
      <c r="HQX8" s="75"/>
      <c r="HQY8" s="75"/>
      <c r="HQZ8" s="75"/>
      <c r="HRA8" s="75"/>
      <c r="HRB8" s="75"/>
      <c r="HRC8" s="75"/>
      <c r="HRD8" s="75"/>
      <c r="HRE8" s="75"/>
      <c r="HRF8" s="75"/>
      <c r="HRG8" s="75"/>
      <c r="HRH8" s="75"/>
      <c r="HRI8" s="75"/>
      <c r="HRJ8" s="75"/>
      <c r="HRK8" s="75"/>
      <c r="HRL8" s="75"/>
      <c r="HRM8" s="75"/>
      <c r="HRN8" s="75"/>
      <c r="HRO8" s="75"/>
      <c r="HRP8" s="75"/>
      <c r="HRQ8" s="75"/>
      <c r="HRR8" s="75"/>
      <c r="HRS8" s="75"/>
      <c r="HRT8" s="75"/>
      <c r="HRU8" s="75"/>
      <c r="HRV8" s="75"/>
      <c r="HRW8" s="75"/>
      <c r="HRX8" s="75"/>
      <c r="HRY8" s="75"/>
      <c r="HRZ8" s="75"/>
      <c r="HSA8" s="75"/>
      <c r="HSB8" s="75"/>
      <c r="HSC8" s="75"/>
      <c r="HSD8" s="75"/>
      <c r="HSE8" s="75"/>
      <c r="HSF8" s="75"/>
      <c r="HSG8" s="75"/>
      <c r="HSH8" s="75"/>
      <c r="HSI8" s="75"/>
      <c r="HSJ8" s="75"/>
      <c r="HSK8" s="75"/>
      <c r="HSL8" s="75"/>
      <c r="HSM8" s="75"/>
      <c r="HSN8" s="75"/>
      <c r="HSO8" s="75"/>
      <c r="HSP8" s="75"/>
      <c r="HSQ8" s="75"/>
      <c r="HSR8" s="75"/>
      <c r="HSS8" s="75"/>
      <c r="HST8" s="75"/>
      <c r="HSU8" s="75"/>
      <c r="HSV8" s="75"/>
      <c r="HSW8" s="75"/>
      <c r="HSX8" s="75"/>
      <c r="HSY8" s="75"/>
      <c r="HSZ8" s="75"/>
      <c r="HTA8" s="75"/>
      <c r="HTB8" s="75"/>
      <c r="HTC8" s="75"/>
      <c r="HTD8" s="75"/>
      <c r="HTE8" s="75"/>
      <c r="HTF8" s="75"/>
      <c r="HTG8" s="75"/>
      <c r="HTH8" s="75"/>
      <c r="HTI8" s="75"/>
      <c r="HTJ8" s="75"/>
      <c r="HTK8" s="75"/>
      <c r="HTL8" s="75"/>
      <c r="HTM8" s="75"/>
      <c r="HTN8" s="75"/>
      <c r="HTO8" s="75"/>
      <c r="HTP8" s="75"/>
      <c r="HTQ8" s="75"/>
      <c r="HTR8" s="75"/>
      <c r="HTS8" s="75"/>
      <c r="HTT8" s="75"/>
      <c r="HTU8" s="75"/>
      <c r="HTV8" s="75"/>
      <c r="HTW8" s="75"/>
      <c r="HTX8" s="75"/>
      <c r="HTY8" s="75"/>
      <c r="HTZ8" s="75"/>
      <c r="HUA8" s="75"/>
      <c r="HUB8" s="75"/>
      <c r="HUC8" s="75"/>
      <c r="HUD8" s="75"/>
      <c r="HUE8" s="75"/>
      <c r="HUF8" s="75"/>
      <c r="HUG8" s="75"/>
      <c r="HUH8" s="75"/>
      <c r="HUI8" s="75"/>
      <c r="HUJ8" s="75"/>
      <c r="HUK8" s="75"/>
      <c r="HUL8" s="75"/>
      <c r="HUM8" s="75"/>
      <c r="HUN8" s="75"/>
      <c r="HUO8" s="75"/>
      <c r="HUP8" s="75"/>
      <c r="HUQ8" s="75"/>
      <c r="HUR8" s="75"/>
      <c r="HUS8" s="75"/>
      <c r="HUT8" s="75"/>
      <c r="HUU8" s="75"/>
      <c r="HUV8" s="75"/>
      <c r="HUW8" s="75"/>
      <c r="HUX8" s="75"/>
      <c r="HUY8" s="75"/>
      <c r="HUZ8" s="75"/>
      <c r="HVA8" s="75"/>
      <c r="HVB8" s="75"/>
      <c r="HVC8" s="75"/>
      <c r="HVD8" s="75"/>
      <c r="HVE8" s="75"/>
      <c r="HVF8" s="75"/>
      <c r="HVG8" s="75"/>
      <c r="HVH8" s="75"/>
      <c r="HVI8" s="75"/>
      <c r="HVJ8" s="75"/>
      <c r="HVK8" s="75"/>
      <c r="HVL8" s="75"/>
      <c r="HVM8" s="75"/>
      <c r="HVN8" s="75"/>
      <c r="HVO8" s="75"/>
      <c r="HVP8" s="75"/>
      <c r="HVQ8" s="75"/>
      <c r="HVR8" s="75"/>
      <c r="HVS8" s="75"/>
      <c r="HVT8" s="75"/>
      <c r="HVU8" s="75"/>
      <c r="HVV8" s="75"/>
      <c r="HVW8" s="75"/>
      <c r="HVX8" s="75"/>
      <c r="HVY8" s="75"/>
      <c r="HVZ8" s="75"/>
      <c r="HWA8" s="75"/>
      <c r="HWB8" s="75"/>
      <c r="HWC8" s="75"/>
      <c r="HWD8" s="75"/>
      <c r="HWE8" s="75"/>
      <c r="HWF8" s="75"/>
      <c r="HWG8" s="75"/>
      <c r="HWH8" s="75"/>
      <c r="HWI8" s="75"/>
      <c r="HWJ8" s="75"/>
      <c r="HWK8" s="75"/>
      <c r="HWL8" s="75"/>
      <c r="HWM8" s="75"/>
      <c r="HWN8" s="75"/>
      <c r="HWO8" s="75"/>
      <c r="HWP8" s="75"/>
      <c r="HWQ8" s="75"/>
      <c r="HWR8" s="75"/>
      <c r="HWS8" s="75"/>
      <c r="HWT8" s="75"/>
      <c r="HWU8" s="75"/>
      <c r="HWV8" s="75"/>
      <c r="HWW8" s="75"/>
      <c r="HWX8" s="75"/>
      <c r="HWY8" s="75"/>
      <c r="HWZ8" s="75"/>
      <c r="HXA8" s="75"/>
      <c r="HXB8" s="75"/>
      <c r="HXC8" s="75"/>
      <c r="HXD8" s="75"/>
      <c r="HXE8" s="75"/>
      <c r="HXF8" s="75"/>
      <c r="HXG8" s="75"/>
      <c r="HXH8" s="75"/>
      <c r="HXI8" s="75"/>
      <c r="HXJ8" s="75"/>
      <c r="HXK8" s="75"/>
      <c r="HXL8" s="75"/>
      <c r="HXM8" s="75"/>
      <c r="HXN8" s="75"/>
      <c r="HXO8" s="75"/>
      <c r="HXP8" s="75"/>
      <c r="HXQ8" s="75"/>
      <c r="HXR8" s="75"/>
      <c r="HXS8" s="75"/>
      <c r="HXT8" s="75"/>
      <c r="HXU8" s="75"/>
      <c r="HXV8" s="75"/>
      <c r="HXW8" s="75"/>
      <c r="HXX8" s="75"/>
      <c r="HXY8" s="75"/>
      <c r="HXZ8" s="75"/>
      <c r="HYA8" s="75"/>
      <c r="HYB8" s="75"/>
      <c r="HYC8" s="75"/>
      <c r="HYD8" s="75"/>
      <c r="HYE8" s="75"/>
      <c r="HYF8" s="75"/>
      <c r="HYG8" s="75"/>
      <c r="HYH8" s="75"/>
      <c r="HYI8" s="75"/>
      <c r="HYJ8" s="75"/>
      <c r="HYK8" s="75"/>
      <c r="HYL8" s="75"/>
      <c r="HYM8" s="75"/>
      <c r="HYN8" s="75"/>
      <c r="HYO8" s="75"/>
      <c r="HYP8" s="75"/>
      <c r="HYQ8" s="75"/>
      <c r="HYR8" s="75"/>
      <c r="HYS8" s="75"/>
      <c r="HYT8" s="75"/>
      <c r="HYU8" s="75"/>
      <c r="HYV8" s="75"/>
      <c r="HYW8" s="75"/>
      <c r="HYX8" s="75"/>
      <c r="HYY8" s="75"/>
      <c r="HYZ8" s="75"/>
      <c r="HZA8" s="75"/>
      <c r="HZB8" s="75"/>
      <c r="HZC8" s="75"/>
      <c r="HZD8" s="75"/>
      <c r="HZE8" s="75"/>
      <c r="HZF8" s="75"/>
      <c r="HZG8" s="75"/>
      <c r="HZH8" s="75"/>
      <c r="HZI8" s="75"/>
      <c r="HZJ8" s="75"/>
      <c r="HZK8" s="75"/>
      <c r="HZL8" s="75"/>
      <c r="HZM8" s="75"/>
      <c r="HZN8" s="75"/>
      <c r="HZO8" s="75"/>
      <c r="HZP8" s="75"/>
      <c r="HZQ8" s="75"/>
      <c r="HZR8" s="75"/>
      <c r="HZS8" s="75"/>
      <c r="HZT8" s="75"/>
      <c r="HZU8" s="75"/>
      <c r="HZV8" s="75"/>
      <c r="HZW8" s="75"/>
      <c r="HZX8" s="75"/>
      <c r="HZY8" s="75"/>
      <c r="HZZ8" s="75"/>
      <c r="IAA8" s="75"/>
      <c r="IAB8" s="75"/>
      <c r="IAC8" s="75"/>
      <c r="IAD8" s="75"/>
      <c r="IAE8" s="75"/>
      <c r="IAF8" s="75"/>
      <c r="IAG8" s="75"/>
      <c r="IAH8" s="75"/>
      <c r="IAI8" s="75"/>
      <c r="IAJ8" s="75"/>
      <c r="IAK8" s="75"/>
      <c r="IAL8" s="75"/>
      <c r="IAM8" s="75"/>
      <c r="IAN8" s="75"/>
      <c r="IAO8" s="75"/>
      <c r="IAP8" s="75"/>
      <c r="IAQ8" s="75"/>
      <c r="IAR8" s="75"/>
      <c r="IAS8" s="75"/>
      <c r="IAT8" s="75"/>
      <c r="IAU8" s="75"/>
      <c r="IAV8" s="75"/>
      <c r="IAW8" s="75"/>
      <c r="IAX8" s="75"/>
      <c r="IAY8" s="75"/>
      <c r="IAZ8" s="75"/>
      <c r="IBA8" s="75"/>
      <c r="IBB8" s="75"/>
      <c r="IBC8" s="75"/>
      <c r="IBD8" s="75"/>
      <c r="IBE8" s="75"/>
      <c r="IBF8" s="75"/>
      <c r="IBG8" s="75"/>
      <c r="IBH8" s="75"/>
      <c r="IBI8" s="75"/>
      <c r="IBJ8" s="75"/>
      <c r="IBK8" s="75"/>
      <c r="IBL8" s="75"/>
      <c r="IBM8" s="75"/>
      <c r="IBN8" s="75"/>
      <c r="IBO8" s="75"/>
      <c r="IBP8" s="75"/>
      <c r="IBQ8" s="75"/>
      <c r="IBR8" s="75"/>
      <c r="IBS8" s="75"/>
      <c r="IBT8" s="75"/>
      <c r="IBU8" s="75"/>
      <c r="IBV8" s="75"/>
      <c r="IBW8" s="75"/>
      <c r="IBX8" s="75"/>
      <c r="IBY8" s="75"/>
      <c r="IBZ8" s="75"/>
      <c r="ICA8" s="75"/>
      <c r="ICB8" s="75"/>
      <c r="ICC8" s="75"/>
      <c r="ICD8" s="75"/>
      <c r="ICE8" s="75"/>
      <c r="ICF8" s="75"/>
      <c r="ICG8" s="75"/>
      <c r="ICH8" s="75"/>
      <c r="ICI8" s="75"/>
      <c r="ICJ8" s="75"/>
      <c r="ICK8" s="75"/>
      <c r="ICL8" s="75"/>
      <c r="ICM8" s="75"/>
      <c r="ICN8" s="75"/>
      <c r="ICO8" s="75"/>
      <c r="ICP8" s="75"/>
      <c r="ICQ8" s="75"/>
      <c r="ICR8" s="75"/>
      <c r="ICS8" s="75"/>
      <c r="ICT8" s="75"/>
      <c r="ICU8" s="75"/>
      <c r="ICV8" s="75"/>
      <c r="ICW8" s="75"/>
      <c r="ICX8" s="75"/>
      <c r="ICY8" s="75"/>
      <c r="ICZ8" s="75"/>
      <c r="IDA8" s="75"/>
      <c r="IDB8" s="75"/>
      <c r="IDC8" s="75"/>
      <c r="IDD8" s="75"/>
      <c r="IDE8" s="75"/>
      <c r="IDF8" s="75"/>
      <c r="IDG8" s="75"/>
      <c r="IDH8" s="75"/>
      <c r="IDI8" s="75"/>
      <c r="IDJ8" s="75"/>
      <c r="IDK8" s="75"/>
      <c r="IDL8" s="75"/>
      <c r="IDM8" s="75"/>
      <c r="IDN8" s="75"/>
      <c r="IDO8" s="75"/>
      <c r="IDP8" s="75"/>
      <c r="IDQ8" s="75"/>
      <c r="IDR8" s="75"/>
      <c r="IDS8" s="75"/>
      <c r="IDT8" s="75"/>
      <c r="IDU8" s="75"/>
      <c r="IDV8" s="75"/>
      <c r="IDW8" s="75"/>
      <c r="IDX8" s="75"/>
      <c r="IDY8" s="75"/>
      <c r="IDZ8" s="75"/>
      <c r="IEA8" s="75"/>
      <c r="IEB8" s="75"/>
      <c r="IEC8" s="75"/>
      <c r="IED8" s="75"/>
      <c r="IEE8" s="75"/>
      <c r="IEF8" s="75"/>
      <c r="IEG8" s="75"/>
      <c r="IEH8" s="75"/>
      <c r="IEI8" s="75"/>
      <c r="IEJ8" s="75"/>
      <c r="IEK8" s="75"/>
      <c r="IEL8" s="75"/>
      <c r="IEM8" s="75"/>
      <c r="IEN8" s="75"/>
      <c r="IEO8" s="75"/>
      <c r="IEP8" s="75"/>
      <c r="IEQ8" s="75"/>
      <c r="IER8" s="75"/>
      <c r="IES8" s="75"/>
      <c r="IET8" s="75"/>
      <c r="IEU8" s="75"/>
      <c r="IEV8" s="75"/>
      <c r="IEW8" s="75"/>
      <c r="IEX8" s="75"/>
      <c r="IEY8" s="75"/>
      <c r="IEZ8" s="75"/>
      <c r="IFA8" s="75"/>
      <c r="IFB8" s="75"/>
      <c r="IFC8" s="75"/>
      <c r="IFD8" s="75"/>
      <c r="IFE8" s="75"/>
      <c r="IFF8" s="75"/>
      <c r="IFG8" s="75"/>
      <c r="IFH8" s="75"/>
      <c r="IFI8" s="75"/>
      <c r="IFJ8" s="75"/>
      <c r="IFK8" s="75"/>
      <c r="IFL8" s="75"/>
      <c r="IFM8" s="75"/>
      <c r="IFN8" s="75"/>
      <c r="IFO8" s="75"/>
      <c r="IFP8" s="75"/>
      <c r="IFQ8" s="75"/>
      <c r="IFR8" s="75"/>
      <c r="IFS8" s="75"/>
      <c r="IFT8" s="75"/>
      <c r="IFU8" s="75"/>
      <c r="IFV8" s="75"/>
      <c r="IFW8" s="75"/>
      <c r="IFX8" s="75"/>
      <c r="IFY8" s="75"/>
      <c r="IFZ8" s="75"/>
      <c r="IGA8" s="75"/>
      <c r="IGB8" s="75"/>
      <c r="IGC8" s="75"/>
      <c r="IGD8" s="75"/>
      <c r="IGE8" s="75"/>
      <c r="IGF8" s="75"/>
      <c r="IGG8" s="75"/>
      <c r="IGH8" s="75"/>
      <c r="IGI8" s="75"/>
      <c r="IGJ8" s="75"/>
      <c r="IGK8" s="75"/>
      <c r="IGL8" s="75"/>
      <c r="IGM8" s="75"/>
      <c r="IGN8" s="75"/>
      <c r="IGO8" s="75"/>
      <c r="IGP8" s="75"/>
      <c r="IGQ8" s="75"/>
      <c r="IGR8" s="75"/>
      <c r="IGS8" s="75"/>
      <c r="IGT8" s="75"/>
      <c r="IGU8" s="75"/>
      <c r="IGV8" s="75"/>
      <c r="IGW8" s="75"/>
      <c r="IGX8" s="75"/>
      <c r="IGY8" s="75"/>
      <c r="IGZ8" s="75"/>
      <c r="IHA8" s="75"/>
      <c r="IHB8" s="75"/>
      <c r="IHC8" s="75"/>
      <c r="IHD8" s="75"/>
      <c r="IHE8" s="75"/>
      <c r="IHF8" s="75"/>
      <c r="IHG8" s="75"/>
      <c r="IHH8" s="75"/>
      <c r="IHI8" s="75"/>
      <c r="IHJ8" s="75"/>
      <c r="IHK8" s="75"/>
      <c r="IHL8" s="75"/>
      <c r="IHM8" s="75"/>
      <c r="IHN8" s="75"/>
      <c r="IHO8" s="75"/>
      <c r="IHP8" s="75"/>
      <c r="IHQ8" s="75"/>
      <c r="IHR8" s="75"/>
      <c r="IHS8" s="75"/>
      <c r="IHT8" s="75"/>
      <c r="IHU8" s="75"/>
      <c r="IHV8" s="75"/>
      <c r="IHW8" s="75"/>
      <c r="IHX8" s="75"/>
      <c r="IHY8" s="75"/>
      <c r="IHZ8" s="75"/>
      <c r="IIA8" s="75"/>
      <c r="IIB8" s="75"/>
      <c r="IIC8" s="75"/>
      <c r="IID8" s="75"/>
      <c r="IIE8" s="75"/>
      <c r="IIF8" s="75"/>
      <c r="IIG8" s="75"/>
      <c r="IIH8" s="75"/>
      <c r="III8" s="75"/>
      <c r="IIJ8" s="75"/>
      <c r="IIK8" s="75"/>
      <c r="IIL8" s="75"/>
      <c r="IIM8" s="75"/>
      <c r="IIN8" s="75"/>
      <c r="IIO8" s="75"/>
      <c r="IIP8" s="75"/>
      <c r="IIQ8" s="75"/>
      <c r="IIR8" s="75"/>
      <c r="IIS8" s="75"/>
      <c r="IIT8" s="75"/>
      <c r="IIU8" s="75"/>
      <c r="IIV8" s="75"/>
      <c r="IIW8" s="75"/>
      <c r="IIX8" s="75"/>
      <c r="IIY8" s="75"/>
      <c r="IIZ8" s="75"/>
      <c r="IJA8" s="75"/>
      <c r="IJB8" s="75"/>
      <c r="IJC8" s="75"/>
      <c r="IJD8" s="75"/>
      <c r="IJE8" s="75"/>
      <c r="IJF8" s="75"/>
      <c r="IJG8" s="75"/>
      <c r="IJH8" s="75"/>
      <c r="IJI8" s="75"/>
      <c r="IJJ8" s="75"/>
      <c r="IJK8" s="75"/>
      <c r="IJL8" s="75"/>
      <c r="IJM8" s="75"/>
      <c r="IJN8" s="75"/>
      <c r="IJO8" s="75"/>
      <c r="IJP8" s="75"/>
      <c r="IJQ8" s="75"/>
      <c r="IJR8" s="75"/>
      <c r="IJS8" s="75"/>
      <c r="IJT8" s="75"/>
      <c r="IJU8" s="75"/>
      <c r="IJV8" s="75"/>
      <c r="IJW8" s="75"/>
      <c r="IJX8" s="75"/>
      <c r="IJY8" s="75"/>
      <c r="IJZ8" s="75"/>
      <c r="IKA8" s="75"/>
      <c r="IKB8" s="75"/>
      <c r="IKC8" s="75"/>
      <c r="IKD8" s="75"/>
      <c r="IKE8" s="75"/>
      <c r="IKF8" s="75"/>
      <c r="IKG8" s="75"/>
      <c r="IKH8" s="75"/>
      <c r="IKI8" s="75"/>
      <c r="IKJ8" s="75"/>
      <c r="IKK8" s="75"/>
      <c r="IKL8" s="75"/>
      <c r="IKM8" s="75"/>
      <c r="IKN8" s="75"/>
      <c r="IKO8" s="75"/>
      <c r="IKP8" s="75"/>
      <c r="IKQ8" s="75"/>
      <c r="IKR8" s="75"/>
      <c r="IKS8" s="75"/>
      <c r="IKT8" s="75"/>
      <c r="IKU8" s="75"/>
      <c r="IKV8" s="75"/>
      <c r="IKW8" s="75"/>
      <c r="IKX8" s="75"/>
      <c r="IKY8" s="75"/>
      <c r="IKZ8" s="75"/>
      <c r="ILA8" s="75"/>
      <c r="ILB8" s="75"/>
      <c r="ILC8" s="75"/>
      <c r="ILD8" s="75"/>
      <c r="ILE8" s="75"/>
      <c r="ILF8" s="75"/>
      <c r="ILG8" s="75"/>
      <c r="ILH8" s="75"/>
      <c r="ILI8" s="75"/>
      <c r="ILJ8" s="75"/>
      <c r="ILK8" s="75"/>
      <c r="ILL8" s="75"/>
      <c r="ILM8" s="75"/>
      <c r="ILN8" s="75"/>
      <c r="ILO8" s="75"/>
      <c r="ILP8" s="75"/>
      <c r="ILQ8" s="75"/>
      <c r="ILR8" s="75"/>
      <c r="ILS8" s="75"/>
      <c r="ILT8" s="75"/>
      <c r="ILU8" s="75"/>
      <c r="ILV8" s="75"/>
      <c r="ILW8" s="75"/>
      <c r="ILX8" s="75"/>
      <c r="ILY8" s="75"/>
      <c r="ILZ8" s="75"/>
      <c r="IMA8" s="75"/>
      <c r="IMB8" s="75"/>
      <c r="IMC8" s="75"/>
      <c r="IMD8" s="75"/>
      <c r="IME8" s="75"/>
      <c r="IMF8" s="75"/>
      <c r="IMG8" s="75"/>
      <c r="IMH8" s="75"/>
      <c r="IMI8" s="75"/>
      <c r="IMJ8" s="75"/>
      <c r="IMK8" s="75"/>
      <c r="IML8" s="75"/>
      <c r="IMM8" s="75"/>
      <c r="IMN8" s="75"/>
      <c r="IMO8" s="75"/>
      <c r="IMP8" s="75"/>
      <c r="IMQ8" s="75"/>
      <c r="IMR8" s="75"/>
      <c r="IMS8" s="75"/>
      <c r="IMT8" s="75"/>
      <c r="IMU8" s="75"/>
      <c r="IMV8" s="75"/>
      <c r="IMW8" s="75"/>
      <c r="IMX8" s="75"/>
      <c r="IMY8" s="75"/>
      <c r="IMZ8" s="75"/>
      <c r="INA8" s="75"/>
      <c r="INB8" s="75"/>
      <c r="INC8" s="75"/>
      <c r="IND8" s="75"/>
      <c r="INE8" s="75"/>
      <c r="INF8" s="75"/>
      <c r="ING8" s="75"/>
      <c r="INH8" s="75"/>
      <c r="INI8" s="75"/>
      <c r="INJ8" s="75"/>
      <c r="INK8" s="75"/>
      <c r="INL8" s="75"/>
      <c r="INM8" s="75"/>
      <c r="INN8" s="75"/>
      <c r="INO8" s="75"/>
      <c r="INP8" s="75"/>
      <c r="INQ8" s="75"/>
      <c r="INR8" s="75"/>
      <c r="INS8" s="75"/>
      <c r="INT8" s="75"/>
      <c r="INU8" s="75"/>
      <c r="INV8" s="75"/>
      <c r="INW8" s="75"/>
      <c r="INX8" s="75"/>
      <c r="INY8" s="75"/>
      <c r="INZ8" s="75"/>
      <c r="IOA8" s="75"/>
      <c r="IOB8" s="75"/>
      <c r="IOC8" s="75"/>
      <c r="IOD8" s="75"/>
      <c r="IOE8" s="75"/>
      <c r="IOF8" s="75"/>
      <c r="IOG8" s="75"/>
      <c r="IOH8" s="75"/>
      <c r="IOI8" s="75"/>
      <c r="IOJ8" s="75"/>
      <c r="IOK8" s="75"/>
      <c r="IOL8" s="75"/>
      <c r="IOM8" s="75"/>
      <c r="ION8" s="75"/>
      <c r="IOO8" s="75"/>
      <c r="IOP8" s="75"/>
      <c r="IOQ8" s="75"/>
      <c r="IOR8" s="75"/>
      <c r="IOS8" s="75"/>
      <c r="IOT8" s="75"/>
      <c r="IOU8" s="75"/>
      <c r="IOV8" s="75"/>
      <c r="IOW8" s="75"/>
      <c r="IOX8" s="75"/>
      <c r="IOY8" s="75"/>
      <c r="IOZ8" s="75"/>
      <c r="IPA8" s="75"/>
      <c r="IPB8" s="75"/>
      <c r="IPC8" s="75"/>
      <c r="IPD8" s="75"/>
      <c r="IPE8" s="75"/>
      <c r="IPF8" s="75"/>
      <c r="IPG8" s="75"/>
      <c r="IPH8" s="75"/>
      <c r="IPI8" s="75"/>
      <c r="IPJ8" s="75"/>
      <c r="IPK8" s="75"/>
      <c r="IPL8" s="75"/>
      <c r="IPM8" s="75"/>
      <c r="IPN8" s="75"/>
      <c r="IPO8" s="75"/>
      <c r="IPP8" s="75"/>
      <c r="IPQ8" s="75"/>
      <c r="IPR8" s="75"/>
      <c r="IPS8" s="75"/>
      <c r="IPT8" s="75"/>
      <c r="IPU8" s="75"/>
      <c r="IPV8" s="75"/>
      <c r="IPW8" s="75"/>
      <c r="IPX8" s="75"/>
      <c r="IPY8" s="75"/>
      <c r="IPZ8" s="75"/>
      <c r="IQA8" s="75"/>
      <c r="IQB8" s="75"/>
      <c r="IQC8" s="75"/>
      <c r="IQD8" s="75"/>
      <c r="IQE8" s="75"/>
      <c r="IQF8" s="75"/>
      <c r="IQG8" s="75"/>
      <c r="IQH8" s="75"/>
      <c r="IQI8" s="75"/>
      <c r="IQJ8" s="75"/>
      <c r="IQK8" s="75"/>
      <c r="IQL8" s="75"/>
      <c r="IQM8" s="75"/>
      <c r="IQN8" s="75"/>
      <c r="IQO8" s="75"/>
      <c r="IQP8" s="75"/>
      <c r="IQQ8" s="75"/>
      <c r="IQR8" s="75"/>
      <c r="IQS8" s="75"/>
      <c r="IQT8" s="75"/>
      <c r="IQU8" s="75"/>
      <c r="IQV8" s="75"/>
      <c r="IQW8" s="75"/>
      <c r="IQX8" s="75"/>
      <c r="IQY8" s="75"/>
      <c r="IQZ8" s="75"/>
      <c r="IRA8" s="75"/>
      <c r="IRB8" s="75"/>
      <c r="IRC8" s="75"/>
      <c r="IRD8" s="75"/>
      <c r="IRE8" s="75"/>
      <c r="IRF8" s="75"/>
      <c r="IRG8" s="75"/>
      <c r="IRH8" s="75"/>
      <c r="IRI8" s="75"/>
      <c r="IRJ8" s="75"/>
      <c r="IRK8" s="75"/>
      <c r="IRL8" s="75"/>
      <c r="IRM8" s="75"/>
      <c r="IRN8" s="75"/>
      <c r="IRO8" s="75"/>
      <c r="IRP8" s="75"/>
      <c r="IRQ8" s="75"/>
      <c r="IRR8" s="75"/>
      <c r="IRS8" s="75"/>
      <c r="IRT8" s="75"/>
      <c r="IRU8" s="75"/>
      <c r="IRV8" s="75"/>
      <c r="IRW8" s="75"/>
      <c r="IRX8" s="75"/>
      <c r="IRY8" s="75"/>
      <c r="IRZ8" s="75"/>
      <c r="ISA8" s="75"/>
      <c r="ISB8" s="75"/>
      <c r="ISC8" s="75"/>
      <c r="ISD8" s="75"/>
      <c r="ISE8" s="75"/>
      <c r="ISF8" s="75"/>
      <c r="ISG8" s="75"/>
      <c r="ISH8" s="75"/>
      <c r="ISI8" s="75"/>
      <c r="ISJ8" s="75"/>
      <c r="ISK8" s="75"/>
      <c r="ISL8" s="75"/>
      <c r="ISM8" s="75"/>
      <c r="ISN8" s="75"/>
      <c r="ISO8" s="75"/>
      <c r="ISP8" s="75"/>
      <c r="ISQ8" s="75"/>
      <c r="ISR8" s="75"/>
      <c r="ISS8" s="75"/>
      <c r="IST8" s="75"/>
      <c r="ISU8" s="75"/>
      <c r="ISV8" s="75"/>
      <c r="ISW8" s="75"/>
      <c r="ISX8" s="75"/>
      <c r="ISY8" s="75"/>
      <c r="ISZ8" s="75"/>
      <c r="ITA8" s="75"/>
      <c r="ITB8" s="75"/>
      <c r="ITC8" s="75"/>
      <c r="ITD8" s="75"/>
      <c r="ITE8" s="75"/>
      <c r="ITF8" s="75"/>
      <c r="ITG8" s="75"/>
      <c r="ITH8" s="75"/>
      <c r="ITI8" s="75"/>
      <c r="ITJ8" s="75"/>
      <c r="ITK8" s="75"/>
      <c r="ITL8" s="75"/>
      <c r="ITM8" s="75"/>
      <c r="ITN8" s="75"/>
      <c r="ITO8" s="75"/>
      <c r="ITP8" s="75"/>
      <c r="ITQ8" s="75"/>
      <c r="ITR8" s="75"/>
      <c r="ITS8" s="75"/>
      <c r="ITT8" s="75"/>
      <c r="ITU8" s="75"/>
      <c r="ITV8" s="75"/>
      <c r="ITW8" s="75"/>
      <c r="ITX8" s="75"/>
      <c r="ITY8" s="75"/>
      <c r="ITZ8" s="75"/>
      <c r="IUA8" s="75"/>
      <c r="IUB8" s="75"/>
      <c r="IUC8" s="75"/>
      <c r="IUD8" s="75"/>
      <c r="IUE8" s="75"/>
      <c r="IUF8" s="75"/>
      <c r="IUG8" s="75"/>
      <c r="IUH8" s="75"/>
      <c r="IUI8" s="75"/>
      <c r="IUJ8" s="75"/>
      <c r="IUK8" s="75"/>
      <c r="IUL8" s="75"/>
      <c r="IUM8" s="75"/>
      <c r="IUN8" s="75"/>
      <c r="IUO8" s="75"/>
      <c r="IUP8" s="75"/>
      <c r="IUQ8" s="75"/>
      <c r="IUR8" s="75"/>
      <c r="IUS8" s="75"/>
      <c r="IUT8" s="75"/>
      <c r="IUU8" s="75"/>
      <c r="IUV8" s="75"/>
      <c r="IUW8" s="75"/>
      <c r="IUX8" s="75"/>
      <c r="IUY8" s="75"/>
      <c r="IUZ8" s="75"/>
      <c r="IVA8" s="75"/>
      <c r="IVB8" s="75"/>
      <c r="IVC8" s="75"/>
      <c r="IVD8" s="75"/>
      <c r="IVE8" s="75"/>
      <c r="IVF8" s="75"/>
      <c r="IVG8" s="75"/>
      <c r="IVH8" s="75"/>
      <c r="IVI8" s="75"/>
      <c r="IVJ8" s="75"/>
      <c r="IVK8" s="75"/>
      <c r="IVL8" s="75"/>
      <c r="IVM8" s="75"/>
      <c r="IVN8" s="75"/>
      <c r="IVO8" s="75"/>
      <c r="IVP8" s="75"/>
      <c r="IVQ8" s="75"/>
      <c r="IVR8" s="75"/>
      <c r="IVS8" s="75"/>
      <c r="IVT8" s="75"/>
      <c r="IVU8" s="75"/>
      <c r="IVV8" s="75"/>
      <c r="IVW8" s="75"/>
      <c r="IVX8" s="75"/>
      <c r="IVY8" s="75"/>
      <c r="IVZ8" s="75"/>
      <c r="IWA8" s="75"/>
      <c r="IWB8" s="75"/>
      <c r="IWC8" s="75"/>
      <c r="IWD8" s="75"/>
      <c r="IWE8" s="75"/>
      <c r="IWF8" s="75"/>
      <c r="IWG8" s="75"/>
      <c r="IWH8" s="75"/>
      <c r="IWI8" s="75"/>
      <c r="IWJ8" s="75"/>
      <c r="IWK8" s="75"/>
      <c r="IWL8" s="75"/>
      <c r="IWM8" s="75"/>
      <c r="IWN8" s="75"/>
      <c r="IWO8" s="75"/>
      <c r="IWP8" s="75"/>
      <c r="IWQ8" s="75"/>
      <c r="IWR8" s="75"/>
      <c r="IWS8" s="75"/>
      <c r="IWT8" s="75"/>
      <c r="IWU8" s="75"/>
      <c r="IWV8" s="75"/>
      <c r="IWW8" s="75"/>
      <c r="IWX8" s="75"/>
      <c r="IWY8" s="75"/>
      <c r="IWZ8" s="75"/>
      <c r="IXA8" s="75"/>
      <c r="IXB8" s="75"/>
      <c r="IXC8" s="75"/>
      <c r="IXD8" s="75"/>
      <c r="IXE8" s="75"/>
      <c r="IXF8" s="75"/>
      <c r="IXG8" s="75"/>
      <c r="IXH8" s="75"/>
      <c r="IXI8" s="75"/>
      <c r="IXJ8" s="75"/>
      <c r="IXK8" s="75"/>
      <c r="IXL8" s="75"/>
      <c r="IXM8" s="75"/>
      <c r="IXN8" s="75"/>
      <c r="IXO8" s="75"/>
      <c r="IXP8" s="75"/>
      <c r="IXQ8" s="75"/>
      <c r="IXR8" s="75"/>
      <c r="IXS8" s="75"/>
      <c r="IXT8" s="75"/>
      <c r="IXU8" s="75"/>
      <c r="IXV8" s="75"/>
      <c r="IXW8" s="75"/>
      <c r="IXX8" s="75"/>
      <c r="IXY8" s="75"/>
      <c r="IXZ8" s="75"/>
      <c r="IYA8" s="75"/>
      <c r="IYB8" s="75"/>
      <c r="IYC8" s="75"/>
      <c r="IYD8" s="75"/>
      <c r="IYE8" s="75"/>
      <c r="IYF8" s="75"/>
      <c r="IYG8" s="75"/>
      <c r="IYH8" s="75"/>
      <c r="IYI8" s="75"/>
      <c r="IYJ8" s="75"/>
      <c r="IYK8" s="75"/>
      <c r="IYL8" s="75"/>
      <c r="IYM8" s="75"/>
      <c r="IYN8" s="75"/>
      <c r="IYO8" s="75"/>
      <c r="IYP8" s="75"/>
      <c r="IYQ8" s="75"/>
      <c r="IYR8" s="75"/>
      <c r="IYS8" s="75"/>
      <c r="IYT8" s="75"/>
      <c r="IYU8" s="75"/>
      <c r="IYV8" s="75"/>
      <c r="IYW8" s="75"/>
      <c r="IYX8" s="75"/>
      <c r="IYY8" s="75"/>
      <c r="IYZ8" s="75"/>
      <c r="IZA8" s="75"/>
      <c r="IZB8" s="75"/>
      <c r="IZC8" s="75"/>
      <c r="IZD8" s="75"/>
      <c r="IZE8" s="75"/>
      <c r="IZF8" s="75"/>
      <c r="IZG8" s="75"/>
      <c r="IZH8" s="75"/>
      <c r="IZI8" s="75"/>
      <c r="IZJ8" s="75"/>
      <c r="IZK8" s="75"/>
      <c r="IZL8" s="75"/>
      <c r="IZM8" s="75"/>
      <c r="IZN8" s="75"/>
      <c r="IZO8" s="75"/>
      <c r="IZP8" s="75"/>
      <c r="IZQ8" s="75"/>
      <c r="IZR8" s="75"/>
      <c r="IZS8" s="75"/>
      <c r="IZT8" s="75"/>
      <c r="IZU8" s="75"/>
      <c r="IZV8" s="75"/>
      <c r="IZW8" s="75"/>
      <c r="IZX8" s="75"/>
      <c r="IZY8" s="75"/>
      <c r="IZZ8" s="75"/>
      <c r="JAA8" s="75"/>
      <c r="JAB8" s="75"/>
      <c r="JAC8" s="75"/>
      <c r="JAD8" s="75"/>
      <c r="JAE8" s="75"/>
      <c r="JAF8" s="75"/>
      <c r="JAG8" s="75"/>
      <c r="JAH8" s="75"/>
      <c r="JAI8" s="75"/>
      <c r="JAJ8" s="75"/>
      <c r="JAK8" s="75"/>
      <c r="JAL8" s="75"/>
      <c r="JAM8" s="75"/>
      <c r="JAN8" s="75"/>
      <c r="JAO8" s="75"/>
      <c r="JAP8" s="75"/>
      <c r="JAQ8" s="75"/>
      <c r="JAR8" s="75"/>
      <c r="JAS8" s="75"/>
      <c r="JAT8" s="75"/>
      <c r="JAU8" s="75"/>
      <c r="JAV8" s="75"/>
      <c r="JAW8" s="75"/>
      <c r="JAX8" s="75"/>
      <c r="JAY8" s="75"/>
      <c r="JAZ8" s="75"/>
      <c r="JBA8" s="75"/>
      <c r="JBB8" s="75"/>
      <c r="JBC8" s="75"/>
      <c r="JBD8" s="75"/>
      <c r="JBE8" s="75"/>
      <c r="JBF8" s="75"/>
      <c r="JBG8" s="75"/>
      <c r="JBH8" s="75"/>
      <c r="JBI8" s="75"/>
      <c r="JBJ8" s="75"/>
      <c r="JBK8" s="75"/>
      <c r="JBL8" s="75"/>
      <c r="JBM8" s="75"/>
      <c r="JBN8" s="75"/>
      <c r="JBO8" s="75"/>
      <c r="JBP8" s="75"/>
      <c r="JBQ8" s="75"/>
      <c r="JBR8" s="75"/>
      <c r="JBS8" s="75"/>
      <c r="JBT8" s="75"/>
      <c r="JBU8" s="75"/>
      <c r="JBV8" s="75"/>
      <c r="JBW8" s="75"/>
      <c r="JBX8" s="75"/>
      <c r="JBY8" s="75"/>
      <c r="JBZ8" s="75"/>
      <c r="JCA8" s="75"/>
      <c r="JCB8" s="75"/>
      <c r="JCC8" s="75"/>
      <c r="JCD8" s="75"/>
      <c r="JCE8" s="75"/>
      <c r="JCF8" s="75"/>
      <c r="JCG8" s="75"/>
      <c r="JCH8" s="75"/>
      <c r="JCI8" s="75"/>
      <c r="JCJ8" s="75"/>
      <c r="JCK8" s="75"/>
      <c r="JCL8" s="75"/>
      <c r="JCM8" s="75"/>
      <c r="JCN8" s="75"/>
      <c r="JCO8" s="75"/>
      <c r="JCP8" s="75"/>
      <c r="JCQ8" s="75"/>
      <c r="JCR8" s="75"/>
      <c r="JCS8" s="75"/>
      <c r="JCT8" s="75"/>
      <c r="JCU8" s="75"/>
      <c r="JCV8" s="75"/>
      <c r="JCW8" s="75"/>
      <c r="JCX8" s="75"/>
      <c r="JCY8" s="75"/>
      <c r="JCZ8" s="75"/>
      <c r="JDA8" s="75"/>
      <c r="JDB8" s="75"/>
      <c r="JDC8" s="75"/>
      <c r="JDD8" s="75"/>
      <c r="JDE8" s="75"/>
      <c r="JDF8" s="75"/>
      <c r="JDG8" s="75"/>
      <c r="JDH8" s="75"/>
      <c r="JDI8" s="75"/>
      <c r="JDJ8" s="75"/>
      <c r="JDK8" s="75"/>
      <c r="JDL8" s="75"/>
      <c r="JDM8" s="75"/>
      <c r="JDN8" s="75"/>
      <c r="JDO8" s="75"/>
      <c r="JDP8" s="75"/>
      <c r="JDQ8" s="75"/>
      <c r="JDR8" s="75"/>
      <c r="JDS8" s="75"/>
      <c r="JDT8" s="75"/>
      <c r="JDU8" s="75"/>
      <c r="JDV8" s="75"/>
      <c r="JDW8" s="75"/>
      <c r="JDX8" s="75"/>
      <c r="JDY8" s="75"/>
      <c r="JDZ8" s="75"/>
      <c r="JEA8" s="75"/>
      <c r="JEB8" s="75"/>
      <c r="JEC8" s="75"/>
      <c r="JED8" s="75"/>
      <c r="JEE8" s="75"/>
      <c r="JEF8" s="75"/>
      <c r="JEG8" s="75"/>
      <c r="JEH8" s="75"/>
      <c r="JEI8" s="75"/>
      <c r="JEJ8" s="75"/>
      <c r="JEK8" s="75"/>
      <c r="JEL8" s="75"/>
      <c r="JEM8" s="75"/>
      <c r="JEN8" s="75"/>
      <c r="JEO8" s="75"/>
      <c r="JEP8" s="75"/>
      <c r="JEQ8" s="75"/>
      <c r="JER8" s="75"/>
      <c r="JES8" s="75"/>
      <c r="JET8" s="75"/>
      <c r="JEU8" s="75"/>
      <c r="JEV8" s="75"/>
      <c r="JEW8" s="75"/>
      <c r="JEX8" s="75"/>
      <c r="JEY8" s="75"/>
      <c r="JEZ8" s="75"/>
      <c r="JFA8" s="75"/>
      <c r="JFB8" s="75"/>
      <c r="JFC8" s="75"/>
      <c r="JFD8" s="75"/>
      <c r="JFE8" s="75"/>
      <c r="JFF8" s="75"/>
      <c r="JFG8" s="75"/>
      <c r="JFH8" s="75"/>
      <c r="JFI8" s="75"/>
      <c r="JFJ8" s="75"/>
      <c r="JFK8" s="75"/>
      <c r="JFL8" s="75"/>
      <c r="JFM8" s="75"/>
      <c r="JFN8" s="75"/>
      <c r="JFO8" s="75"/>
      <c r="JFP8" s="75"/>
      <c r="JFQ8" s="75"/>
      <c r="JFR8" s="75"/>
      <c r="JFS8" s="75"/>
      <c r="JFT8" s="75"/>
      <c r="JFU8" s="75"/>
      <c r="JFV8" s="75"/>
      <c r="JFW8" s="75"/>
      <c r="JFX8" s="75"/>
      <c r="JFY8" s="75"/>
      <c r="JFZ8" s="75"/>
      <c r="JGA8" s="75"/>
      <c r="JGB8" s="75"/>
      <c r="JGC8" s="75"/>
      <c r="JGD8" s="75"/>
      <c r="JGE8" s="75"/>
      <c r="JGF8" s="75"/>
      <c r="JGG8" s="75"/>
      <c r="JGH8" s="75"/>
      <c r="JGI8" s="75"/>
      <c r="JGJ8" s="75"/>
      <c r="JGK8" s="75"/>
      <c r="JGL8" s="75"/>
      <c r="JGM8" s="75"/>
      <c r="JGN8" s="75"/>
      <c r="JGO8" s="75"/>
      <c r="JGP8" s="75"/>
      <c r="JGQ8" s="75"/>
      <c r="JGR8" s="75"/>
      <c r="JGS8" s="75"/>
      <c r="JGT8" s="75"/>
      <c r="JGU8" s="75"/>
      <c r="JGV8" s="75"/>
      <c r="JGW8" s="75"/>
      <c r="JGX8" s="75"/>
      <c r="JGY8" s="75"/>
      <c r="JGZ8" s="75"/>
      <c r="JHA8" s="75"/>
      <c r="JHB8" s="75"/>
      <c r="JHC8" s="75"/>
      <c r="JHD8" s="75"/>
      <c r="JHE8" s="75"/>
      <c r="JHF8" s="75"/>
      <c r="JHG8" s="75"/>
      <c r="JHH8" s="75"/>
      <c r="JHI8" s="75"/>
      <c r="JHJ8" s="75"/>
      <c r="JHK8" s="75"/>
      <c r="JHL8" s="75"/>
      <c r="JHM8" s="75"/>
      <c r="JHN8" s="75"/>
      <c r="JHO8" s="75"/>
      <c r="JHP8" s="75"/>
      <c r="JHQ8" s="75"/>
      <c r="JHR8" s="75"/>
      <c r="JHS8" s="75"/>
      <c r="JHT8" s="75"/>
      <c r="JHU8" s="75"/>
      <c r="JHV8" s="75"/>
      <c r="JHW8" s="75"/>
      <c r="JHX8" s="75"/>
      <c r="JHY8" s="75"/>
      <c r="JHZ8" s="75"/>
      <c r="JIA8" s="75"/>
      <c r="JIB8" s="75"/>
      <c r="JIC8" s="75"/>
      <c r="JID8" s="75"/>
      <c r="JIE8" s="75"/>
      <c r="JIF8" s="75"/>
      <c r="JIG8" s="75"/>
      <c r="JIH8" s="75"/>
      <c r="JII8" s="75"/>
      <c r="JIJ8" s="75"/>
      <c r="JIK8" s="75"/>
      <c r="JIL8" s="75"/>
      <c r="JIM8" s="75"/>
      <c r="JIN8" s="75"/>
      <c r="JIO8" s="75"/>
      <c r="JIP8" s="75"/>
      <c r="JIQ8" s="75"/>
      <c r="JIR8" s="75"/>
      <c r="JIS8" s="75"/>
      <c r="JIT8" s="75"/>
      <c r="JIU8" s="75"/>
      <c r="JIV8" s="75"/>
      <c r="JIW8" s="75"/>
      <c r="JIX8" s="75"/>
      <c r="JIY8" s="75"/>
      <c r="JIZ8" s="75"/>
      <c r="JJA8" s="75"/>
      <c r="JJB8" s="75"/>
      <c r="JJC8" s="75"/>
      <c r="JJD8" s="75"/>
      <c r="JJE8" s="75"/>
      <c r="JJF8" s="75"/>
      <c r="JJG8" s="75"/>
      <c r="JJH8" s="75"/>
      <c r="JJI8" s="75"/>
      <c r="JJJ8" s="75"/>
      <c r="JJK8" s="75"/>
      <c r="JJL8" s="75"/>
      <c r="JJM8" s="75"/>
      <c r="JJN8" s="75"/>
      <c r="JJO8" s="75"/>
      <c r="JJP8" s="75"/>
      <c r="JJQ8" s="75"/>
      <c r="JJR8" s="75"/>
      <c r="JJS8" s="75"/>
      <c r="JJT8" s="75"/>
      <c r="JJU8" s="75"/>
      <c r="JJV8" s="75"/>
      <c r="JJW8" s="75"/>
      <c r="JJX8" s="75"/>
      <c r="JJY8" s="75"/>
      <c r="JJZ8" s="75"/>
      <c r="JKA8" s="75"/>
      <c r="JKB8" s="75"/>
      <c r="JKC8" s="75"/>
      <c r="JKD8" s="75"/>
      <c r="JKE8" s="75"/>
      <c r="JKF8" s="75"/>
      <c r="JKG8" s="75"/>
      <c r="JKH8" s="75"/>
      <c r="JKI8" s="75"/>
      <c r="JKJ8" s="75"/>
      <c r="JKK8" s="75"/>
      <c r="JKL8" s="75"/>
      <c r="JKM8" s="75"/>
      <c r="JKN8" s="75"/>
      <c r="JKO8" s="75"/>
      <c r="JKP8" s="75"/>
      <c r="JKQ8" s="75"/>
      <c r="JKR8" s="75"/>
      <c r="JKS8" s="75"/>
      <c r="JKT8" s="75"/>
      <c r="JKU8" s="75"/>
      <c r="JKV8" s="75"/>
      <c r="JKW8" s="75"/>
      <c r="JKX8" s="75"/>
      <c r="JKY8" s="75"/>
      <c r="JKZ8" s="75"/>
      <c r="JLA8" s="75"/>
      <c r="JLB8" s="75"/>
      <c r="JLC8" s="75"/>
      <c r="JLD8" s="75"/>
      <c r="JLE8" s="75"/>
      <c r="JLF8" s="75"/>
      <c r="JLG8" s="75"/>
      <c r="JLH8" s="75"/>
      <c r="JLI8" s="75"/>
      <c r="JLJ8" s="75"/>
      <c r="JLK8" s="75"/>
      <c r="JLL8" s="75"/>
      <c r="JLM8" s="75"/>
      <c r="JLN8" s="75"/>
      <c r="JLO8" s="75"/>
      <c r="JLP8" s="75"/>
      <c r="JLQ8" s="75"/>
      <c r="JLR8" s="75"/>
      <c r="JLS8" s="75"/>
      <c r="JLT8" s="75"/>
      <c r="JLU8" s="75"/>
      <c r="JLV8" s="75"/>
      <c r="JLW8" s="75"/>
      <c r="JLX8" s="75"/>
      <c r="JLY8" s="75"/>
      <c r="JLZ8" s="75"/>
      <c r="JMA8" s="75"/>
      <c r="JMB8" s="75"/>
      <c r="JMC8" s="75"/>
      <c r="JMD8" s="75"/>
      <c r="JME8" s="75"/>
      <c r="JMF8" s="75"/>
      <c r="JMG8" s="75"/>
      <c r="JMH8" s="75"/>
      <c r="JMI8" s="75"/>
      <c r="JMJ8" s="75"/>
      <c r="JMK8" s="75"/>
      <c r="JML8" s="75"/>
      <c r="JMM8" s="75"/>
      <c r="JMN8" s="75"/>
      <c r="JMO8" s="75"/>
      <c r="JMP8" s="75"/>
      <c r="JMQ8" s="75"/>
      <c r="JMR8" s="75"/>
      <c r="JMS8" s="75"/>
      <c r="JMT8" s="75"/>
      <c r="JMU8" s="75"/>
      <c r="JMV8" s="75"/>
      <c r="JMW8" s="75"/>
      <c r="JMX8" s="75"/>
      <c r="JMY8" s="75"/>
      <c r="JMZ8" s="75"/>
      <c r="JNA8" s="75"/>
      <c r="JNB8" s="75"/>
      <c r="JNC8" s="75"/>
      <c r="JND8" s="75"/>
      <c r="JNE8" s="75"/>
      <c r="JNF8" s="75"/>
      <c r="JNG8" s="75"/>
      <c r="JNH8" s="75"/>
      <c r="JNI8" s="75"/>
      <c r="JNJ8" s="75"/>
      <c r="JNK8" s="75"/>
      <c r="JNL8" s="75"/>
      <c r="JNM8" s="75"/>
      <c r="JNN8" s="75"/>
      <c r="JNO8" s="75"/>
      <c r="JNP8" s="75"/>
      <c r="JNQ8" s="75"/>
      <c r="JNR8" s="75"/>
      <c r="JNS8" s="75"/>
      <c r="JNT8" s="75"/>
      <c r="JNU8" s="75"/>
      <c r="JNV8" s="75"/>
      <c r="JNW8" s="75"/>
      <c r="JNX8" s="75"/>
      <c r="JNY8" s="75"/>
      <c r="JNZ8" s="75"/>
      <c r="JOA8" s="75"/>
      <c r="JOB8" s="75"/>
      <c r="JOC8" s="75"/>
      <c r="JOD8" s="75"/>
      <c r="JOE8" s="75"/>
      <c r="JOF8" s="75"/>
      <c r="JOG8" s="75"/>
      <c r="JOH8" s="75"/>
      <c r="JOI8" s="75"/>
      <c r="JOJ8" s="75"/>
      <c r="JOK8" s="75"/>
      <c r="JOL8" s="75"/>
      <c r="JOM8" s="75"/>
      <c r="JON8" s="75"/>
      <c r="JOO8" s="75"/>
      <c r="JOP8" s="75"/>
      <c r="JOQ8" s="75"/>
      <c r="JOR8" s="75"/>
      <c r="JOS8" s="75"/>
      <c r="JOT8" s="75"/>
      <c r="JOU8" s="75"/>
      <c r="JOV8" s="75"/>
      <c r="JOW8" s="75"/>
      <c r="JOX8" s="75"/>
      <c r="JOY8" s="75"/>
      <c r="JOZ8" s="75"/>
      <c r="JPA8" s="75"/>
      <c r="JPB8" s="75"/>
      <c r="JPC8" s="75"/>
      <c r="JPD8" s="75"/>
      <c r="JPE8" s="75"/>
      <c r="JPF8" s="75"/>
      <c r="JPG8" s="75"/>
      <c r="JPH8" s="75"/>
      <c r="JPI8" s="75"/>
      <c r="JPJ8" s="75"/>
      <c r="JPK8" s="75"/>
      <c r="JPL8" s="75"/>
      <c r="JPM8" s="75"/>
      <c r="JPN8" s="75"/>
      <c r="JPO8" s="75"/>
      <c r="JPP8" s="75"/>
      <c r="JPQ8" s="75"/>
      <c r="JPR8" s="75"/>
      <c r="JPS8" s="75"/>
      <c r="JPT8" s="75"/>
      <c r="JPU8" s="75"/>
      <c r="JPV8" s="75"/>
      <c r="JPW8" s="75"/>
      <c r="JPX8" s="75"/>
      <c r="JPY8" s="75"/>
      <c r="JPZ8" s="75"/>
      <c r="JQA8" s="75"/>
      <c r="JQB8" s="75"/>
      <c r="JQC8" s="75"/>
      <c r="JQD8" s="75"/>
      <c r="JQE8" s="75"/>
      <c r="JQF8" s="75"/>
      <c r="JQG8" s="75"/>
      <c r="JQH8" s="75"/>
      <c r="JQI8" s="75"/>
      <c r="JQJ8" s="75"/>
      <c r="JQK8" s="75"/>
      <c r="JQL8" s="75"/>
      <c r="JQM8" s="75"/>
      <c r="JQN8" s="75"/>
      <c r="JQO8" s="75"/>
      <c r="JQP8" s="75"/>
      <c r="JQQ8" s="75"/>
      <c r="JQR8" s="75"/>
      <c r="JQS8" s="75"/>
      <c r="JQT8" s="75"/>
      <c r="JQU8" s="75"/>
      <c r="JQV8" s="75"/>
      <c r="JQW8" s="75"/>
      <c r="JQX8" s="75"/>
      <c r="JQY8" s="75"/>
      <c r="JQZ8" s="75"/>
      <c r="JRA8" s="75"/>
      <c r="JRB8" s="75"/>
      <c r="JRC8" s="75"/>
      <c r="JRD8" s="75"/>
      <c r="JRE8" s="75"/>
      <c r="JRF8" s="75"/>
      <c r="JRG8" s="75"/>
      <c r="JRH8" s="75"/>
      <c r="JRI8" s="75"/>
      <c r="JRJ8" s="75"/>
      <c r="JRK8" s="75"/>
      <c r="JRL8" s="75"/>
      <c r="JRM8" s="75"/>
      <c r="JRN8" s="75"/>
      <c r="JRO8" s="75"/>
      <c r="JRP8" s="75"/>
      <c r="JRQ8" s="75"/>
      <c r="JRR8" s="75"/>
      <c r="JRS8" s="75"/>
      <c r="JRT8" s="75"/>
      <c r="JRU8" s="75"/>
      <c r="JRV8" s="75"/>
      <c r="JRW8" s="75"/>
      <c r="JRX8" s="75"/>
      <c r="JRY8" s="75"/>
      <c r="JRZ8" s="75"/>
      <c r="JSA8" s="75"/>
      <c r="JSB8" s="75"/>
      <c r="JSC8" s="75"/>
      <c r="JSD8" s="75"/>
      <c r="JSE8" s="75"/>
      <c r="JSF8" s="75"/>
      <c r="JSG8" s="75"/>
      <c r="JSH8" s="75"/>
      <c r="JSI8" s="75"/>
      <c r="JSJ8" s="75"/>
      <c r="JSK8" s="75"/>
      <c r="JSL8" s="75"/>
      <c r="JSM8" s="75"/>
      <c r="JSN8" s="75"/>
      <c r="JSO8" s="75"/>
      <c r="JSP8" s="75"/>
      <c r="JSQ8" s="75"/>
      <c r="JSR8" s="75"/>
      <c r="JSS8" s="75"/>
      <c r="JST8" s="75"/>
      <c r="JSU8" s="75"/>
      <c r="JSV8" s="75"/>
      <c r="JSW8" s="75"/>
      <c r="JSX8" s="75"/>
      <c r="JSY8" s="75"/>
      <c r="JSZ8" s="75"/>
      <c r="JTA8" s="75"/>
      <c r="JTB8" s="75"/>
      <c r="JTC8" s="75"/>
      <c r="JTD8" s="75"/>
      <c r="JTE8" s="75"/>
      <c r="JTF8" s="75"/>
      <c r="JTG8" s="75"/>
      <c r="JTH8" s="75"/>
      <c r="JTI8" s="75"/>
      <c r="JTJ8" s="75"/>
      <c r="JTK8" s="75"/>
      <c r="JTL8" s="75"/>
      <c r="JTM8" s="75"/>
      <c r="JTN8" s="75"/>
      <c r="JTO8" s="75"/>
      <c r="JTP8" s="75"/>
      <c r="JTQ8" s="75"/>
      <c r="JTR8" s="75"/>
      <c r="JTS8" s="75"/>
      <c r="JTT8" s="75"/>
      <c r="JTU8" s="75"/>
      <c r="JTV8" s="75"/>
      <c r="JTW8" s="75"/>
      <c r="JTX8" s="75"/>
      <c r="JTY8" s="75"/>
      <c r="JTZ8" s="75"/>
      <c r="JUA8" s="75"/>
      <c r="JUB8" s="75"/>
      <c r="JUC8" s="75"/>
      <c r="JUD8" s="75"/>
      <c r="JUE8" s="75"/>
      <c r="JUF8" s="75"/>
      <c r="JUG8" s="75"/>
      <c r="JUH8" s="75"/>
      <c r="JUI8" s="75"/>
      <c r="JUJ8" s="75"/>
      <c r="JUK8" s="75"/>
      <c r="JUL8" s="75"/>
      <c r="JUM8" s="75"/>
      <c r="JUN8" s="75"/>
      <c r="JUO8" s="75"/>
      <c r="JUP8" s="75"/>
      <c r="JUQ8" s="75"/>
      <c r="JUR8" s="75"/>
      <c r="JUS8" s="75"/>
      <c r="JUT8" s="75"/>
      <c r="JUU8" s="75"/>
      <c r="JUV8" s="75"/>
      <c r="JUW8" s="75"/>
      <c r="JUX8" s="75"/>
      <c r="JUY8" s="75"/>
      <c r="JUZ8" s="75"/>
      <c r="JVA8" s="75"/>
      <c r="JVB8" s="75"/>
      <c r="JVC8" s="75"/>
      <c r="JVD8" s="75"/>
      <c r="JVE8" s="75"/>
      <c r="JVF8" s="75"/>
      <c r="JVG8" s="75"/>
      <c r="JVH8" s="75"/>
      <c r="JVI8" s="75"/>
      <c r="JVJ8" s="75"/>
      <c r="JVK8" s="75"/>
      <c r="JVL8" s="75"/>
      <c r="JVM8" s="75"/>
      <c r="JVN8" s="75"/>
      <c r="JVO8" s="75"/>
      <c r="JVP8" s="75"/>
      <c r="JVQ8" s="75"/>
      <c r="JVR8" s="75"/>
      <c r="JVS8" s="75"/>
      <c r="JVT8" s="75"/>
      <c r="JVU8" s="75"/>
      <c r="JVV8" s="75"/>
      <c r="JVW8" s="75"/>
      <c r="JVX8" s="75"/>
      <c r="JVY8" s="75"/>
      <c r="JVZ8" s="75"/>
      <c r="JWA8" s="75"/>
      <c r="JWB8" s="75"/>
      <c r="JWC8" s="75"/>
      <c r="JWD8" s="75"/>
      <c r="JWE8" s="75"/>
      <c r="JWF8" s="75"/>
      <c r="JWG8" s="75"/>
      <c r="JWH8" s="75"/>
      <c r="JWI8" s="75"/>
      <c r="JWJ8" s="75"/>
      <c r="JWK8" s="75"/>
      <c r="JWL8" s="75"/>
      <c r="JWM8" s="75"/>
      <c r="JWN8" s="75"/>
      <c r="JWO8" s="75"/>
      <c r="JWP8" s="75"/>
      <c r="JWQ8" s="75"/>
      <c r="JWR8" s="75"/>
      <c r="JWS8" s="75"/>
      <c r="JWT8" s="75"/>
      <c r="JWU8" s="75"/>
      <c r="JWV8" s="75"/>
      <c r="JWW8" s="75"/>
      <c r="JWX8" s="75"/>
      <c r="JWY8" s="75"/>
      <c r="JWZ8" s="75"/>
      <c r="JXA8" s="75"/>
      <c r="JXB8" s="75"/>
      <c r="JXC8" s="75"/>
      <c r="JXD8" s="75"/>
      <c r="JXE8" s="75"/>
      <c r="JXF8" s="75"/>
      <c r="JXG8" s="75"/>
      <c r="JXH8" s="75"/>
      <c r="JXI8" s="75"/>
      <c r="JXJ8" s="75"/>
      <c r="JXK8" s="75"/>
      <c r="JXL8" s="75"/>
      <c r="JXM8" s="75"/>
      <c r="JXN8" s="75"/>
      <c r="JXO8" s="75"/>
      <c r="JXP8" s="75"/>
      <c r="JXQ8" s="75"/>
      <c r="JXR8" s="75"/>
      <c r="JXS8" s="75"/>
      <c r="JXT8" s="75"/>
      <c r="JXU8" s="75"/>
      <c r="JXV8" s="75"/>
      <c r="JXW8" s="75"/>
      <c r="JXX8" s="75"/>
      <c r="JXY8" s="75"/>
      <c r="JXZ8" s="75"/>
      <c r="JYA8" s="75"/>
      <c r="JYB8" s="75"/>
      <c r="JYC8" s="75"/>
      <c r="JYD8" s="75"/>
      <c r="JYE8" s="75"/>
      <c r="JYF8" s="75"/>
      <c r="JYG8" s="75"/>
      <c r="JYH8" s="75"/>
      <c r="JYI8" s="75"/>
      <c r="JYJ8" s="75"/>
      <c r="JYK8" s="75"/>
      <c r="JYL8" s="75"/>
      <c r="JYM8" s="75"/>
      <c r="JYN8" s="75"/>
      <c r="JYO8" s="75"/>
      <c r="JYP8" s="75"/>
      <c r="JYQ8" s="75"/>
      <c r="JYR8" s="75"/>
      <c r="JYS8" s="75"/>
      <c r="JYT8" s="75"/>
      <c r="JYU8" s="75"/>
      <c r="JYV8" s="75"/>
      <c r="JYW8" s="75"/>
      <c r="JYX8" s="75"/>
      <c r="JYY8" s="75"/>
      <c r="JYZ8" s="75"/>
      <c r="JZA8" s="75"/>
      <c r="JZB8" s="75"/>
      <c r="JZC8" s="75"/>
      <c r="JZD8" s="75"/>
      <c r="JZE8" s="75"/>
      <c r="JZF8" s="75"/>
      <c r="JZG8" s="75"/>
      <c r="JZH8" s="75"/>
      <c r="JZI8" s="75"/>
      <c r="JZJ8" s="75"/>
      <c r="JZK8" s="75"/>
      <c r="JZL8" s="75"/>
      <c r="JZM8" s="75"/>
      <c r="JZN8" s="75"/>
      <c r="JZO8" s="75"/>
      <c r="JZP8" s="75"/>
      <c r="JZQ8" s="75"/>
      <c r="JZR8" s="75"/>
      <c r="JZS8" s="75"/>
      <c r="JZT8" s="75"/>
      <c r="JZU8" s="75"/>
      <c r="JZV8" s="75"/>
      <c r="JZW8" s="75"/>
      <c r="JZX8" s="75"/>
      <c r="JZY8" s="75"/>
      <c r="JZZ8" s="75"/>
      <c r="KAA8" s="75"/>
      <c r="KAB8" s="75"/>
      <c r="KAC8" s="75"/>
      <c r="KAD8" s="75"/>
      <c r="KAE8" s="75"/>
      <c r="KAF8" s="75"/>
      <c r="KAG8" s="75"/>
      <c r="KAH8" s="75"/>
      <c r="KAI8" s="75"/>
      <c r="KAJ8" s="75"/>
      <c r="KAK8" s="75"/>
      <c r="KAL8" s="75"/>
      <c r="KAM8" s="75"/>
      <c r="KAN8" s="75"/>
      <c r="KAO8" s="75"/>
      <c r="KAP8" s="75"/>
      <c r="KAQ8" s="75"/>
      <c r="KAR8" s="75"/>
      <c r="KAS8" s="75"/>
      <c r="KAT8" s="75"/>
      <c r="KAU8" s="75"/>
      <c r="KAV8" s="75"/>
      <c r="KAW8" s="75"/>
      <c r="KAX8" s="75"/>
      <c r="KAY8" s="75"/>
      <c r="KAZ8" s="75"/>
      <c r="KBA8" s="75"/>
      <c r="KBB8" s="75"/>
      <c r="KBC8" s="75"/>
      <c r="KBD8" s="75"/>
      <c r="KBE8" s="75"/>
      <c r="KBF8" s="75"/>
      <c r="KBG8" s="75"/>
      <c r="KBH8" s="75"/>
      <c r="KBI8" s="75"/>
      <c r="KBJ8" s="75"/>
      <c r="KBK8" s="75"/>
      <c r="KBL8" s="75"/>
      <c r="KBM8" s="75"/>
      <c r="KBN8" s="75"/>
      <c r="KBO8" s="75"/>
      <c r="KBP8" s="75"/>
      <c r="KBQ8" s="75"/>
      <c r="KBR8" s="75"/>
      <c r="KBS8" s="75"/>
      <c r="KBT8" s="75"/>
      <c r="KBU8" s="75"/>
      <c r="KBV8" s="75"/>
      <c r="KBW8" s="75"/>
      <c r="KBX8" s="75"/>
      <c r="KBY8" s="75"/>
      <c r="KBZ8" s="75"/>
      <c r="KCA8" s="75"/>
      <c r="KCB8" s="75"/>
      <c r="KCC8" s="75"/>
      <c r="KCD8" s="75"/>
      <c r="KCE8" s="75"/>
      <c r="KCF8" s="75"/>
      <c r="KCG8" s="75"/>
      <c r="KCH8" s="75"/>
      <c r="KCI8" s="75"/>
      <c r="KCJ8" s="75"/>
      <c r="KCK8" s="75"/>
      <c r="KCL8" s="75"/>
      <c r="KCM8" s="75"/>
      <c r="KCN8" s="75"/>
      <c r="KCO8" s="75"/>
      <c r="KCP8" s="75"/>
      <c r="KCQ8" s="75"/>
      <c r="KCR8" s="75"/>
      <c r="KCS8" s="75"/>
      <c r="KCT8" s="75"/>
      <c r="KCU8" s="75"/>
      <c r="KCV8" s="75"/>
      <c r="KCW8" s="75"/>
      <c r="KCX8" s="75"/>
      <c r="KCY8" s="75"/>
      <c r="KCZ8" s="75"/>
      <c r="KDA8" s="75"/>
      <c r="KDB8" s="75"/>
      <c r="KDC8" s="75"/>
      <c r="KDD8" s="75"/>
      <c r="KDE8" s="75"/>
      <c r="KDF8" s="75"/>
      <c r="KDG8" s="75"/>
      <c r="KDH8" s="75"/>
      <c r="KDI8" s="75"/>
      <c r="KDJ8" s="75"/>
      <c r="KDK8" s="75"/>
      <c r="KDL8" s="75"/>
      <c r="KDM8" s="75"/>
      <c r="KDN8" s="75"/>
      <c r="KDO8" s="75"/>
      <c r="KDP8" s="75"/>
      <c r="KDQ8" s="75"/>
      <c r="KDR8" s="75"/>
      <c r="KDS8" s="75"/>
      <c r="KDT8" s="75"/>
      <c r="KDU8" s="75"/>
      <c r="KDV8" s="75"/>
      <c r="KDW8" s="75"/>
      <c r="KDX8" s="75"/>
      <c r="KDY8" s="75"/>
      <c r="KDZ8" s="75"/>
      <c r="KEA8" s="75"/>
      <c r="KEB8" s="75"/>
      <c r="KEC8" s="75"/>
      <c r="KED8" s="75"/>
      <c r="KEE8" s="75"/>
      <c r="KEF8" s="75"/>
      <c r="KEG8" s="75"/>
      <c r="KEH8" s="75"/>
      <c r="KEI8" s="75"/>
      <c r="KEJ8" s="75"/>
      <c r="KEK8" s="75"/>
      <c r="KEL8" s="75"/>
      <c r="KEM8" s="75"/>
      <c r="KEN8" s="75"/>
      <c r="KEO8" s="75"/>
      <c r="KEP8" s="75"/>
      <c r="KEQ8" s="75"/>
      <c r="KER8" s="75"/>
      <c r="KES8" s="75"/>
      <c r="KET8" s="75"/>
      <c r="KEU8" s="75"/>
      <c r="KEV8" s="75"/>
      <c r="KEW8" s="75"/>
      <c r="KEX8" s="75"/>
      <c r="KEY8" s="75"/>
      <c r="KEZ8" s="75"/>
      <c r="KFA8" s="75"/>
      <c r="KFB8" s="75"/>
      <c r="KFC8" s="75"/>
      <c r="KFD8" s="75"/>
      <c r="KFE8" s="75"/>
      <c r="KFF8" s="75"/>
      <c r="KFG8" s="75"/>
      <c r="KFH8" s="75"/>
      <c r="KFI8" s="75"/>
      <c r="KFJ8" s="75"/>
      <c r="KFK8" s="75"/>
      <c r="KFL8" s="75"/>
      <c r="KFM8" s="75"/>
      <c r="KFN8" s="75"/>
      <c r="KFO8" s="75"/>
      <c r="KFP8" s="75"/>
      <c r="KFQ8" s="75"/>
      <c r="KFR8" s="75"/>
      <c r="KFS8" s="75"/>
      <c r="KFT8" s="75"/>
      <c r="KFU8" s="75"/>
      <c r="KFV8" s="75"/>
      <c r="KFW8" s="75"/>
      <c r="KFX8" s="75"/>
      <c r="KFY8" s="75"/>
      <c r="KFZ8" s="75"/>
      <c r="KGA8" s="75"/>
      <c r="KGB8" s="75"/>
      <c r="KGC8" s="75"/>
      <c r="KGD8" s="75"/>
      <c r="KGE8" s="75"/>
      <c r="KGF8" s="75"/>
      <c r="KGG8" s="75"/>
      <c r="KGH8" s="75"/>
      <c r="KGI8" s="75"/>
      <c r="KGJ8" s="75"/>
      <c r="KGK8" s="75"/>
      <c r="KGL8" s="75"/>
      <c r="KGM8" s="75"/>
      <c r="KGN8" s="75"/>
      <c r="KGO8" s="75"/>
      <c r="KGP8" s="75"/>
      <c r="KGQ8" s="75"/>
      <c r="KGR8" s="75"/>
      <c r="KGS8" s="75"/>
      <c r="KGT8" s="75"/>
      <c r="KGU8" s="75"/>
      <c r="KGV8" s="75"/>
      <c r="KGW8" s="75"/>
      <c r="KGX8" s="75"/>
      <c r="KGY8" s="75"/>
      <c r="KGZ8" s="75"/>
      <c r="KHA8" s="75"/>
      <c r="KHB8" s="75"/>
      <c r="KHC8" s="75"/>
      <c r="KHD8" s="75"/>
      <c r="KHE8" s="75"/>
      <c r="KHF8" s="75"/>
      <c r="KHG8" s="75"/>
      <c r="KHH8" s="75"/>
      <c r="KHI8" s="75"/>
      <c r="KHJ8" s="75"/>
      <c r="KHK8" s="75"/>
      <c r="KHL8" s="75"/>
      <c r="KHM8" s="75"/>
      <c r="KHN8" s="75"/>
      <c r="KHO8" s="75"/>
      <c r="KHP8" s="75"/>
      <c r="KHQ8" s="75"/>
      <c r="KHR8" s="75"/>
      <c r="KHS8" s="75"/>
      <c r="KHT8" s="75"/>
      <c r="KHU8" s="75"/>
      <c r="KHV8" s="75"/>
      <c r="KHW8" s="75"/>
      <c r="KHX8" s="75"/>
      <c r="KHY8" s="75"/>
      <c r="KHZ8" s="75"/>
      <c r="KIA8" s="75"/>
      <c r="KIB8" s="75"/>
      <c r="KIC8" s="75"/>
      <c r="KID8" s="75"/>
      <c r="KIE8" s="75"/>
      <c r="KIF8" s="75"/>
      <c r="KIG8" s="75"/>
      <c r="KIH8" s="75"/>
      <c r="KII8" s="75"/>
      <c r="KIJ8" s="75"/>
      <c r="KIK8" s="75"/>
      <c r="KIL8" s="75"/>
      <c r="KIM8" s="75"/>
      <c r="KIN8" s="75"/>
      <c r="KIO8" s="75"/>
      <c r="KIP8" s="75"/>
      <c r="KIQ8" s="75"/>
      <c r="KIR8" s="75"/>
      <c r="KIS8" s="75"/>
      <c r="KIT8" s="75"/>
      <c r="KIU8" s="75"/>
      <c r="KIV8" s="75"/>
      <c r="KIW8" s="75"/>
      <c r="KIX8" s="75"/>
      <c r="KIY8" s="75"/>
      <c r="KIZ8" s="75"/>
      <c r="KJA8" s="75"/>
      <c r="KJB8" s="75"/>
      <c r="KJC8" s="75"/>
      <c r="KJD8" s="75"/>
      <c r="KJE8" s="75"/>
      <c r="KJF8" s="75"/>
      <c r="KJG8" s="75"/>
      <c r="KJH8" s="75"/>
      <c r="KJI8" s="75"/>
      <c r="KJJ8" s="75"/>
      <c r="KJK8" s="75"/>
      <c r="KJL8" s="75"/>
      <c r="KJM8" s="75"/>
      <c r="KJN8" s="75"/>
      <c r="KJO8" s="75"/>
      <c r="KJP8" s="75"/>
      <c r="KJQ8" s="75"/>
      <c r="KJR8" s="75"/>
      <c r="KJS8" s="75"/>
      <c r="KJT8" s="75"/>
      <c r="KJU8" s="75"/>
      <c r="KJV8" s="75"/>
      <c r="KJW8" s="75"/>
      <c r="KJX8" s="75"/>
      <c r="KJY8" s="75"/>
      <c r="KJZ8" s="75"/>
      <c r="KKA8" s="75"/>
      <c r="KKB8" s="75"/>
      <c r="KKC8" s="75"/>
      <c r="KKD8" s="75"/>
      <c r="KKE8" s="75"/>
      <c r="KKF8" s="75"/>
      <c r="KKG8" s="75"/>
      <c r="KKH8" s="75"/>
      <c r="KKI8" s="75"/>
      <c r="KKJ8" s="75"/>
      <c r="KKK8" s="75"/>
      <c r="KKL8" s="75"/>
      <c r="KKM8" s="75"/>
      <c r="KKN8" s="75"/>
      <c r="KKO8" s="75"/>
      <c r="KKP8" s="75"/>
      <c r="KKQ8" s="75"/>
      <c r="KKR8" s="75"/>
      <c r="KKS8" s="75"/>
      <c r="KKT8" s="75"/>
      <c r="KKU8" s="75"/>
      <c r="KKV8" s="75"/>
      <c r="KKW8" s="75"/>
      <c r="KKX8" s="75"/>
      <c r="KKY8" s="75"/>
      <c r="KKZ8" s="75"/>
      <c r="KLA8" s="75"/>
      <c r="KLB8" s="75"/>
      <c r="KLC8" s="75"/>
      <c r="KLD8" s="75"/>
      <c r="KLE8" s="75"/>
      <c r="KLF8" s="75"/>
      <c r="KLG8" s="75"/>
      <c r="KLH8" s="75"/>
      <c r="KLI8" s="75"/>
      <c r="KLJ8" s="75"/>
      <c r="KLK8" s="75"/>
      <c r="KLL8" s="75"/>
      <c r="KLM8" s="75"/>
      <c r="KLN8" s="75"/>
      <c r="KLO8" s="75"/>
      <c r="KLP8" s="75"/>
      <c r="KLQ8" s="75"/>
      <c r="KLR8" s="75"/>
      <c r="KLS8" s="75"/>
      <c r="KLT8" s="75"/>
      <c r="KLU8" s="75"/>
      <c r="KLV8" s="75"/>
      <c r="KLW8" s="75"/>
      <c r="KLX8" s="75"/>
      <c r="KLY8" s="75"/>
      <c r="KLZ8" s="75"/>
      <c r="KMA8" s="75"/>
      <c r="KMB8" s="75"/>
      <c r="KMC8" s="75"/>
      <c r="KMD8" s="75"/>
      <c r="KME8" s="75"/>
      <c r="KMF8" s="75"/>
      <c r="KMG8" s="75"/>
      <c r="KMH8" s="75"/>
      <c r="KMI8" s="75"/>
      <c r="KMJ8" s="75"/>
      <c r="KMK8" s="75"/>
      <c r="KML8" s="75"/>
      <c r="KMM8" s="75"/>
      <c r="KMN8" s="75"/>
      <c r="KMO8" s="75"/>
      <c r="KMP8" s="75"/>
      <c r="KMQ8" s="75"/>
      <c r="KMR8" s="75"/>
      <c r="KMS8" s="75"/>
      <c r="KMT8" s="75"/>
      <c r="KMU8" s="75"/>
      <c r="KMV8" s="75"/>
      <c r="KMW8" s="75"/>
      <c r="KMX8" s="75"/>
      <c r="KMY8" s="75"/>
      <c r="KMZ8" s="75"/>
      <c r="KNA8" s="75"/>
      <c r="KNB8" s="75"/>
      <c r="KNC8" s="75"/>
      <c r="KND8" s="75"/>
      <c r="KNE8" s="75"/>
      <c r="KNF8" s="75"/>
      <c r="KNG8" s="75"/>
      <c r="KNH8" s="75"/>
      <c r="KNI8" s="75"/>
      <c r="KNJ8" s="75"/>
      <c r="KNK8" s="75"/>
      <c r="KNL8" s="75"/>
      <c r="KNM8" s="75"/>
      <c r="KNN8" s="75"/>
      <c r="KNO8" s="75"/>
      <c r="KNP8" s="75"/>
      <c r="KNQ8" s="75"/>
      <c r="KNR8" s="75"/>
      <c r="KNS8" s="75"/>
      <c r="KNT8" s="75"/>
      <c r="KNU8" s="75"/>
      <c r="KNV8" s="75"/>
      <c r="KNW8" s="75"/>
      <c r="KNX8" s="75"/>
      <c r="KNY8" s="75"/>
      <c r="KNZ8" s="75"/>
      <c r="KOA8" s="75"/>
      <c r="KOB8" s="75"/>
      <c r="KOC8" s="75"/>
      <c r="KOD8" s="75"/>
      <c r="KOE8" s="75"/>
      <c r="KOF8" s="75"/>
      <c r="KOG8" s="75"/>
      <c r="KOH8" s="75"/>
      <c r="KOI8" s="75"/>
      <c r="KOJ8" s="75"/>
      <c r="KOK8" s="75"/>
      <c r="KOL8" s="75"/>
      <c r="KOM8" s="75"/>
      <c r="KON8" s="75"/>
      <c r="KOO8" s="75"/>
      <c r="KOP8" s="75"/>
      <c r="KOQ8" s="75"/>
      <c r="KOR8" s="75"/>
      <c r="KOS8" s="75"/>
      <c r="KOT8" s="75"/>
      <c r="KOU8" s="75"/>
      <c r="KOV8" s="75"/>
      <c r="KOW8" s="75"/>
      <c r="KOX8" s="75"/>
      <c r="KOY8" s="75"/>
      <c r="KOZ8" s="75"/>
      <c r="KPA8" s="75"/>
      <c r="KPB8" s="75"/>
      <c r="KPC8" s="75"/>
      <c r="KPD8" s="75"/>
      <c r="KPE8" s="75"/>
      <c r="KPF8" s="75"/>
      <c r="KPG8" s="75"/>
      <c r="KPH8" s="75"/>
      <c r="KPI8" s="75"/>
      <c r="KPJ8" s="75"/>
      <c r="KPK8" s="75"/>
      <c r="KPL8" s="75"/>
      <c r="KPM8" s="75"/>
      <c r="KPN8" s="75"/>
      <c r="KPO8" s="75"/>
      <c r="KPP8" s="75"/>
      <c r="KPQ8" s="75"/>
      <c r="KPR8" s="75"/>
      <c r="KPS8" s="75"/>
      <c r="KPT8" s="75"/>
      <c r="KPU8" s="75"/>
      <c r="KPV8" s="75"/>
      <c r="KPW8" s="75"/>
      <c r="KPX8" s="75"/>
      <c r="KPY8" s="75"/>
      <c r="KPZ8" s="75"/>
      <c r="KQA8" s="75"/>
      <c r="KQB8" s="75"/>
      <c r="KQC8" s="75"/>
      <c r="KQD8" s="75"/>
      <c r="KQE8" s="75"/>
      <c r="KQF8" s="75"/>
      <c r="KQG8" s="75"/>
      <c r="KQH8" s="75"/>
      <c r="KQI8" s="75"/>
      <c r="KQJ8" s="75"/>
      <c r="KQK8" s="75"/>
      <c r="KQL8" s="75"/>
      <c r="KQM8" s="75"/>
      <c r="KQN8" s="75"/>
      <c r="KQO8" s="75"/>
      <c r="KQP8" s="75"/>
      <c r="KQQ8" s="75"/>
      <c r="KQR8" s="75"/>
      <c r="KQS8" s="75"/>
      <c r="KQT8" s="75"/>
      <c r="KQU8" s="75"/>
      <c r="KQV8" s="75"/>
      <c r="KQW8" s="75"/>
      <c r="KQX8" s="75"/>
      <c r="KQY8" s="75"/>
      <c r="KQZ8" s="75"/>
      <c r="KRA8" s="75"/>
      <c r="KRB8" s="75"/>
      <c r="KRC8" s="75"/>
      <c r="KRD8" s="75"/>
      <c r="KRE8" s="75"/>
      <c r="KRF8" s="75"/>
      <c r="KRG8" s="75"/>
      <c r="KRH8" s="75"/>
      <c r="KRI8" s="75"/>
      <c r="KRJ8" s="75"/>
      <c r="KRK8" s="75"/>
      <c r="KRL8" s="75"/>
      <c r="KRM8" s="75"/>
      <c r="KRN8" s="75"/>
      <c r="KRO8" s="75"/>
      <c r="KRP8" s="75"/>
      <c r="KRQ8" s="75"/>
      <c r="KRR8" s="75"/>
      <c r="KRS8" s="75"/>
      <c r="KRT8" s="75"/>
      <c r="KRU8" s="75"/>
      <c r="KRV8" s="75"/>
      <c r="KRW8" s="75"/>
      <c r="KRX8" s="75"/>
      <c r="KRY8" s="75"/>
      <c r="KRZ8" s="75"/>
      <c r="KSA8" s="75"/>
      <c r="KSB8" s="75"/>
      <c r="KSC8" s="75"/>
      <c r="KSD8" s="75"/>
      <c r="KSE8" s="75"/>
      <c r="KSF8" s="75"/>
      <c r="KSG8" s="75"/>
      <c r="KSH8" s="75"/>
      <c r="KSI8" s="75"/>
      <c r="KSJ8" s="75"/>
      <c r="KSK8" s="75"/>
      <c r="KSL8" s="75"/>
      <c r="KSM8" s="75"/>
      <c r="KSN8" s="75"/>
      <c r="KSO8" s="75"/>
      <c r="KSP8" s="75"/>
      <c r="KSQ8" s="75"/>
      <c r="KSR8" s="75"/>
      <c r="KSS8" s="75"/>
      <c r="KST8" s="75"/>
      <c r="KSU8" s="75"/>
      <c r="KSV8" s="75"/>
      <c r="KSW8" s="75"/>
      <c r="KSX8" s="75"/>
      <c r="KSY8" s="75"/>
      <c r="KSZ8" s="75"/>
      <c r="KTA8" s="75"/>
      <c r="KTB8" s="75"/>
      <c r="KTC8" s="75"/>
      <c r="KTD8" s="75"/>
      <c r="KTE8" s="75"/>
      <c r="KTF8" s="75"/>
      <c r="KTG8" s="75"/>
      <c r="KTH8" s="75"/>
      <c r="KTI8" s="75"/>
      <c r="KTJ8" s="75"/>
      <c r="KTK8" s="75"/>
      <c r="KTL8" s="75"/>
      <c r="KTM8" s="75"/>
      <c r="KTN8" s="75"/>
      <c r="KTO8" s="75"/>
      <c r="KTP8" s="75"/>
      <c r="KTQ8" s="75"/>
      <c r="KTR8" s="75"/>
      <c r="KTS8" s="75"/>
      <c r="KTT8" s="75"/>
      <c r="KTU8" s="75"/>
      <c r="KTV8" s="75"/>
      <c r="KTW8" s="75"/>
      <c r="KTX8" s="75"/>
      <c r="KTY8" s="75"/>
      <c r="KTZ8" s="75"/>
      <c r="KUA8" s="75"/>
      <c r="KUB8" s="75"/>
      <c r="KUC8" s="75"/>
      <c r="KUD8" s="75"/>
      <c r="KUE8" s="75"/>
      <c r="KUF8" s="75"/>
      <c r="KUG8" s="75"/>
      <c r="KUH8" s="75"/>
      <c r="KUI8" s="75"/>
      <c r="KUJ8" s="75"/>
      <c r="KUK8" s="75"/>
      <c r="KUL8" s="75"/>
      <c r="KUM8" s="75"/>
      <c r="KUN8" s="75"/>
      <c r="KUO8" s="75"/>
      <c r="KUP8" s="75"/>
      <c r="KUQ8" s="75"/>
      <c r="KUR8" s="75"/>
      <c r="KUS8" s="75"/>
      <c r="KUT8" s="75"/>
      <c r="KUU8" s="75"/>
      <c r="KUV8" s="75"/>
      <c r="KUW8" s="75"/>
      <c r="KUX8" s="75"/>
      <c r="KUY8" s="75"/>
      <c r="KUZ8" s="75"/>
      <c r="KVA8" s="75"/>
      <c r="KVB8" s="75"/>
      <c r="KVC8" s="75"/>
      <c r="KVD8" s="75"/>
      <c r="KVE8" s="75"/>
      <c r="KVF8" s="75"/>
      <c r="KVG8" s="75"/>
      <c r="KVH8" s="75"/>
      <c r="KVI8" s="75"/>
      <c r="KVJ8" s="75"/>
      <c r="KVK8" s="75"/>
      <c r="KVL8" s="75"/>
      <c r="KVM8" s="75"/>
      <c r="KVN8" s="75"/>
      <c r="KVO8" s="75"/>
      <c r="KVP8" s="75"/>
      <c r="KVQ8" s="75"/>
      <c r="KVR8" s="75"/>
      <c r="KVS8" s="75"/>
      <c r="KVT8" s="75"/>
      <c r="KVU8" s="75"/>
      <c r="KVV8" s="75"/>
      <c r="KVW8" s="75"/>
      <c r="KVX8" s="75"/>
      <c r="KVY8" s="75"/>
      <c r="KVZ8" s="75"/>
      <c r="KWA8" s="75"/>
      <c r="KWB8" s="75"/>
      <c r="KWC8" s="75"/>
      <c r="KWD8" s="75"/>
      <c r="KWE8" s="75"/>
      <c r="KWF8" s="75"/>
      <c r="KWG8" s="75"/>
      <c r="KWH8" s="75"/>
      <c r="KWI8" s="75"/>
      <c r="KWJ8" s="75"/>
      <c r="KWK8" s="75"/>
      <c r="KWL8" s="75"/>
      <c r="KWM8" s="75"/>
      <c r="KWN8" s="75"/>
      <c r="KWO8" s="75"/>
      <c r="KWP8" s="75"/>
      <c r="KWQ8" s="75"/>
      <c r="KWR8" s="75"/>
      <c r="KWS8" s="75"/>
      <c r="KWT8" s="75"/>
      <c r="KWU8" s="75"/>
      <c r="KWV8" s="75"/>
      <c r="KWW8" s="75"/>
      <c r="KWX8" s="75"/>
      <c r="KWY8" s="75"/>
      <c r="KWZ8" s="75"/>
      <c r="KXA8" s="75"/>
      <c r="KXB8" s="75"/>
      <c r="KXC8" s="75"/>
      <c r="KXD8" s="75"/>
      <c r="KXE8" s="75"/>
      <c r="KXF8" s="75"/>
      <c r="KXG8" s="75"/>
      <c r="KXH8" s="75"/>
      <c r="KXI8" s="75"/>
      <c r="KXJ8" s="75"/>
      <c r="KXK8" s="75"/>
      <c r="KXL8" s="75"/>
      <c r="KXM8" s="75"/>
      <c r="KXN8" s="75"/>
      <c r="KXO8" s="75"/>
      <c r="KXP8" s="75"/>
      <c r="KXQ8" s="75"/>
      <c r="KXR8" s="75"/>
      <c r="KXS8" s="75"/>
      <c r="KXT8" s="75"/>
      <c r="KXU8" s="75"/>
      <c r="KXV8" s="75"/>
      <c r="KXW8" s="75"/>
      <c r="KXX8" s="75"/>
      <c r="KXY8" s="75"/>
      <c r="KXZ8" s="75"/>
      <c r="KYA8" s="75"/>
      <c r="KYB8" s="75"/>
      <c r="KYC8" s="75"/>
      <c r="KYD8" s="75"/>
      <c r="KYE8" s="75"/>
      <c r="KYF8" s="75"/>
      <c r="KYG8" s="75"/>
      <c r="KYH8" s="75"/>
      <c r="KYI8" s="75"/>
      <c r="KYJ8" s="75"/>
      <c r="KYK8" s="75"/>
      <c r="KYL8" s="75"/>
      <c r="KYM8" s="75"/>
      <c r="KYN8" s="75"/>
      <c r="KYO8" s="75"/>
      <c r="KYP8" s="75"/>
      <c r="KYQ8" s="75"/>
      <c r="KYR8" s="75"/>
      <c r="KYS8" s="75"/>
      <c r="KYT8" s="75"/>
      <c r="KYU8" s="75"/>
      <c r="KYV8" s="75"/>
      <c r="KYW8" s="75"/>
      <c r="KYX8" s="75"/>
      <c r="KYY8" s="75"/>
      <c r="KYZ8" s="75"/>
      <c r="KZA8" s="75"/>
      <c r="KZB8" s="75"/>
      <c r="KZC8" s="75"/>
      <c r="KZD8" s="75"/>
      <c r="KZE8" s="75"/>
      <c r="KZF8" s="75"/>
      <c r="KZG8" s="75"/>
      <c r="KZH8" s="75"/>
      <c r="KZI8" s="75"/>
      <c r="KZJ8" s="75"/>
      <c r="KZK8" s="75"/>
      <c r="KZL8" s="75"/>
      <c r="KZM8" s="75"/>
      <c r="KZN8" s="75"/>
      <c r="KZO8" s="75"/>
      <c r="KZP8" s="75"/>
      <c r="KZQ8" s="75"/>
      <c r="KZR8" s="75"/>
      <c r="KZS8" s="75"/>
      <c r="KZT8" s="75"/>
      <c r="KZU8" s="75"/>
      <c r="KZV8" s="75"/>
      <c r="KZW8" s="75"/>
      <c r="KZX8" s="75"/>
      <c r="KZY8" s="75"/>
      <c r="KZZ8" s="75"/>
      <c r="LAA8" s="75"/>
      <c r="LAB8" s="75"/>
      <c r="LAC8" s="75"/>
      <c r="LAD8" s="75"/>
      <c r="LAE8" s="75"/>
      <c r="LAF8" s="75"/>
      <c r="LAG8" s="75"/>
      <c r="LAH8" s="75"/>
      <c r="LAI8" s="75"/>
      <c r="LAJ8" s="75"/>
      <c r="LAK8" s="75"/>
      <c r="LAL8" s="75"/>
      <c r="LAM8" s="75"/>
      <c r="LAN8" s="75"/>
      <c r="LAO8" s="75"/>
      <c r="LAP8" s="75"/>
      <c r="LAQ8" s="75"/>
      <c r="LAR8" s="75"/>
      <c r="LAS8" s="75"/>
      <c r="LAT8" s="75"/>
      <c r="LAU8" s="75"/>
      <c r="LAV8" s="75"/>
      <c r="LAW8" s="75"/>
      <c r="LAX8" s="75"/>
      <c r="LAY8" s="75"/>
      <c r="LAZ8" s="75"/>
      <c r="LBA8" s="75"/>
      <c r="LBB8" s="75"/>
      <c r="LBC8" s="75"/>
      <c r="LBD8" s="75"/>
      <c r="LBE8" s="75"/>
      <c r="LBF8" s="75"/>
      <c r="LBG8" s="75"/>
      <c r="LBH8" s="75"/>
      <c r="LBI8" s="75"/>
      <c r="LBJ8" s="75"/>
      <c r="LBK8" s="75"/>
      <c r="LBL8" s="75"/>
      <c r="LBM8" s="75"/>
      <c r="LBN8" s="75"/>
      <c r="LBO8" s="75"/>
      <c r="LBP8" s="75"/>
      <c r="LBQ8" s="75"/>
      <c r="LBR8" s="75"/>
      <c r="LBS8" s="75"/>
      <c r="LBT8" s="75"/>
      <c r="LBU8" s="75"/>
      <c r="LBV8" s="75"/>
      <c r="LBW8" s="75"/>
      <c r="LBX8" s="75"/>
      <c r="LBY8" s="75"/>
      <c r="LBZ8" s="75"/>
      <c r="LCA8" s="75"/>
      <c r="LCB8" s="75"/>
      <c r="LCC8" s="75"/>
      <c r="LCD8" s="75"/>
      <c r="LCE8" s="75"/>
      <c r="LCF8" s="75"/>
      <c r="LCG8" s="75"/>
      <c r="LCH8" s="75"/>
      <c r="LCI8" s="75"/>
      <c r="LCJ8" s="75"/>
      <c r="LCK8" s="75"/>
      <c r="LCL8" s="75"/>
      <c r="LCM8" s="75"/>
      <c r="LCN8" s="75"/>
      <c r="LCO8" s="75"/>
      <c r="LCP8" s="75"/>
      <c r="LCQ8" s="75"/>
      <c r="LCR8" s="75"/>
      <c r="LCS8" s="75"/>
      <c r="LCT8" s="75"/>
      <c r="LCU8" s="75"/>
      <c r="LCV8" s="75"/>
      <c r="LCW8" s="75"/>
      <c r="LCX8" s="75"/>
      <c r="LCY8" s="75"/>
      <c r="LCZ8" s="75"/>
      <c r="LDA8" s="75"/>
      <c r="LDB8" s="75"/>
      <c r="LDC8" s="75"/>
      <c r="LDD8" s="75"/>
      <c r="LDE8" s="75"/>
      <c r="LDF8" s="75"/>
      <c r="LDG8" s="75"/>
      <c r="LDH8" s="75"/>
      <c r="LDI8" s="75"/>
      <c r="LDJ8" s="75"/>
      <c r="LDK8" s="75"/>
      <c r="LDL8" s="75"/>
      <c r="LDM8" s="75"/>
      <c r="LDN8" s="75"/>
      <c r="LDO8" s="75"/>
      <c r="LDP8" s="75"/>
      <c r="LDQ8" s="75"/>
      <c r="LDR8" s="75"/>
      <c r="LDS8" s="75"/>
      <c r="LDT8" s="75"/>
      <c r="LDU8" s="75"/>
      <c r="LDV8" s="75"/>
      <c r="LDW8" s="75"/>
      <c r="LDX8" s="75"/>
      <c r="LDY8" s="75"/>
      <c r="LDZ8" s="75"/>
      <c r="LEA8" s="75"/>
      <c r="LEB8" s="75"/>
      <c r="LEC8" s="75"/>
      <c r="LED8" s="75"/>
      <c r="LEE8" s="75"/>
      <c r="LEF8" s="75"/>
      <c r="LEG8" s="75"/>
      <c r="LEH8" s="75"/>
      <c r="LEI8" s="75"/>
      <c r="LEJ8" s="75"/>
      <c r="LEK8" s="75"/>
      <c r="LEL8" s="75"/>
      <c r="LEM8" s="75"/>
      <c r="LEN8" s="75"/>
      <c r="LEO8" s="75"/>
      <c r="LEP8" s="75"/>
      <c r="LEQ8" s="75"/>
      <c r="LER8" s="75"/>
      <c r="LES8" s="75"/>
      <c r="LET8" s="75"/>
      <c r="LEU8" s="75"/>
      <c r="LEV8" s="75"/>
      <c r="LEW8" s="75"/>
      <c r="LEX8" s="75"/>
      <c r="LEY8" s="75"/>
      <c r="LEZ8" s="75"/>
      <c r="LFA8" s="75"/>
      <c r="LFB8" s="75"/>
      <c r="LFC8" s="75"/>
      <c r="LFD8" s="75"/>
      <c r="LFE8" s="75"/>
      <c r="LFF8" s="75"/>
      <c r="LFG8" s="75"/>
      <c r="LFH8" s="75"/>
      <c r="LFI8" s="75"/>
      <c r="LFJ8" s="75"/>
      <c r="LFK8" s="75"/>
      <c r="LFL8" s="75"/>
      <c r="LFM8" s="75"/>
      <c r="LFN8" s="75"/>
      <c r="LFO8" s="75"/>
      <c r="LFP8" s="75"/>
      <c r="LFQ8" s="75"/>
      <c r="LFR8" s="75"/>
      <c r="LFS8" s="75"/>
      <c r="LFT8" s="75"/>
      <c r="LFU8" s="75"/>
      <c r="LFV8" s="75"/>
      <c r="LFW8" s="75"/>
      <c r="LFX8" s="75"/>
      <c r="LFY8" s="75"/>
      <c r="LFZ8" s="75"/>
      <c r="LGA8" s="75"/>
      <c r="LGB8" s="75"/>
      <c r="LGC8" s="75"/>
      <c r="LGD8" s="75"/>
      <c r="LGE8" s="75"/>
      <c r="LGF8" s="75"/>
      <c r="LGG8" s="75"/>
      <c r="LGH8" s="75"/>
      <c r="LGI8" s="75"/>
      <c r="LGJ8" s="75"/>
      <c r="LGK8" s="75"/>
      <c r="LGL8" s="75"/>
      <c r="LGM8" s="75"/>
      <c r="LGN8" s="75"/>
      <c r="LGO8" s="75"/>
      <c r="LGP8" s="75"/>
      <c r="LGQ8" s="75"/>
      <c r="LGR8" s="75"/>
      <c r="LGS8" s="75"/>
      <c r="LGT8" s="75"/>
      <c r="LGU8" s="75"/>
      <c r="LGV8" s="75"/>
      <c r="LGW8" s="75"/>
      <c r="LGX8" s="75"/>
      <c r="LGY8" s="75"/>
      <c r="LGZ8" s="75"/>
      <c r="LHA8" s="75"/>
      <c r="LHB8" s="75"/>
      <c r="LHC8" s="75"/>
      <c r="LHD8" s="75"/>
      <c r="LHE8" s="75"/>
      <c r="LHF8" s="75"/>
      <c r="LHG8" s="75"/>
      <c r="LHH8" s="75"/>
      <c r="LHI8" s="75"/>
      <c r="LHJ8" s="75"/>
      <c r="LHK8" s="75"/>
      <c r="LHL8" s="75"/>
      <c r="LHM8" s="75"/>
      <c r="LHN8" s="75"/>
      <c r="LHO8" s="75"/>
      <c r="LHP8" s="75"/>
      <c r="LHQ8" s="75"/>
      <c r="LHR8" s="75"/>
      <c r="LHS8" s="75"/>
      <c r="LHT8" s="75"/>
      <c r="LHU8" s="75"/>
      <c r="LHV8" s="75"/>
      <c r="LHW8" s="75"/>
      <c r="LHX8" s="75"/>
      <c r="LHY8" s="75"/>
      <c r="LHZ8" s="75"/>
      <c r="LIA8" s="75"/>
      <c r="LIB8" s="75"/>
      <c r="LIC8" s="75"/>
      <c r="LID8" s="75"/>
      <c r="LIE8" s="75"/>
      <c r="LIF8" s="75"/>
      <c r="LIG8" s="75"/>
      <c r="LIH8" s="75"/>
      <c r="LII8" s="75"/>
      <c r="LIJ8" s="75"/>
      <c r="LIK8" s="75"/>
      <c r="LIL8" s="75"/>
      <c r="LIM8" s="75"/>
      <c r="LIN8" s="75"/>
      <c r="LIO8" s="75"/>
      <c r="LIP8" s="75"/>
      <c r="LIQ8" s="75"/>
      <c r="LIR8" s="75"/>
      <c r="LIS8" s="75"/>
      <c r="LIT8" s="75"/>
      <c r="LIU8" s="75"/>
      <c r="LIV8" s="75"/>
      <c r="LIW8" s="75"/>
      <c r="LIX8" s="75"/>
      <c r="LIY8" s="75"/>
      <c r="LIZ8" s="75"/>
      <c r="LJA8" s="75"/>
      <c r="LJB8" s="75"/>
      <c r="LJC8" s="75"/>
      <c r="LJD8" s="75"/>
      <c r="LJE8" s="75"/>
      <c r="LJF8" s="75"/>
      <c r="LJG8" s="75"/>
      <c r="LJH8" s="75"/>
      <c r="LJI8" s="75"/>
      <c r="LJJ8" s="75"/>
      <c r="LJK8" s="75"/>
      <c r="LJL8" s="75"/>
      <c r="LJM8" s="75"/>
      <c r="LJN8" s="75"/>
      <c r="LJO8" s="75"/>
      <c r="LJP8" s="75"/>
      <c r="LJQ8" s="75"/>
      <c r="LJR8" s="75"/>
      <c r="LJS8" s="75"/>
      <c r="LJT8" s="75"/>
      <c r="LJU8" s="75"/>
      <c r="LJV8" s="75"/>
      <c r="LJW8" s="75"/>
      <c r="LJX8" s="75"/>
      <c r="LJY8" s="75"/>
      <c r="LJZ8" s="75"/>
      <c r="LKA8" s="75"/>
      <c r="LKB8" s="75"/>
      <c r="LKC8" s="75"/>
      <c r="LKD8" s="75"/>
      <c r="LKE8" s="75"/>
      <c r="LKF8" s="75"/>
      <c r="LKG8" s="75"/>
      <c r="LKH8" s="75"/>
      <c r="LKI8" s="75"/>
      <c r="LKJ8" s="75"/>
      <c r="LKK8" s="75"/>
      <c r="LKL8" s="75"/>
      <c r="LKM8" s="75"/>
      <c r="LKN8" s="75"/>
      <c r="LKO8" s="75"/>
      <c r="LKP8" s="75"/>
      <c r="LKQ8" s="75"/>
      <c r="LKR8" s="75"/>
      <c r="LKS8" s="75"/>
      <c r="LKT8" s="75"/>
      <c r="LKU8" s="75"/>
      <c r="LKV8" s="75"/>
      <c r="LKW8" s="75"/>
      <c r="LKX8" s="75"/>
      <c r="LKY8" s="75"/>
      <c r="LKZ8" s="75"/>
      <c r="LLA8" s="75"/>
      <c r="LLB8" s="75"/>
      <c r="LLC8" s="75"/>
      <c r="LLD8" s="75"/>
      <c r="LLE8" s="75"/>
      <c r="LLF8" s="75"/>
      <c r="LLG8" s="75"/>
      <c r="LLH8" s="75"/>
      <c r="LLI8" s="75"/>
      <c r="LLJ8" s="75"/>
      <c r="LLK8" s="75"/>
      <c r="LLL8" s="75"/>
      <c r="LLM8" s="75"/>
      <c r="LLN8" s="75"/>
      <c r="LLO8" s="75"/>
      <c r="LLP8" s="75"/>
      <c r="LLQ8" s="75"/>
      <c r="LLR8" s="75"/>
      <c r="LLS8" s="75"/>
      <c r="LLT8" s="75"/>
      <c r="LLU8" s="75"/>
      <c r="LLV8" s="75"/>
      <c r="LLW8" s="75"/>
      <c r="LLX8" s="75"/>
      <c r="LLY8" s="75"/>
      <c r="LLZ8" s="75"/>
      <c r="LMA8" s="75"/>
      <c r="LMB8" s="75"/>
      <c r="LMC8" s="75"/>
      <c r="LMD8" s="75"/>
      <c r="LME8" s="75"/>
      <c r="LMF8" s="75"/>
      <c r="LMG8" s="75"/>
      <c r="LMH8" s="75"/>
      <c r="LMI8" s="75"/>
      <c r="LMJ8" s="75"/>
      <c r="LMK8" s="75"/>
      <c r="LML8" s="75"/>
      <c r="LMM8" s="75"/>
      <c r="LMN8" s="75"/>
      <c r="LMO8" s="75"/>
      <c r="LMP8" s="75"/>
      <c r="LMQ8" s="75"/>
      <c r="LMR8" s="75"/>
      <c r="LMS8" s="75"/>
      <c r="LMT8" s="75"/>
      <c r="LMU8" s="75"/>
      <c r="LMV8" s="75"/>
      <c r="LMW8" s="75"/>
      <c r="LMX8" s="75"/>
      <c r="LMY8" s="75"/>
      <c r="LMZ8" s="75"/>
      <c r="LNA8" s="75"/>
      <c r="LNB8" s="75"/>
      <c r="LNC8" s="75"/>
      <c r="LND8" s="75"/>
      <c r="LNE8" s="75"/>
      <c r="LNF8" s="75"/>
      <c r="LNG8" s="75"/>
      <c r="LNH8" s="75"/>
      <c r="LNI8" s="75"/>
      <c r="LNJ8" s="75"/>
      <c r="LNK8" s="75"/>
      <c r="LNL8" s="75"/>
      <c r="LNM8" s="75"/>
      <c r="LNN8" s="75"/>
      <c r="LNO8" s="75"/>
      <c r="LNP8" s="75"/>
      <c r="LNQ8" s="75"/>
      <c r="LNR8" s="75"/>
      <c r="LNS8" s="75"/>
      <c r="LNT8" s="75"/>
      <c r="LNU8" s="75"/>
      <c r="LNV8" s="75"/>
      <c r="LNW8" s="75"/>
      <c r="LNX8" s="75"/>
      <c r="LNY8" s="75"/>
      <c r="LNZ8" s="75"/>
      <c r="LOA8" s="75"/>
      <c r="LOB8" s="75"/>
      <c r="LOC8" s="75"/>
      <c r="LOD8" s="75"/>
      <c r="LOE8" s="75"/>
      <c r="LOF8" s="75"/>
      <c r="LOG8" s="75"/>
      <c r="LOH8" s="75"/>
      <c r="LOI8" s="75"/>
      <c r="LOJ8" s="75"/>
      <c r="LOK8" s="75"/>
      <c r="LOL8" s="75"/>
      <c r="LOM8" s="75"/>
      <c r="LON8" s="75"/>
      <c r="LOO8" s="75"/>
      <c r="LOP8" s="75"/>
      <c r="LOQ8" s="75"/>
      <c r="LOR8" s="75"/>
      <c r="LOS8" s="75"/>
      <c r="LOT8" s="75"/>
      <c r="LOU8" s="75"/>
      <c r="LOV8" s="75"/>
      <c r="LOW8" s="75"/>
      <c r="LOX8" s="75"/>
      <c r="LOY8" s="75"/>
      <c r="LOZ8" s="75"/>
      <c r="LPA8" s="75"/>
      <c r="LPB8" s="75"/>
      <c r="LPC8" s="75"/>
      <c r="LPD8" s="75"/>
      <c r="LPE8" s="75"/>
      <c r="LPF8" s="75"/>
      <c r="LPG8" s="75"/>
      <c r="LPH8" s="75"/>
      <c r="LPI8" s="75"/>
      <c r="LPJ8" s="75"/>
      <c r="LPK8" s="75"/>
      <c r="LPL8" s="75"/>
      <c r="LPM8" s="75"/>
      <c r="LPN8" s="75"/>
      <c r="LPO8" s="75"/>
      <c r="LPP8" s="75"/>
      <c r="LPQ8" s="75"/>
      <c r="LPR8" s="75"/>
      <c r="LPS8" s="75"/>
      <c r="LPT8" s="75"/>
      <c r="LPU8" s="75"/>
      <c r="LPV8" s="75"/>
      <c r="LPW8" s="75"/>
      <c r="LPX8" s="75"/>
      <c r="LPY8" s="75"/>
      <c r="LPZ8" s="75"/>
      <c r="LQA8" s="75"/>
      <c r="LQB8" s="75"/>
      <c r="LQC8" s="75"/>
      <c r="LQD8" s="75"/>
      <c r="LQE8" s="75"/>
      <c r="LQF8" s="75"/>
      <c r="LQG8" s="75"/>
      <c r="LQH8" s="75"/>
      <c r="LQI8" s="75"/>
      <c r="LQJ8" s="75"/>
      <c r="LQK8" s="75"/>
      <c r="LQL8" s="75"/>
      <c r="LQM8" s="75"/>
      <c r="LQN8" s="75"/>
      <c r="LQO8" s="75"/>
      <c r="LQP8" s="75"/>
      <c r="LQQ8" s="75"/>
      <c r="LQR8" s="75"/>
      <c r="LQS8" s="75"/>
      <c r="LQT8" s="75"/>
      <c r="LQU8" s="75"/>
      <c r="LQV8" s="75"/>
      <c r="LQW8" s="75"/>
      <c r="LQX8" s="75"/>
      <c r="LQY8" s="75"/>
      <c r="LQZ8" s="75"/>
      <c r="LRA8" s="75"/>
      <c r="LRB8" s="75"/>
      <c r="LRC8" s="75"/>
      <c r="LRD8" s="75"/>
      <c r="LRE8" s="75"/>
      <c r="LRF8" s="75"/>
      <c r="LRG8" s="75"/>
      <c r="LRH8" s="75"/>
      <c r="LRI8" s="75"/>
      <c r="LRJ8" s="75"/>
      <c r="LRK8" s="75"/>
      <c r="LRL8" s="75"/>
      <c r="LRM8" s="75"/>
      <c r="LRN8" s="75"/>
      <c r="LRO8" s="75"/>
      <c r="LRP8" s="75"/>
      <c r="LRQ8" s="75"/>
      <c r="LRR8" s="75"/>
      <c r="LRS8" s="75"/>
      <c r="LRT8" s="75"/>
      <c r="LRU8" s="75"/>
      <c r="LRV8" s="75"/>
      <c r="LRW8" s="75"/>
      <c r="LRX8" s="75"/>
      <c r="LRY8" s="75"/>
      <c r="LRZ8" s="75"/>
      <c r="LSA8" s="75"/>
      <c r="LSB8" s="75"/>
      <c r="LSC8" s="75"/>
      <c r="LSD8" s="75"/>
      <c r="LSE8" s="75"/>
      <c r="LSF8" s="75"/>
      <c r="LSG8" s="75"/>
      <c r="LSH8" s="75"/>
      <c r="LSI8" s="75"/>
      <c r="LSJ8" s="75"/>
      <c r="LSK8" s="75"/>
      <c r="LSL8" s="75"/>
      <c r="LSM8" s="75"/>
      <c r="LSN8" s="75"/>
      <c r="LSO8" s="75"/>
      <c r="LSP8" s="75"/>
      <c r="LSQ8" s="75"/>
      <c r="LSR8" s="75"/>
      <c r="LSS8" s="75"/>
      <c r="LST8" s="75"/>
      <c r="LSU8" s="75"/>
      <c r="LSV8" s="75"/>
      <c r="LSW8" s="75"/>
      <c r="LSX8" s="75"/>
      <c r="LSY8" s="75"/>
      <c r="LSZ8" s="75"/>
      <c r="LTA8" s="75"/>
      <c r="LTB8" s="75"/>
      <c r="LTC8" s="75"/>
      <c r="LTD8" s="75"/>
      <c r="LTE8" s="75"/>
      <c r="LTF8" s="75"/>
      <c r="LTG8" s="75"/>
      <c r="LTH8" s="75"/>
      <c r="LTI8" s="75"/>
      <c r="LTJ8" s="75"/>
      <c r="LTK8" s="75"/>
      <c r="LTL8" s="75"/>
      <c r="LTM8" s="75"/>
      <c r="LTN8" s="75"/>
      <c r="LTO8" s="75"/>
      <c r="LTP8" s="75"/>
      <c r="LTQ8" s="75"/>
      <c r="LTR8" s="75"/>
      <c r="LTS8" s="75"/>
      <c r="LTT8" s="75"/>
      <c r="LTU8" s="75"/>
      <c r="LTV8" s="75"/>
      <c r="LTW8" s="75"/>
      <c r="LTX8" s="75"/>
      <c r="LTY8" s="75"/>
      <c r="LTZ8" s="75"/>
      <c r="LUA8" s="75"/>
      <c r="LUB8" s="75"/>
      <c r="LUC8" s="75"/>
      <c r="LUD8" s="75"/>
      <c r="LUE8" s="75"/>
      <c r="LUF8" s="75"/>
      <c r="LUG8" s="75"/>
      <c r="LUH8" s="75"/>
      <c r="LUI8" s="75"/>
      <c r="LUJ8" s="75"/>
      <c r="LUK8" s="75"/>
      <c r="LUL8" s="75"/>
      <c r="LUM8" s="75"/>
      <c r="LUN8" s="75"/>
      <c r="LUO8" s="75"/>
      <c r="LUP8" s="75"/>
      <c r="LUQ8" s="75"/>
      <c r="LUR8" s="75"/>
      <c r="LUS8" s="75"/>
      <c r="LUT8" s="75"/>
      <c r="LUU8" s="75"/>
      <c r="LUV8" s="75"/>
      <c r="LUW8" s="75"/>
      <c r="LUX8" s="75"/>
      <c r="LUY8" s="75"/>
      <c r="LUZ8" s="75"/>
      <c r="LVA8" s="75"/>
      <c r="LVB8" s="75"/>
      <c r="LVC8" s="75"/>
      <c r="LVD8" s="75"/>
      <c r="LVE8" s="75"/>
      <c r="LVF8" s="75"/>
      <c r="LVG8" s="75"/>
      <c r="LVH8" s="75"/>
      <c r="LVI8" s="75"/>
      <c r="LVJ8" s="75"/>
      <c r="LVK8" s="75"/>
      <c r="LVL8" s="75"/>
      <c r="LVM8" s="75"/>
      <c r="LVN8" s="75"/>
      <c r="LVO8" s="75"/>
      <c r="LVP8" s="75"/>
      <c r="LVQ8" s="75"/>
      <c r="LVR8" s="75"/>
      <c r="LVS8" s="75"/>
      <c r="LVT8" s="75"/>
      <c r="LVU8" s="75"/>
      <c r="LVV8" s="75"/>
      <c r="LVW8" s="75"/>
      <c r="LVX8" s="75"/>
      <c r="LVY8" s="75"/>
      <c r="LVZ8" s="75"/>
      <c r="LWA8" s="75"/>
      <c r="LWB8" s="75"/>
      <c r="LWC8" s="75"/>
      <c r="LWD8" s="75"/>
      <c r="LWE8" s="75"/>
      <c r="LWF8" s="75"/>
      <c r="LWG8" s="75"/>
      <c r="LWH8" s="75"/>
      <c r="LWI8" s="75"/>
      <c r="LWJ8" s="75"/>
      <c r="LWK8" s="75"/>
      <c r="LWL8" s="75"/>
      <c r="LWM8" s="75"/>
      <c r="LWN8" s="75"/>
      <c r="LWO8" s="75"/>
      <c r="LWP8" s="75"/>
      <c r="LWQ8" s="75"/>
      <c r="LWR8" s="75"/>
      <c r="LWS8" s="75"/>
      <c r="LWT8" s="75"/>
      <c r="LWU8" s="75"/>
      <c r="LWV8" s="75"/>
      <c r="LWW8" s="75"/>
      <c r="LWX8" s="75"/>
      <c r="LWY8" s="75"/>
      <c r="LWZ8" s="75"/>
      <c r="LXA8" s="75"/>
      <c r="LXB8" s="75"/>
      <c r="LXC8" s="75"/>
      <c r="LXD8" s="75"/>
      <c r="LXE8" s="75"/>
      <c r="LXF8" s="75"/>
      <c r="LXG8" s="75"/>
      <c r="LXH8" s="75"/>
      <c r="LXI8" s="75"/>
      <c r="LXJ8" s="75"/>
      <c r="LXK8" s="75"/>
      <c r="LXL8" s="75"/>
      <c r="LXM8" s="75"/>
      <c r="LXN8" s="75"/>
      <c r="LXO8" s="75"/>
      <c r="LXP8" s="75"/>
      <c r="LXQ8" s="75"/>
      <c r="LXR8" s="75"/>
      <c r="LXS8" s="75"/>
      <c r="LXT8" s="75"/>
      <c r="LXU8" s="75"/>
      <c r="LXV8" s="75"/>
      <c r="LXW8" s="75"/>
      <c r="LXX8" s="75"/>
      <c r="LXY8" s="75"/>
      <c r="LXZ8" s="75"/>
      <c r="LYA8" s="75"/>
      <c r="LYB8" s="75"/>
      <c r="LYC8" s="75"/>
      <c r="LYD8" s="75"/>
      <c r="LYE8" s="75"/>
      <c r="LYF8" s="75"/>
      <c r="LYG8" s="75"/>
      <c r="LYH8" s="75"/>
      <c r="LYI8" s="75"/>
      <c r="LYJ8" s="75"/>
      <c r="LYK8" s="75"/>
      <c r="LYL8" s="75"/>
      <c r="LYM8" s="75"/>
      <c r="LYN8" s="75"/>
      <c r="LYO8" s="75"/>
      <c r="LYP8" s="75"/>
      <c r="LYQ8" s="75"/>
      <c r="LYR8" s="75"/>
      <c r="LYS8" s="75"/>
      <c r="LYT8" s="75"/>
      <c r="LYU8" s="75"/>
      <c r="LYV8" s="75"/>
      <c r="LYW8" s="75"/>
      <c r="LYX8" s="75"/>
      <c r="LYY8" s="75"/>
      <c r="LYZ8" s="75"/>
      <c r="LZA8" s="75"/>
      <c r="LZB8" s="75"/>
      <c r="LZC8" s="75"/>
      <c r="LZD8" s="75"/>
      <c r="LZE8" s="75"/>
      <c r="LZF8" s="75"/>
      <c r="LZG8" s="75"/>
      <c r="LZH8" s="75"/>
      <c r="LZI8" s="75"/>
      <c r="LZJ8" s="75"/>
      <c r="LZK8" s="75"/>
      <c r="LZL8" s="75"/>
      <c r="LZM8" s="75"/>
      <c r="LZN8" s="75"/>
      <c r="LZO8" s="75"/>
      <c r="LZP8" s="75"/>
      <c r="LZQ8" s="75"/>
      <c r="LZR8" s="75"/>
      <c r="LZS8" s="75"/>
      <c r="LZT8" s="75"/>
      <c r="LZU8" s="75"/>
      <c r="LZV8" s="75"/>
      <c r="LZW8" s="75"/>
      <c r="LZX8" s="75"/>
      <c r="LZY8" s="75"/>
      <c r="LZZ8" s="75"/>
      <c r="MAA8" s="75"/>
      <c r="MAB8" s="75"/>
      <c r="MAC8" s="75"/>
      <c r="MAD8" s="75"/>
      <c r="MAE8" s="75"/>
      <c r="MAF8" s="75"/>
      <c r="MAG8" s="75"/>
      <c r="MAH8" s="75"/>
      <c r="MAI8" s="75"/>
      <c r="MAJ8" s="75"/>
      <c r="MAK8" s="75"/>
      <c r="MAL8" s="75"/>
      <c r="MAM8" s="75"/>
      <c r="MAN8" s="75"/>
      <c r="MAO8" s="75"/>
      <c r="MAP8" s="75"/>
      <c r="MAQ8" s="75"/>
      <c r="MAR8" s="75"/>
      <c r="MAS8" s="75"/>
      <c r="MAT8" s="75"/>
      <c r="MAU8" s="75"/>
      <c r="MAV8" s="75"/>
      <c r="MAW8" s="75"/>
      <c r="MAX8" s="75"/>
      <c r="MAY8" s="75"/>
      <c r="MAZ8" s="75"/>
      <c r="MBA8" s="75"/>
      <c r="MBB8" s="75"/>
      <c r="MBC8" s="75"/>
      <c r="MBD8" s="75"/>
      <c r="MBE8" s="75"/>
      <c r="MBF8" s="75"/>
      <c r="MBG8" s="75"/>
      <c r="MBH8" s="75"/>
      <c r="MBI8" s="75"/>
      <c r="MBJ8" s="75"/>
      <c r="MBK8" s="75"/>
      <c r="MBL8" s="75"/>
      <c r="MBM8" s="75"/>
      <c r="MBN8" s="75"/>
      <c r="MBO8" s="75"/>
      <c r="MBP8" s="75"/>
      <c r="MBQ8" s="75"/>
      <c r="MBR8" s="75"/>
      <c r="MBS8" s="75"/>
      <c r="MBT8" s="75"/>
      <c r="MBU8" s="75"/>
      <c r="MBV8" s="75"/>
      <c r="MBW8" s="75"/>
      <c r="MBX8" s="75"/>
      <c r="MBY8" s="75"/>
      <c r="MBZ8" s="75"/>
      <c r="MCA8" s="75"/>
      <c r="MCB8" s="75"/>
      <c r="MCC8" s="75"/>
      <c r="MCD8" s="75"/>
      <c r="MCE8" s="75"/>
      <c r="MCF8" s="75"/>
      <c r="MCG8" s="75"/>
      <c r="MCH8" s="75"/>
      <c r="MCI8" s="75"/>
      <c r="MCJ8" s="75"/>
      <c r="MCK8" s="75"/>
      <c r="MCL8" s="75"/>
      <c r="MCM8" s="75"/>
      <c r="MCN8" s="75"/>
      <c r="MCO8" s="75"/>
      <c r="MCP8" s="75"/>
      <c r="MCQ8" s="75"/>
      <c r="MCR8" s="75"/>
      <c r="MCS8" s="75"/>
      <c r="MCT8" s="75"/>
      <c r="MCU8" s="75"/>
      <c r="MCV8" s="75"/>
      <c r="MCW8" s="75"/>
      <c r="MCX8" s="75"/>
      <c r="MCY8" s="75"/>
      <c r="MCZ8" s="75"/>
      <c r="MDA8" s="75"/>
      <c r="MDB8" s="75"/>
      <c r="MDC8" s="75"/>
      <c r="MDD8" s="75"/>
      <c r="MDE8" s="75"/>
      <c r="MDF8" s="75"/>
      <c r="MDG8" s="75"/>
      <c r="MDH8" s="75"/>
      <c r="MDI8" s="75"/>
      <c r="MDJ8" s="75"/>
      <c r="MDK8" s="75"/>
      <c r="MDL8" s="75"/>
      <c r="MDM8" s="75"/>
      <c r="MDN8" s="75"/>
      <c r="MDO8" s="75"/>
      <c r="MDP8" s="75"/>
      <c r="MDQ8" s="75"/>
      <c r="MDR8" s="75"/>
      <c r="MDS8" s="75"/>
      <c r="MDT8" s="75"/>
      <c r="MDU8" s="75"/>
      <c r="MDV8" s="75"/>
      <c r="MDW8" s="75"/>
      <c r="MDX8" s="75"/>
      <c r="MDY8" s="75"/>
      <c r="MDZ8" s="75"/>
      <c r="MEA8" s="75"/>
      <c r="MEB8" s="75"/>
      <c r="MEC8" s="75"/>
      <c r="MED8" s="75"/>
      <c r="MEE8" s="75"/>
      <c r="MEF8" s="75"/>
      <c r="MEG8" s="75"/>
      <c r="MEH8" s="75"/>
      <c r="MEI8" s="75"/>
      <c r="MEJ8" s="75"/>
      <c r="MEK8" s="75"/>
      <c r="MEL8" s="75"/>
      <c r="MEM8" s="75"/>
      <c r="MEN8" s="75"/>
      <c r="MEO8" s="75"/>
      <c r="MEP8" s="75"/>
      <c r="MEQ8" s="75"/>
      <c r="MER8" s="75"/>
      <c r="MES8" s="75"/>
      <c r="MET8" s="75"/>
      <c r="MEU8" s="75"/>
      <c r="MEV8" s="75"/>
      <c r="MEW8" s="75"/>
      <c r="MEX8" s="75"/>
      <c r="MEY8" s="75"/>
      <c r="MEZ8" s="75"/>
      <c r="MFA8" s="75"/>
      <c r="MFB8" s="75"/>
      <c r="MFC8" s="75"/>
      <c r="MFD8" s="75"/>
      <c r="MFE8" s="75"/>
      <c r="MFF8" s="75"/>
      <c r="MFG8" s="75"/>
      <c r="MFH8" s="75"/>
      <c r="MFI8" s="75"/>
      <c r="MFJ8" s="75"/>
      <c r="MFK8" s="75"/>
      <c r="MFL8" s="75"/>
      <c r="MFM8" s="75"/>
      <c r="MFN8" s="75"/>
      <c r="MFO8" s="75"/>
      <c r="MFP8" s="75"/>
      <c r="MFQ8" s="75"/>
      <c r="MFR8" s="75"/>
      <c r="MFS8" s="75"/>
      <c r="MFT8" s="75"/>
      <c r="MFU8" s="75"/>
      <c r="MFV8" s="75"/>
      <c r="MFW8" s="75"/>
      <c r="MFX8" s="75"/>
      <c r="MFY8" s="75"/>
      <c r="MFZ8" s="75"/>
      <c r="MGA8" s="75"/>
      <c r="MGB8" s="75"/>
      <c r="MGC8" s="75"/>
      <c r="MGD8" s="75"/>
      <c r="MGE8" s="75"/>
      <c r="MGF8" s="75"/>
      <c r="MGG8" s="75"/>
      <c r="MGH8" s="75"/>
      <c r="MGI8" s="75"/>
      <c r="MGJ8" s="75"/>
      <c r="MGK8" s="75"/>
      <c r="MGL8" s="75"/>
      <c r="MGM8" s="75"/>
      <c r="MGN8" s="75"/>
      <c r="MGO8" s="75"/>
      <c r="MGP8" s="75"/>
      <c r="MGQ8" s="75"/>
      <c r="MGR8" s="75"/>
      <c r="MGS8" s="75"/>
      <c r="MGT8" s="75"/>
      <c r="MGU8" s="75"/>
      <c r="MGV8" s="75"/>
      <c r="MGW8" s="75"/>
      <c r="MGX8" s="75"/>
      <c r="MGY8" s="75"/>
      <c r="MGZ8" s="75"/>
      <c r="MHA8" s="75"/>
      <c r="MHB8" s="75"/>
      <c r="MHC8" s="75"/>
      <c r="MHD8" s="75"/>
      <c r="MHE8" s="75"/>
      <c r="MHF8" s="75"/>
      <c r="MHG8" s="75"/>
      <c r="MHH8" s="75"/>
      <c r="MHI8" s="75"/>
      <c r="MHJ8" s="75"/>
      <c r="MHK8" s="75"/>
      <c r="MHL8" s="75"/>
      <c r="MHM8" s="75"/>
      <c r="MHN8" s="75"/>
      <c r="MHO8" s="75"/>
      <c r="MHP8" s="75"/>
      <c r="MHQ8" s="75"/>
      <c r="MHR8" s="75"/>
      <c r="MHS8" s="75"/>
      <c r="MHT8" s="75"/>
      <c r="MHU8" s="75"/>
      <c r="MHV8" s="75"/>
      <c r="MHW8" s="75"/>
      <c r="MHX8" s="75"/>
      <c r="MHY8" s="75"/>
      <c r="MHZ8" s="75"/>
      <c r="MIA8" s="75"/>
      <c r="MIB8" s="75"/>
      <c r="MIC8" s="75"/>
      <c r="MID8" s="75"/>
      <c r="MIE8" s="75"/>
      <c r="MIF8" s="75"/>
      <c r="MIG8" s="75"/>
      <c r="MIH8" s="75"/>
      <c r="MII8" s="75"/>
      <c r="MIJ8" s="75"/>
      <c r="MIK8" s="75"/>
      <c r="MIL8" s="75"/>
      <c r="MIM8" s="75"/>
      <c r="MIN8" s="75"/>
      <c r="MIO8" s="75"/>
      <c r="MIP8" s="75"/>
      <c r="MIQ8" s="75"/>
      <c r="MIR8" s="75"/>
      <c r="MIS8" s="75"/>
      <c r="MIT8" s="75"/>
      <c r="MIU8" s="75"/>
      <c r="MIV8" s="75"/>
      <c r="MIW8" s="75"/>
      <c r="MIX8" s="75"/>
      <c r="MIY8" s="75"/>
      <c r="MIZ8" s="75"/>
      <c r="MJA8" s="75"/>
      <c r="MJB8" s="75"/>
      <c r="MJC8" s="75"/>
      <c r="MJD8" s="75"/>
      <c r="MJE8" s="75"/>
      <c r="MJF8" s="75"/>
      <c r="MJG8" s="75"/>
      <c r="MJH8" s="75"/>
      <c r="MJI8" s="75"/>
      <c r="MJJ8" s="75"/>
      <c r="MJK8" s="75"/>
      <c r="MJL8" s="75"/>
      <c r="MJM8" s="75"/>
      <c r="MJN8" s="75"/>
      <c r="MJO8" s="75"/>
      <c r="MJP8" s="75"/>
      <c r="MJQ8" s="75"/>
      <c r="MJR8" s="75"/>
      <c r="MJS8" s="75"/>
      <c r="MJT8" s="75"/>
      <c r="MJU8" s="75"/>
      <c r="MJV8" s="75"/>
      <c r="MJW8" s="75"/>
      <c r="MJX8" s="75"/>
      <c r="MJY8" s="75"/>
      <c r="MJZ8" s="75"/>
      <c r="MKA8" s="75"/>
      <c r="MKB8" s="75"/>
      <c r="MKC8" s="75"/>
      <c r="MKD8" s="75"/>
      <c r="MKE8" s="75"/>
      <c r="MKF8" s="75"/>
      <c r="MKG8" s="75"/>
      <c r="MKH8" s="75"/>
      <c r="MKI8" s="75"/>
      <c r="MKJ8" s="75"/>
      <c r="MKK8" s="75"/>
      <c r="MKL8" s="75"/>
      <c r="MKM8" s="75"/>
      <c r="MKN8" s="75"/>
      <c r="MKO8" s="75"/>
      <c r="MKP8" s="75"/>
      <c r="MKQ8" s="75"/>
      <c r="MKR8" s="75"/>
      <c r="MKS8" s="75"/>
      <c r="MKT8" s="75"/>
      <c r="MKU8" s="75"/>
      <c r="MKV8" s="75"/>
      <c r="MKW8" s="75"/>
      <c r="MKX8" s="75"/>
      <c r="MKY8" s="75"/>
      <c r="MKZ8" s="75"/>
      <c r="MLA8" s="75"/>
      <c r="MLB8" s="75"/>
      <c r="MLC8" s="75"/>
      <c r="MLD8" s="75"/>
      <c r="MLE8" s="75"/>
      <c r="MLF8" s="75"/>
      <c r="MLG8" s="75"/>
      <c r="MLH8" s="75"/>
      <c r="MLI8" s="75"/>
      <c r="MLJ8" s="75"/>
      <c r="MLK8" s="75"/>
      <c r="MLL8" s="75"/>
      <c r="MLM8" s="75"/>
      <c r="MLN8" s="75"/>
      <c r="MLO8" s="75"/>
      <c r="MLP8" s="75"/>
      <c r="MLQ8" s="75"/>
      <c r="MLR8" s="75"/>
      <c r="MLS8" s="75"/>
      <c r="MLT8" s="75"/>
      <c r="MLU8" s="75"/>
      <c r="MLV8" s="75"/>
      <c r="MLW8" s="75"/>
      <c r="MLX8" s="75"/>
      <c r="MLY8" s="75"/>
      <c r="MLZ8" s="75"/>
      <c r="MMA8" s="75"/>
      <c r="MMB8" s="75"/>
      <c r="MMC8" s="75"/>
      <c r="MMD8" s="75"/>
      <c r="MME8" s="75"/>
      <c r="MMF8" s="75"/>
      <c r="MMG8" s="75"/>
      <c r="MMH8" s="75"/>
      <c r="MMI8" s="75"/>
      <c r="MMJ8" s="75"/>
      <c r="MMK8" s="75"/>
      <c r="MML8" s="75"/>
      <c r="MMM8" s="75"/>
      <c r="MMN8" s="75"/>
      <c r="MMO8" s="75"/>
      <c r="MMP8" s="75"/>
      <c r="MMQ8" s="75"/>
      <c r="MMR8" s="75"/>
      <c r="MMS8" s="75"/>
      <c r="MMT8" s="75"/>
      <c r="MMU8" s="75"/>
      <c r="MMV8" s="75"/>
      <c r="MMW8" s="75"/>
      <c r="MMX8" s="75"/>
      <c r="MMY8" s="75"/>
      <c r="MMZ8" s="75"/>
      <c r="MNA8" s="75"/>
      <c r="MNB8" s="75"/>
      <c r="MNC8" s="75"/>
      <c r="MND8" s="75"/>
      <c r="MNE8" s="75"/>
      <c r="MNF8" s="75"/>
      <c r="MNG8" s="75"/>
      <c r="MNH8" s="75"/>
      <c r="MNI8" s="75"/>
      <c r="MNJ8" s="75"/>
      <c r="MNK8" s="75"/>
      <c r="MNL8" s="75"/>
      <c r="MNM8" s="75"/>
      <c r="MNN8" s="75"/>
      <c r="MNO8" s="75"/>
      <c r="MNP8" s="75"/>
      <c r="MNQ8" s="75"/>
      <c r="MNR8" s="75"/>
      <c r="MNS8" s="75"/>
      <c r="MNT8" s="75"/>
      <c r="MNU8" s="75"/>
      <c r="MNV8" s="75"/>
      <c r="MNW8" s="75"/>
      <c r="MNX8" s="75"/>
      <c r="MNY8" s="75"/>
      <c r="MNZ8" s="75"/>
      <c r="MOA8" s="75"/>
      <c r="MOB8" s="75"/>
      <c r="MOC8" s="75"/>
      <c r="MOD8" s="75"/>
      <c r="MOE8" s="75"/>
      <c r="MOF8" s="75"/>
      <c r="MOG8" s="75"/>
      <c r="MOH8" s="75"/>
      <c r="MOI8" s="75"/>
      <c r="MOJ8" s="75"/>
      <c r="MOK8" s="75"/>
      <c r="MOL8" s="75"/>
      <c r="MOM8" s="75"/>
      <c r="MON8" s="75"/>
      <c r="MOO8" s="75"/>
      <c r="MOP8" s="75"/>
      <c r="MOQ8" s="75"/>
      <c r="MOR8" s="75"/>
      <c r="MOS8" s="75"/>
      <c r="MOT8" s="75"/>
      <c r="MOU8" s="75"/>
      <c r="MOV8" s="75"/>
      <c r="MOW8" s="75"/>
      <c r="MOX8" s="75"/>
      <c r="MOY8" s="75"/>
      <c r="MOZ8" s="75"/>
      <c r="MPA8" s="75"/>
      <c r="MPB8" s="75"/>
      <c r="MPC8" s="75"/>
      <c r="MPD8" s="75"/>
      <c r="MPE8" s="75"/>
      <c r="MPF8" s="75"/>
      <c r="MPG8" s="75"/>
      <c r="MPH8" s="75"/>
      <c r="MPI8" s="75"/>
      <c r="MPJ8" s="75"/>
      <c r="MPK8" s="75"/>
      <c r="MPL8" s="75"/>
      <c r="MPM8" s="75"/>
      <c r="MPN8" s="75"/>
      <c r="MPO8" s="75"/>
      <c r="MPP8" s="75"/>
      <c r="MPQ8" s="75"/>
      <c r="MPR8" s="75"/>
      <c r="MPS8" s="75"/>
      <c r="MPT8" s="75"/>
      <c r="MPU8" s="75"/>
      <c r="MPV8" s="75"/>
      <c r="MPW8" s="75"/>
      <c r="MPX8" s="75"/>
      <c r="MPY8" s="75"/>
      <c r="MPZ8" s="75"/>
      <c r="MQA8" s="75"/>
      <c r="MQB8" s="75"/>
      <c r="MQC8" s="75"/>
      <c r="MQD8" s="75"/>
      <c r="MQE8" s="75"/>
      <c r="MQF8" s="75"/>
      <c r="MQG8" s="75"/>
      <c r="MQH8" s="75"/>
      <c r="MQI8" s="75"/>
      <c r="MQJ8" s="75"/>
      <c r="MQK8" s="75"/>
      <c r="MQL8" s="75"/>
      <c r="MQM8" s="75"/>
      <c r="MQN8" s="75"/>
      <c r="MQO8" s="75"/>
      <c r="MQP8" s="75"/>
      <c r="MQQ8" s="75"/>
      <c r="MQR8" s="75"/>
      <c r="MQS8" s="75"/>
      <c r="MQT8" s="75"/>
      <c r="MQU8" s="75"/>
      <c r="MQV8" s="75"/>
      <c r="MQW8" s="75"/>
      <c r="MQX8" s="75"/>
      <c r="MQY8" s="75"/>
      <c r="MQZ8" s="75"/>
      <c r="MRA8" s="75"/>
      <c r="MRB8" s="75"/>
      <c r="MRC8" s="75"/>
      <c r="MRD8" s="75"/>
      <c r="MRE8" s="75"/>
      <c r="MRF8" s="75"/>
      <c r="MRG8" s="75"/>
      <c r="MRH8" s="75"/>
      <c r="MRI8" s="75"/>
      <c r="MRJ8" s="75"/>
      <c r="MRK8" s="75"/>
      <c r="MRL8" s="75"/>
      <c r="MRM8" s="75"/>
      <c r="MRN8" s="75"/>
      <c r="MRO8" s="75"/>
      <c r="MRP8" s="75"/>
      <c r="MRQ8" s="75"/>
      <c r="MRR8" s="75"/>
      <c r="MRS8" s="75"/>
      <c r="MRT8" s="75"/>
      <c r="MRU8" s="75"/>
      <c r="MRV8" s="75"/>
      <c r="MRW8" s="75"/>
      <c r="MRX8" s="75"/>
      <c r="MRY8" s="75"/>
      <c r="MRZ8" s="75"/>
      <c r="MSA8" s="75"/>
      <c r="MSB8" s="75"/>
      <c r="MSC8" s="75"/>
      <c r="MSD8" s="75"/>
      <c r="MSE8" s="75"/>
      <c r="MSF8" s="75"/>
      <c r="MSG8" s="75"/>
      <c r="MSH8" s="75"/>
      <c r="MSI8" s="75"/>
      <c r="MSJ8" s="75"/>
      <c r="MSK8" s="75"/>
      <c r="MSL8" s="75"/>
      <c r="MSM8" s="75"/>
      <c r="MSN8" s="75"/>
      <c r="MSO8" s="75"/>
      <c r="MSP8" s="75"/>
      <c r="MSQ8" s="75"/>
      <c r="MSR8" s="75"/>
      <c r="MSS8" s="75"/>
      <c r="MST8" s="75"/>
      <c r="MSU8" s="75"/>
      <c r="MSV8" s="75"/>
      <c r="MSW8" s="75"/>
      <c r="MSX8" s="75"/>
      <c r="MSY8" s="75"/>
      <c r="MSZ8" s="75"/>
      <c r="MTA8" s="75"/>
      <c r="MTB8" s="75"/>
      <c r="MTC8" s="75"/>
      <c r="MTD8" s="75"/>
      <c r="MTE8" s="75"/>
      <c r="MTF8" s="75"/>
      <c r="MTG8" s="75"/>
      <c r="MTH8" s="75"/>
      <c r="MTI8" s="75"/>
      <c r="MTJ8" s="75"/>
      <c r="MTK8" s="75"/>
      <c r="MTL8" s="75"/>
      <c r="MTM8" s="75"/>
      <c r="MTN8" s="75"/>
      <c r="MTO8" s="75"/>
      <c r="MTP8" s="75"/>
      <c r="MTQ8" s="75"/>
      <c r="MTR8" s="75"/>
      <c r="MTS8" s="75"/>
      <c r="MTT8" s="75"/>
      <c r="MTU8" s="75"/>
      <c r="MTV8" s="75"/>
      <c r="MTW8" s="75"/>
      <c r="MTX8" s="75"/>
      <c r="MTY8" s="75"/>
      <c r="MTZ8" s="75"/>
      <c r="MUA8" s="75"/>
      <c r="MUB8" s="75"/>
      <c r="MUC8" s="75"/>
      <c r="MUD8" s="75"/>
      <c r="MUE8" s="75"/>
      <c r="MUF8" s="75"/>
      <c r="MUG8" s="75"/>
      <c r="MUH8" s="75"/>
      <c r="MUI8" s="75"/>
      <c r="MUJ8" s="75"/>
      <c r="MUK8" s="75"/>
      <c r="MUL8" s="75"/>
      <c r="MUM8" s="75"/>
      <c r="MUN8" s="75"/>
      <c r="MUO8" s="75"/>
      <c r="MUP8" s="75"/>
      <c r="MUQ8" s="75"/>
      <c r="MUR8" s="75"/>
      <c r="MUS8" s="75"/>
      <c r="MUT8" s="75"/>
      <c r="MUU8" s="75"/>
      <c r="MUV8" s="75"/>
      <c r="MUW8" s="75"/>
      <c r="MUX8" s="75"/>
      <c r="MUY8" s="75"/>
      <c r="MUZ8" s="75"/>
      <c r="MVA8" s="75"/>
      <c r="MVB8" s="75"/>
      <c r="MVC8" s="75"/>
      <c r="MVD8" s="75"/>
      <c r="MVE8" s="75"/>
      <c r="MVF8" s="75"/>
      <c r="MVG8" s="75"/>
      <c r="MVH8" s="75"/>
      <c r="MVI8" s="75"/>
      <c r="MVJ8" s="75"/>
      <c r="MVK8" s="75"/>
      <c r="MVL8" s="75"/>
      <c r="MVM8" s="75"/>
      <c r="MVN8" s="75"/>
      <c r="MVO8" s="75"/>
      <c r="MVP8" s="75"/>
      <c r="MVQ8" s="75"/>
      <c r="MVR8" s="75"/>
      <c r="MVS8" s="75"/>
      <c r="MVT8" s="75"/>
      <c r="MVU8" s="75"/>
      <c r="MVV8" s="75"/>
      <c r="MVW8" s="75"/>
      <c r="MVX8" s="75"/>
      <c r="MVY8" s="75"/>
      <c r="MVZ8" s="75"/>
      <c r="MWA8" s="75"/>
      <c r="MWB8" s="75"/>
      <c r="MWC8" s="75"/>
      <c r="MWD8" s="75"/>
      <c r="MWE8" s="75"/>
      <c r="MWF8" s="75"/>
      <c r="MWG8" s="75"/>
      <c r="MWH8" s="75"/>
      <c r="MWI8" s="75"/>
      <c r="MWJ8" s="75"/>
      <c r="MWK8" s="75"/>
      <c r="MWL8" s="75"/>
      <c r="MWM8" s="75"/>
      <c r="MWN8" s="75"/>
      <c r="MWO8" s="75"/>
      <c r="MWP8" s="75"/>
      <c r="MWQ8" s="75"/>
      <c r="MWR8" s="75"/>
      <c r="MWS8" s="75"/>
      <c r="MWT8" s="75"/>
      <c r="MWU8" s="75"/>
      <c r="MWV8" s="75"/>
      <c r="MWW8" s="75"/>
      <c r="MWX8" s="75"/>
      <c r="MWY8" s="75"/>
      <c r="MWZ8" s="75"/>
      <c r="MXA8" s="75"/>
      <c r="MXB8" s="75"/>
      <c r="MXC8" s="75"/>
      <c r="MXD8" s="75"/>
      <c r="MXE8" s="75"/>
      <c r="MXF8" s="75"/>
      <c r="MXG8" s="75"/>
      <c r="MXH8" s="75"/>
      <c r="MXI8" s="75"/>
      <c r="MXJ8" s="75"/>
      <c r="MXK8" s="75"/>
      <c r="MXL8" s="75"/>
      <c r="MXM8" s="75"/>
      <c r="MXN8" s="75"/>
      <c r="MXO8" s="75"/>
      <c r="MXP8" s="75"/>
      <c r="MXQ8" s="75"/>
      <c r="MXR8" s="75"/>
      <c r="MXS8" s="75"/>
      <c r="MXT8" s="75"/>
      <c r="MXU8" s="75"/>
      <c r="MXV8" s="75"/>
      <c r="MXW8" s="75"/>
      <c r="MXX8" s="75"/>
      <c r="MXY8" s="75"/>
      <c r="MXZ8" s="75"/>
      <c r="MYA8" s="75"/>
      <c r="MYB8" s="75"/>
      <c r="MYC8" s="75"/>
      <c r="MYD8" s="75"/>
      <c r="MYE8" s="75"/>
      <c r="MYF8" s="75"/>
      <c r="MYG8" s="75"/>
      <c r="MYH8" s="75"/>
      <c r="MYI8" s="75"/>
      <c r="MYJ8" s="75"/>
      <c r="MYK8" s="75"/>
      <c r="MYL8" s="75"/>
      <c r="MYM8" s="75"/>
      <c r="MYN8" s="75"/>
      <c r="MYO8" s="75"/>
      <c r="MYP8" s="75"/>
      <c r="MYQ8" s="75"/>
      <c r="MYR8" s="75"/>
      <c r="MYS8" s="75"/>
      <c r="MYT8" s="75"/>
      <c r="MYU8" s="75"/>
      <c r="MYV8" s="75"/>
      <c r="MYW8" s="75"/>
      <c r="MYX8" s="75"/>
      <c r="MYY8" s="75"/>
      <c r="MYZ8" s="75"/>
      <c r="MZA8" s="75"/>
      <c r="MZB8" s="75"/>
      <c r="MZC8" s="75"/>
      <c r="MZD8" s="75"/>
      <c r="MZE8" s="75"/>
      <c r="MZF8" s="75"/>
      <c r="MZG8" s="75"/>
      <c r="MZH8" s="75"/>
      <c r="MZI8" s="75"/>
      <c r="MZJ8" s="75"/>
      <c r="MZK8" s="75"/>
      <c r="MZL8" s="75"/>
      <c r="MZM8" s="75"/>
      <c r="MZN8" s="75"/>
      <c r="MZO8" s="75"/>
      <c r="MZP8" s="75"/>
      <c r="MZQ8" s="75"/>
      <c r="MZR8" s="75"/>
      <c r="MZS8" s="75"/>
      <c r="MZT8" s="75"/>
      <c r="MZU8" s="75"/>
      <c r="MZV8" s="75"/>
      <c r="MZW8" s="75"/>
      <c r="MZX8" s="75"/>
      <c r="MZY8" s="75"/>
      <c r="MZZ8" s="75"/>
      <c r="NAA8" s="75"/>
      <c r="NAB8" s="75"/>
      <c r="NAC8" s="75"/>
      <c r="NAD8" s="75"/>
      <c r="NAE8" s="75"/>
      <c r="NAF8" s="75"/>
      <c r="NAG8" s="75"/>
      <c r="NAH8" s="75"/>
      <c r="NAI8" s="75"/>
      <c r="NAJ8" s="75"/>
      <c r="NAK8" s="75"/>
      <c r="NAL8" s="75"/>
      <c r="NAM8" s="75"/>
      <c r="NAN8" s="75"/>
      <c r="NAO8" s="75"/>
      <c r="NAP8" s="75"/>
      <c r="NAQ8" s="75"/>
      <c r="NAR8" s="75"/>
      <c r="NAS8" s="75"/>
      <c r="NAT8" s="75"/>
      <c r="NAU8" s="75"/>
      <c r="NAV8" s="75"/>
      <c r="NAW8" s="75"/>
      <c r="NAX8" s="75"/>
      <c r="NAY8" s="75"/>
      <c r="NAZ8" s="75"/>
      <c r="NBA8" s="75"/>
      <c r="NBB8" s="75"/>
      <c r="NBC8" s="75"/>
      <c r="NBD8" s="75"/>
      <c r="NBE8" s="75"/>
      <c r="NBF8" s="75"/>
      <c r="NBG8" s="75"/>
      <c r="NBH8" s="75"/>
      <c r="NBI8" s="75"/>
      <c r="NBJ8" s="75"/>
      <c r="NBK8" s="75"/>
      <c r="NBL8" s="75"/>
      <c r="NBM8" s="75"/>
      <c r="NBN8" s="75"/>
      <c r="NBO8" s="75"/>
      <c r="NBP8" s="75"/>
      <c r="NBQ8" s="75"/>
      <c r="NBR8" s="75"/>
      <c r="NBS8" s="75"/>
      <c r="NBT8" s="75"/>
      <c r="NBU8" s="75"/>
      <c r="NBV8" s="75"/>
      <c r="NBW8" s="75"/>
      <c r="NBX8" s="75"/>
      <c r="NBY8" s="75"/>
      <c r="NBZ8" s="75"/>
      <c r="NCA8" s="75"/>
      <c r="NCB8" s="75"/>
      <c r="NCC8" s="75"/>
      <c r="NCD8" s="75"/>
      <c r="NCE8" s="75"/>
      <c r="NCF8" s="75"/>
      <c r="NCG8" s="75"/>
      <c r="NCH8" s="75"/>
      <c r="NCI8" s="75"/>
      <c r="NCJ8" s="75"/>
      <c r="NCK8" s="75"/>
      <c r="NCL8" s="75"/>
      <c r="NCM8" s="75"/>
      <c r="NCN8" s="75"/>
      <c r="NCO8" s="75"/>
      <c r="NCP8" s="75"/>
      <c r="NCQ8" s="75"/>
      <c r="NCR8" s="75"/>
      <c r="NCS8" s="75"/>
      <c r="NCT8" s="75"/>
      <c r="NCU8" s="75"/>
      <c r="NCV8" s="75"/>
      <c r="NCW8" s="75"/>
      <c r="NCX8" s="75"/>
      <c r="NCY8" s="75"/>
      <c r="NCZ8" s="75"/>
      <c r="NDA8" s="75"/>
      <c r="NDB8" s="75"/>
      <c r="NDC8" s="75"/>
      <c r="NDD8" s="75"/>
      <c r="NDE8" s="75"/>
      <c r="NDF8" s="75"/>
      <c r="NDG8" s="75"/>
      <c r="NDH8" s="75"/>
      <c r="NDI8" s="75"/>
      <c r="NDJ8" s="75"/>
      <c r="NDK8" s="75"/>
      <c r="NDL8" s="75"/>
      <c r="NDM8" s="75"/>
      <c r="NDN8" s="75"/>
      <c r="NDO8" s="75"/>
      <c r="NDP8" s="75"/>
      <c r="NDQ8" s="75"/>
      <c r="NDR8" s="75"/>
      <c r="NDS8" s="75"/>
      <c r="NDT8" s="75"/>
      <c r="NDU8" s="75"/>
      <c r="NDV8" s="75"/>
      <c r="NDW8" s="75"/>
      <c r="NDX8" s="75"/>
      <c r="NDY8" s="75"/>
      <c r="NDZ8" s="75"/>
      <c r="NEA8" s="75"/>
      <c r="NEB8" s="75"/>
      <c r="NEC8" s="75"/>
      <c r="NED8" s="75"/>
      <c r="NEE8" s="75"/>
      <c r="NEF8" s="75"/>
      <c r="NEG8" s="75"/>
      <c r="NEH8" s="75"/>
      <c r="NEI8" s="75"/>
      <c r="NEJ8" s="75"/>
      <c r="NEK8" s="75"/>
      <c r="NEL8" s="75"/>
      <c r="NEM8" s="75"/>
      <c r="NEN8" s="75"/>
      <c r="NEO8" s="75"/>
      <c r="NEP8" s="75"/>
      <c r="NEQ8" s="75"/>
      <c r="NER8" s="75"/>
      <c r="NES8" s="75"/>
      <c r="NET8" s="75"/>
      <c r="NEU8" s="75"/>
      <c r="NEV8" s="75"/>
      <c r="NEW8" s="75"/>
      <c r="NEX8" s="75"/>
      <c r="NEY8" s="75"/>
      <c r="NEZ8" s="75"/>
      <c r="NFA8" s="75"/>
      <c r="NFB8" s="75"/>
      <c r="NFC8" s="75"/>
      <c r="NFD8" s="75"/>
      <c r="NFE8" s="75"/>
      <c r="NFF8" s="75"/>
      <c r="NFG8" s="75"/>
      <c r="NFH8" s="75"/>
      <c r="NFI8" s="75"/>
      <c r="NFJ8" s="75"/>
      <c r="NFK8" s="75"/>
      <c r="NFL8" s="75"/>
      <c r="NFM8" s="75"/>
      <c r="NFN8" s="75"/>
      <c r="NFO8" s="75"/>
      <c r="NFP8" s="75"/>
      <c r="NFQ8" s="75"/>
      <c r="NFR8" s="75"/>
      <c r="NFS8" s="75"/>
      <c r="NFT8" s="75"/>
      <c r="NFU8" s="75"/>
      <c r="NFV8" s="75"/>
      <c r="NFW8" s="75"/>
      <c r="NFX8" s="75"/>
      <c r="NFY8" s="75"/>
      <c r="NFZ8" s="75"/>
      <c r="NGA8" s="75"/>
      <c r="NGB8" s="75"/>
      <c r="NGC8" s="75"/>
      <c r="NGD8" s="75"/>
      <c r="NGE8" s="75"/>
      <c r="NGF8" s="75"/>
      <c r="NGG8" s="75"/>
      <c r="NGH8" s="75"/>
      <c r="NGI8" s="75"/>
      <c r="NGJ8" s="75"/>
      <c r="NGK8" s="75"/>
      <c r="NGL8" s="75"/>
      <c r="NGM8" s="75"/>
      <c r="NGN8" s="75"/>
      <c r="NGO8" s="75"/>
      <c r="NGP8" s="75"/>
      <c r="NGQ8" s="75"/>
      <c r="NGR8" s="75"/>
      <c r="NGS8" s="75"/>
      <c r="NGT8" s="75"/>
      <c r="NGU8" s="75"/>
      <c r="NGV8" s="75"/>
      <c r="NGW8" s="75"/>
      <c r="NGX8" s="75"/>
      <c r="NGY8" s="75"/>
      <c r="NGZ8" s="75"/>
      <c r="NHA8" s="75"/>
      <c r="NHB8" s="75"/>
      <c r="NHC8" s="75"/>
      <c r="NHD8" s="75"/>
      <c r="NHE8" s="75"/>
      <c r="NHF8" s="75"/>
      <c r="NHG8" s="75"/>
      <c r="NHH8" s="75"/>
      <c r="NHI8" s="75"/>
      <c r="NHJ8" s="75"/>
      <c r="NHK8" s="75"/>
      <c r="NHL8" s="75"/>
      <c r="NHM8" s="75"/>
      <c r="NHN8" s="75"/>
      <c r="NHO8" s="75"/>
      <c r="NHP8" s="75"/>
      <c r="NHQ8" s="75"/>
      <c r="NHR8" s="75"/>
      <c r="NHS8" s="75"/>
      <c r="NHT8" s="75"/>
      <c r="NHU8" s="75"/>
      <c r="NHV8" s="75"/>
      <c r="NHW8" s="75"/>
      <c r="NHX8" s="75"/>
      <c r="NHY8" s="75"/>
      <c r="NHZ8" s="75"/>
      <c r="NIA8" s="75"/>
      <c r="NIB8" s="75"/>
      <c r="NIC8" s="75"/>
      <c r="NID8" s="75"/>
      <c r="NIE8" s="75"/>
      <c r="NIF8" s="75"/>
      <c r="NIG8" s="75"/>
      <c r="NIH8" s="75"/>
      <c r="NII8" s="75"/>
      <c r="NIJ8" s="75"/>
      <c r="NIK8" s="75"/>
      <c r="NIL8" s="75"/>
      <c r="NIM8" s="75"/>
      <c r="NIN8" s="75"/>
      <c r="NIO8" s="75"/>
      <c r="NIP8" s="75"/>
      <c r="NIQ8" s="75"/>
      <c r="NIR8" s="75"/>
      <c r="NIS8" s="75"/>
      <c r="NIT8" s="75"/>
      <c r="NIU8" s="75"/>
      <c r="NIV8" s="75"/>
      <c r="NIW8" s="75"/>
      <c r="NIX8" s="75"/>
      <c r="NIY8" s="75"/>
      <c r="NIZ8" s="75"/>
      <c r="NJA8" s="75"/>
      <c r="NJB8" s="75"/>
      <c r="NJC8" s="75"/>
      <c r="NJD8" s="75"/>
      <c r="NJE8" s="75"/>
      <c r="NJF8" s="75"/>
      <c r="NJG8" s="75"/>
      <c r="NJH8" s="75"/>
      <c r="NJI8" s="75"/>
      <c r="NJJ8" s="75"/>
      <c r="NJK8" s="75"/>
      <c r="NJL8" s="75"/>
      <c r="NJM8" s="75"/>
      <c r="NJN8" s="75"/>
      <c r="NJO8" s="75"/>
      <c r="NJP8" s="75"/>
      <c r="NJQ8" s="75"/>
      <c r="NJR8" s="75"/>
      <c r="NJS8" s="75"/>
      <c r="NJT8" s="75"/>
      <c r="NJU8" s="75"/>
      <c r="NJV8" s="75"/>
      <c r="NJW8" s="75"/>
      <c r="NJX8" s="75"/>
      <c r="NJY8" s="75"/>
      <c r="NJZ8" s="75"/>
      <c r="NKA8" s="75"/>
      <c r="NKB8" s="75"/>
      <c r="NKC8" s="75"/>
      <c r="NKD8" s="75"/>
      <c r="NKE8" s="75"/>
      <c r="NKF8" s="75"/>
      <c r="NKG8" s="75"/>
      <c r="NKH8" s="75"/>
      <c r="NKI8" s="75"/>
      <c r="NKJ8" s="75"/>
      <c r="NKK8" s="75"/>
      <c r="NKL8" s="75"/>
      <c r="NKM8" s="75"/>
      <c r="NKN8" s="75"/>
      <c r="NKO8" s="75"/>
      <c r="NKP8" s="75"/>
      <c r="NKQ8" s="75"/>
      <c r="NKR8" s="75"/>
      <c r="NKS8" s="75"/>
      <c r="NKT8" s="75"/>
      <c r="NKU8" s="75"/>
      <c r="NKV8" s="75"/>
      <c r="NKW8" s="75"/>
      <c r="NKX8" s="75"/>
      <c r="NKY8" s="75"/>
      <c r="NKZ8" s="75"/>
      <c r="NLA8" s="75"/>
      <c r="NLB8" s="75"/>
      <c r="NLC8" s="75"/>
      <c r="NLD8" s="75"/>
      <c r="NLE8" s="75"/>
      <c r="NLF8" s="75"/>
      <c r="NLG8" s="75"/>
      <c r="NLH8" s="75"/>
      <c r="NLI8" s="75"/>
      <c r="NLJ8" s="75"/>
      <c r="NLK8" s="75"/>
      <c r="NLL8" s="75"/>
      <c r="NLM8" s="75"/>
      <c r="NLN8" s="75"/>
      <c r="NLO8" s="75"/>
      <c r="NLP8" s="75"/>
      <c r="NLQ8" s="75"/>
      <c r="NLR8" s="75"/>
      <c r="NLS8" s="75"/>
      <c r="NLT8" s="75"/>
      <c r="NLU8" s="75"/>
      <c r="NLV8" s="75"/>
      <c r="NLW8" s="75"/>
      <c r="NLX8" s="75"/>
      <c r="NLY8" s="75"/>
      <c r="NLZ8" s="75"/>
      <c r="NMA8" s="75"/>
      <c r="NMB8" s="75"/>
      <c r="NMC8" s="75"/>
      <c r="NMD8" s="75"/>
      <c r="NME8" s="75"/>
      <c r="NMF8" s="75"/>
      <c r="NMG8" s="75"/>
      <c r="NMH8" s="75"/>
      <c r="NMI8" s="75"/>
      <c r="NMJ8" s="75"/>
      <c r="NMK8" s="75"/>
      <c r="NML8" s="75"/>
      <c r="NMM8" s="75"/>
      <c r="NMN8" s="75"/>
      <c r="NMO8" s="75"/>
      <c r="NMP8" s="75"/>
      <c r="NMQ8" s="75"/>
      <c r="NMR8" s="75"/>
      <c r="NMS8" s="75"/>
      <c r="NMT8" s="75"/>
      <c r="NMU8" s="75"/>
      <c r="NMV8" s="75"/>
      <c r="NMW8" s="75"/>
      <c r="NMX8" s="75"/>
      <c r="NMY8" s="75"/>
      <c r="NMZ8" s="75"/>
      <c r="NNA8" s="75"/>
      <c r="NNB8" s="75"/>
      <c r="NNC8" s="75"/>
      <c r="NND8" s="75"/>
      <c r="NNE8" s="75"/>
      <c r="NNF8" s="75"/>
      <c r="NNG8" s="75"/>
      <c r="NNH8" s="75"/>
      <c r="NNI8" s="75"/>
      <c r="NNJ8" s="75"/>
      <c r="NNK8" s="75"/>
      <c r="NNL8" s="75"/>
      <c r="NNM8" s="75"/>
      <c r="NNN8" s="75"/>
      <c r="NNO8" s="75"/>
      <c r="NNP8" s="75"/>
      <c r="NNQ8" s="75"/>
      <c r="NNR8" s="75"/>
      <c r="NNS8" s="75"/>
      <c r="NNT8" s="75"/>
      <c r="NNU8" s="75"/>
      <c r="NNV8" s="75"/>
      <c r="NNW8" s="75"/>
      <c r="NNX8" s="75"/>
      <c r="NNY8" s="75"/>
      <c r="NNZ8" s="75"/>
      <c r="NOA8" s="75"/>
      <c r="NOB8" s="75"/>
      <c r="NOC8" s="75"/>
      <c r="NOD8" s="75"/>
      <c r="NOE8" s="75"/>
      <c r="NOF8" s="75"/>
      <c r="NOG8" s="75"/>
      <c r="NOH8" s="75"/>
      <c r="NOI8" s="75"/>
      <c r="NOJ8" s="75"/>
      <c r="NOK8" s="75"/>
      <c r="NOL8" s="75"/>
      <c r="NOM8" s="75"/>
      <c r="NON8" s="75"/>
      <c r="NOO8" s="75"/>
      <c r="NOP8" s="75"/>
      <c r="NOQ8" s="75"/>
      <c r="NOR8" s="75"/>
      <c r="NOS8" s="75"/>
      <c r="NOT8" s="75"/>
      <c r="NOU8" s="75"/>
      <c r="NOV8" s="75"/>
      <c r="NOW8" s="75"/>
      <c r="NOX8" s="75"/>
      <c r="NOY8" s="75"/>
      <c r="NOZ8" s="75"/>
      <c r="NPA8" s="75"/>
      <c r="NPB8" s="75"/>
      <c r="NPC8" s="75"/>
      <c r="NPD8" s="75"/>
      <c r="NPE8" s="75"/>
      <c r="NPF8" s="75"/>
      <c r="NPG8" s="75"/>
      <c r="NPH8" s="75"/>
      <c r="NPI8" s="75"/>
      <c r="NPJ8" s="75"/>
      <c r="NPK8" s="75"/>
      <c r="NPL8" s="75"/>
      <c r="NPM8" s="75"/>
      <c r="NPN8" s="75"/>
      <c r="NPO8" s="75"/>
      <c r="NPP8" s="75"/>
      <c r="NPQ8" s="75"/>
      <c r="NPR8" s="75"/>
      <c r="NPS8" s="75"/>
      <c r="NPT8" s="75"/>
      <c r="NPU8" s="75"/>
      <c r="NPV8" s="75"/>
      <c r="NPW8" s="75"/>
      <c r="NPX8" s="75"/>
      <c r="NPY8" s="75"/>
      <c r="NPZ8" s="75"/>
      <c r="NQA8" s="75"/>
      <c r="NQB8" s="75"/>
      <c r="NQC8" s="75"/>
      <c r="NQD8" s="75"/>
      <c r="NQE8" s="75"/>
      <c r="NQF8" s="75"/>
      <c r="NQG8" s="75"/>
      <c r="NQH8" s="75"/>
      <c r="NQI8" s="75"/>
      <c r="NQJ8" s="75"/>
      <c r="NQK8" s="75"/>
      <c r="NQL8" s="75"/>
      <c r="NQM8" s="75"/>
      <c r="NQN8" s="75"/>
      <c r="NQO8" s="75"/>
      <c r="NQP8" s="75"/>
      <c r="NQQ8" s="75"/>
      <c r="NQR8" s="75"/>
      <c r="NQS8" s="75"/>
      <c r="NQT8" s="75"/>
      <c r="NQU8" s="75"/>
      <c r="NQV8" s="75"/>
      <c r="NQW8" s="75"/>
      <c r="NQX8" s="75"/>
      <c r="NQY8" s="75"/>
      <c r="NQZ8" s="75"/>
      <c r="NRA8" s="75"/>
      <c r="NRB8" s="75"/>
      <c r="NRC8" s="75"/>
      <c r="NRD8" s="75"/>
      <c r="NRE8" s="75"/>
      <c r="NRF8" s="75"/>
      <c r="NRG8" s="75"/>
      <c r="NRH8" s="75"/>
      <c r="NRI8" s="75"/>
      <c r="NRJ8" s="75"/>
      <c r="NRK8" s="75"/>
      <c r="NRL8" s="75"/>
      <c r="NRM8" s="75"/>
      <c r="NRN8" s="75"/>
      <c r="NRO8" s="75"/>
      <c r="NRP8" s="75"/>
      <c r="NRQ8" s="75"/>
      <c r="NRR8" s="75"/>
      <c r="NRS8" s="75"/>
      <c r="NRT8" s="75"/>
      <c r="NRU8" s="75"/>
      <c r="NRV8" s="75"/>
      <c r="NRW8" s="75"/>
      <c r="NRX8" s="75"/>
      <c r="NRY8" s="75"/>
      <c r="NRZ8" s="75"/>
      <c r="NSA8" s="75"/>
      <c r="NSB8" s="75"/>
      <c r="NSC8" s="75"/>
      <c r="NSD8" s="75"/>
      <c r="NSE8" s="75"/>
      <c r="NSF8" s="75"/>
      <c r="NSG8" s="75"/>
      <c r="NSH8" s="75"/>
      <c r="NSI8" s="75"/>
      <c r="NSJ8" s="75"/>
      <c r="NSK8" s="75"/>
      <c r="NSL8" s="75"/>
      <c r="NSM8" s="75"/>
      <c r="NSN8" s="75"/>
      <c r="NSO8" s="75"/>
      <c r="NSP8" s="75"/>
      <c r="NSQ8" s="75"/>
      <c r="NSR8" s="75"/>
      <c r="NSS8" s="75"/>
      <c r="NST8" s="75"/>
      <c r="NSU8" s="75"/>
      <c r="NSV8" s="75"/>
      <c r="NSW8" s="75"/>
      <c r="NSX8" s="75"/>
      <c r="NSY8" s="75"/>
      <c r="NSZ8" s="75"/>
      <c r="NTA8" s="75"/>
      <c r="NTB8" s="75"/>
      <c r="NTC8" s="75"/>
      <c r="NTD8" s="75"/>
      <c r="NTE8" s="75"/>
      <c r="NTF8" s="75"/>
      <c r="NTG8" s="75"/>
      <c r="NTH8" s="75"/>
      <c r="NTI8" s="75"/>
      <c r="NTJ8" s="75"/>
      <c r="NTK8" s="75"/>
      <c r="NTL8" s="75"/>
      <c r="NTM8" s="75"/>
      <c r="NTN8" s="75"/>
      <c r="NTO8" s="75"/>
      <c r="NTP8" s="75"/>
      <c r="NTQ8" s="75"/>
      <c r="NTR8" s="75"/>
      <c r="NTS8" s="75"/>
      <c r="NTT8" s="75"/>
      <c r="NTU8" s="75"/>
      <c r="NTV8" s="75"/>
      <c r="NTW8" s="75"/>
      <c r="NTX8" s="75"/>
      <c r="NTY8" s="75"/>
      <c r="NTZ8" s="75"/>
      <c r="NUA8" s="75"/>
      <c r="NUB8" s="75"/>
      <c r="NUC8" s="75"/>
      <c r="NUD8" s="75"/>
      <c r="NUE8" s="75"/>
      <c r="NUF8" s="75"/>
      <c r="NUG8" s="75"/>
      <c r="NUH8" s="75"/>
      <c r="NUI8" s="75"/>
      <c r="NUJ8" s="75"/>
      <c r="NUK8" s="75"/>
      <c r="NUL8" s="75"/>
      <c r="NUM8" s="75"/>
      <c r="NUN8" s="75"/>
      <c r="NUO8" s="75"/>
      <c r="NUP8" s="75"/>
      <c r="NUQ8" s="75"/>
      <c r="NUR8" s="75"/>
      <c r="NUS8" s="75"/>
      <c r="NUT8" s="75"/>
      <c r="NUU8" s="75"/>
      <c r="NUV8" s="75"/>
      <c r="NUW8" s="75"/>
      <c r="NUX8" s="75"/>
      <c r="NUY8" s="75"/>
      <c r="NUZ8" s="75"/>
      <c r="NVA8" s="75"/>
      <c r="NVB8" s="75"/>
      <c r="NVC8" s="75"/>
      <c r="NVD8" s="75"/>
      <c r="NVE8" s="75"/>
      <c r="NVF8" s="75"/>
      <c r="NVG8" s="75"/>
      <c r="NVH8" s="75"/>
      <c r="NVI8" s="75"/>
      <c r="NVJ8" s="75"/>
      <c r="NVK8" s="75"/>
      <c r="NVL8" s="75"/>
      <c r="NVM8" s="75"/>
      <c r="NVN8" s="75"/>
      <c r="NVO8" s="75"/>
      <c r="NVP8" s="75"/>
      <c r="NVQ8" s="75"/>
      <c r="NVR8" s="75"/>
      <c r="NVS8" s="75"/>
      <c r="NVT8" s="75"/>
      <c r="NVU8" s="75"/>
      <c r="NVV8" s="75"/>
      <c r="NVW8" s="75"/>
      <c r="NVX8" s="75"/>
      <c r="NVY8" s="75"/>
      <c r="NVZ8" s="75"/>
      <c r="NWA8" s="75"/>
      <c r="NWB8" s="75"/>
      <c r="NWC8" s="75"/>
      <c r="NWD8" s="75"/>
      <c r="NWE8" s="75"/>
      <c r="NWF8" s="75"/>
      <c r="NWG8" s="75"/>
      <c r="NWH8" s="75"/>
      <c r="NWI8" s="75"/>
      <c r="NWJ8" s="75"/>
      <c r="NWK8" s="75"/>
      <c r="NWL8" s="75"/>
      <c r="NWM8" s="75"/>
      <c r="NWN8" s="75"/>
      <c r="NWO8" s="75"/>
      <c r="NWP8" s="75"/>
      <c r="NWQ8" s="75"/>
      <c r="NWR8" s="75"/>
      <c r="NWS8" s="75"/>
      <c r="NWT8" s="75"/>
      <c r="NWU8" s="75"/>
      <c r="NWV8" s="75"/>
      <c r="NWW8" s="75"/>
      <c r="NWX8" s="75"/>
      <c r="NWY8" s="75"/>
      <c r="NWZ8" s="75"/>
      <c r="NXA8" s="75"/>
      <c r="NXB8" s="75"/>
      <c r="NXC8" s="75"/>
      <c r="NXD8" s="75"/>
      <c r="NXE8" s="75"/>
      <c r="NXF8" s="75"/>
      <c r="NXG8" s="75"/>
      <c r="NXH8" s="75"/>
      <c r="NXI8" s="75"/>
      <c r="NXJ8" s="75"/>
      <c r="NXK8" s="75"/>
      <c r="NXL8" s="75"/>
      <c r="NXM8" s="75"/>
      <c r="NXN8" s="75"/>
      <c r="NXO8" s="75"/>
      <c r="NXP8" s="75"/>
      <c r="NXQ8" s="75"/>
      <c r="NXR8" s="75"/>
      <c r="NXS8" s="75"/>
      <c r="NXT8" s="75"/>
      <c r="NXU8" s="75"/>
      <c r="NXV8" s="75"/>
      <c r="NXW8" s="75"/>
      <c r="NXX8" s="75"/>
      <c r="NXY8" s="75"/>
      <c r="NXZ8" s="75"/>
      <c r="NYA8" s="75"/>
      <c r="NYB8" s="75"/>
      <c r="NYC8" s="75"/>
      <c r="NYD8" s="75"/>
      <c r="NYE8" s="75"/>
      <c r="NYF8" s="75"/>
      <c r="NYG8" s="75"/>
      <c r="NYH8" s="75"/>
      <c r="NYI8" s="75"/>
      <c r="NYJ8" s="75"/>
      <c r="NYK8" s="75"/>
      <c r="NYL8" s="75"/>
      <c r="NYM8" s="75"/>
      <c r="NYN8" s="75"/>
      <c r="NYO8" s="75"/>
      <c r="NYP8" s="75"/>
      <c r="NYQ8" s="75"/>
      <c r="NYR8" s="75"/>
      <c r="NYS8" s="75"/>
      <c r="NYT8" s="75"/>
      <c r="NYU8" s="75"/>
      <c r="NYV8" s="75"/>
      <c r="NYW8" s="75"/>
      <c r="NYX8" s="75"/>
      <c r="NYY8" s="75"/>
      <c r="NYZ8" s="75"/>
      <c r="NZA8" s="75"/>
      <c r="NZB8" s="75"/>
      <c r="NZC8" s="75"/>
      <c r="NZD8" s="75"/>
      <c r="NZE8" s="75"/>
      <c r="NZF8" s="75"/>
      <c r="NZG8" s="75"/>
      <c r="NZH8" s="75"/>
      <c r="NZI8" s="75"/>
      <c r="NZJ8" s="75"/>
      <c r="NZK8" s="75"/>
      <c r="NZL8" s="75"/>
      <c r="NZM8" s="75"/>
      <c r="NZN8" s="75"/>
      <c r="NZO8" s="75"/>
      <c r="NZP8" s="75"/>
      <c r="NZQ8" s="75"/>
      <c r="NZR8" s="75"/>
      <c r="NZS8" s="75"/>
      <c r="NZT8" s="75"/>
      <c r="NZU8" s="75"/>
      <c r="NZV8" s="75"/>
      <c r="NZW8" s="75"/>
      <c r="NZX8" s="75"/>
      <c r="NZY8" s="75"/>
      <c r="NZZ8" s="75"/>
      <c r="OAA8" s="75"/>
      <c r="OAB8" s="75"/>
      <c r="OAC8" s="75"/>
      <c r="OAD8" s="75"/>
      <c r="OAE8" s="75"/>
      <c r="OAF8" s="75"/>
      <c r="OAG8" s="75"/>
      <c r="OAH8" s="75"/>
      <c r="OAI8" s="75"/>
      <c r="OAJ8" s="75"/>
      <c r="OAK8" s="75"/>
      <c r="OAL8" s="75"/>
      <c r="OAM8" s="75"/>
      <c r="OAN8" s="75"/>
      <c r="OAO8" s="75"/>
      <c r="OAP8" s="75"/>
      <c r="OAQ8" s="75"/>
      <c r="OAR8" s="75"/>
      <c r="OAS8" s="75"/>
      <c r="OAT8" s="75"/>
      <c r="OAU8" s="75"/>
      <c r="OAV8" s="75"/>
      <c r="OAW8" s="75"/>
      <c r="OAX8" s="75"/>
      <c r="OAY8" s="75"/>
      <c r="OAZ8" s="75"/>
      <c r="OBA8" s="75"/>
      <c r="OBB8" s="75"/>
      <c r="OBC8" s="75"/>
      <c r="OBD8" s="75"/>
      <c r="OBE8" s="75"/>
      <c r="OBF8" s="75"/>
      <c r="OBG8" s="75"/>
      <c r="OBH8" s="75"/>
      <c r="OBI8" s="75"/>
      <c r="OBJ8" s="75"/>
      <c r="OBK8" s="75"/>
      <c r="OBL8" s="75"/>
      <c r="OBM8" s="75"/>
      <c r="OBN8" s="75"/>
      <c r="OBO8" s="75"/>
      <c r="OBP8" s="75"/>
      <c r="OBQ8" s="75"/>
      <c r="OBR8" s="75"/>
      <c r="OBS8" s="75"/>
      <c r="OBT8" s="75"/>
      <c r="OBU8" s="75"/>
      <c r="OBV8" s="75"/>
      <c r="OBW8" s="75"/>
      <c r="OBX8" s="75"/>
      <c r="OBY8" s="75"/>
      <c r="OBZ8" s="75"/>
      <c r="OCA8" s="75"/>
      <c r="OCB8" s="75"/>
      <c r="OCC8" s="75"/>
      <c r="OCD8" s="75"/>
      <c r="OCE8" s="75"/>
      <c r="OCF8" s="75"/>
      <c r="OCG8" s="75"/>
      <c r="OCH8" s="75"/>
      <c r="OCI8" s="75"/>
      <c r="OCJ8" s="75"/>
      <c r="OCK8" s="75"/>
      <c r="OCL8" s="75"/>
      <c r="OCM8" s="75"/>
      <c r="OCN8" s="75"/>
      <c r="OCO8" s="75"/>
      <c r="OCP8" s="75"/>
      <c r="OCQ8" s="75"/>
      <c r="OCR8" s="75"/>
      <c r="OCS8" s="75"/>
      <c r="OCT8" s="75"/>
      <c r="OCU8" s="75"/>
      <c r="OCV8" s="75"/>
      <c r="OCW8" s="75"/>
      <c r="OCX8" s="75"/>
      <c r="OCY8" s="75"/>
      <c r="OCZ8" s="75"/>
      <c r="ODA8" s="75"/>
      <c r="ODB8" s="75"/>
      <c r="ODC8" s="75"/>
      <c r="ODD8" s="75"/>
      <c r="ODE8" s="75"/>
      <c r="ODF8" s="75"/>
      <c r="ODG8" s="75"/>
      <c r="ODH8" s="75"/>
      <c r="ODI8" s="75"/>
      <c r="ODJ8" s="75"/>
      <c r="ODK8" s="75"/>
      <c r="ODL8" s="75"/>
      <c r="ODM8" s="75"/>
      <c r="ODN8" s="75"/>
      <c r="ODO8" s="75"/>
      <c r="ODP8" s="75"/>
      <c r="ODQ8" s="75"/>
      <c r="ODR8" s="75"/>
      <c r="ODS8" s="75"/>
      <c r="ODT8" s="75"/>
      <c r="ODU8" s="75"/>
      <c r="ODV8" s="75"/>
      <c r="ODW8" s="75"/>
      <c r="ODX8" s="75"/>
      <c r="ODY8" s="75"/>
      <c r="ODZ8" s="75"/>
      <c r="OEA8" s="75"/>
      <c r="OEB8" s="75"/>
      <c r="OEC8" s="75"/>
      <c r="OED8" s="75"/>
      <c r="OEE8" s="75"/>
      <c r="OEF8" s="75"/>
      <c r="OEG8" s="75"/>
      <c r="OEH8" s="75"/>
      <c r="OEI8" s="75"/>
      <c r="OEJ8" s="75"/>
      <c r="OEK8" s="75"/>
      <c r="OEL8" s="75"/>
      <c r="OEM8" s="75"/>
      <c r="OEN8" s="75"/>
      <c r="OEO8" s="75"/>
      <c r="OEP8" s="75"/>
      <c r="OEQ8" s="75"/>
      <c r="OER8" s="75"/>
      <c r="OES8" s="75"/>
      <c r="OET8" s="75"/>
      <c r="OEU8" s="75"/>
      <c r="OEV8" s="75"/>
      <c r="OEW8" s="75"/>
      <c r="OEX8" s="75"/>
      <c r="OEY8" s="75"/>
      <c r="OEZ8" s="75"/>
      <c r="OFA8" s="75"/>
      <c r="OFB8" s="75"/>
      <c r="OFC8" s="75"/>
      <c r="OFD8" s="75"/>
      <c r="OFE8" s="75"/>
      <c r="OFF8" s="75"/>
      <c r="OFG8" s="75"/>
      <c r="OFH8" s="75"/>
      <c r="OFI8" s="75"/>
      <c r="OFJ8" s="75"/>
      <c r="OFK8" s="75"/>
      <c r="OFL8" s="75"/>
      <c r="OFM8" s="75"/>
      <c r="OFN8" s="75"/>
      <c r="OFO8" s="75"/>
      <c r="OFP8" s="75"/>
      <c r="OFQ8" s="75"/>
      <c r="OFR8" s="75"/>
      <c r="OFS8" s="75"/>
      <c r="OFT8" s="75"/>
      <c r="OFU8" s="75"/>
      <c r="OFV8" s="75"/>
      <c r="OFW8" s="75"/>
      <c r="OFX8" s="75"/>
      <c r="OFY8" s="75"/>
      <c r="OFZ8" s="75"/>
      <c r="OGA8" s="75"/>
      <c r="OGB8" s="75"/>
      <c r="OGC8" s="75"/>
      <c r="OGD8" s="75"/>
      <c r="OGE8" s="75"/>
      <c r="OGF8" s="75"/>
      <c r="OGG8" s="75"/>
      <c r="OGH8" s="75"/>
      <c r="OGI8" s="75"/>
      <c r="OGJ8" s="75"/>
      <c r="OGK8" s="75"/>
      <c r="OGL8" s="75"/>
      <c r="OGM8" s="75"/>
      <c r="OGN8" s="75"/>
      <c r="OGO8" s="75"/>
      <c r="OGP8" s="75"/>
      <c r="OGQ8" s="75"/>
      <c r="OGR8" s="75"/>
      <c r="OGS8" s="75"/>
      <c r="OGT8" s="75"/>
      <c r="OGU8" s="75"/>
      <c r="OGV8" s="75"/>
      <c r="OGW8" s="75"/>
      <c r="OGX8" s="75"/>
      <c r="OGY8" s="75"/>
      <c r="OGZ8" s="75"/>
      <c r="OHA8" s="75"/>
      <c r="OHB8" s="75"/>
      <c r="OHC8" s="75"/>
      <c r="OHD8" s="75"/>
      <c r="OHE8" s="75"/>
      <c r="OHF8" s="75"/>
      <c r="OHG8" s="75"/>
      <c r="OHH8" s="75"/>
      <c r="OHI8" s="75"/>
      <c r="OHJ8" s="75"/>
      <c r="OHK8" s="75"/>
      <c r="OHL8" s="75"/>
      <c r="OHM8" s="75"/>
      <c r="OHN8" s="75"/>
      <c r="OHO8" s="75"/>
      <c r="OHP8" s="75"/>
      <c r="OHQ8" s="75"/>
      <c r="OHR8" s="75"/>
      <c r="OHS8" s="75"/>
      <c r="OHT8" s="75"/>
      <c r="OHU8" s="75"/>
      <c r="OHV8" s="75"/>
      <c r="OHW8" s="75"/>
      <c r="OHX8" s="75"/>
      <c r="OHY8" s="75"/>
      <c r="OHZ8" s="75"/>
      <c r="OIA8" s="75"/>
      <c r="OIB8" s="75"/>
      <c r="OIC8" s="75"/>
      <c r="OID8" s="75"/>
      <c r="OIE8" s="75"/>
      <c r="OIF8" s="75"/>
      <c r="OIG8" s="75"/>
      <c r="OIH8" s="75"/>
      <c r="OII8" s="75"/>
      <c r="OIJ8" s="75"/>
      <c r="OIK8" s="75"/>
      <c r="OIL8" s="75"/>
      <c r="OIM8" s="75"/>
      <c r="OIN8" s="75"/>
      <c r="OIO8" s="75"/>
      <c r="OIP8" s="75"/>
      <c r="OIQ8" s="75"/>
      <c r="OIR8" s="75"/>
      <c r="OIS8" s="75"/>
      <c r="OIT8" s="75"/>
      <c r="OIU8" s="75"/>
      <c r="OIV8" s="75"/>
      <c r="OIW8" s="75"/>
      <c r="OIX8" s="75"/>
      <c r="OIY8" s="75"/>
      <c r="OIZ8" s="75"/>
      <c r="OJA8" s="75"/>
      <c r="OJB8" s="75"/>
      <c r="OJC8" s="75"/>
      <c r="OJD8" s="75"/>
      <c r="OJE8" s="75"/>
      <c r="OJF8" s="75"/>
      <c r="OJG8" s="75"/>
      <c r="OJH8" s="75"/>
      <c r="OJI8" s="75"/>
      <c r="OJJ8" s="75"/>
      <c r="OJK8" s="75"/>
      <c r="OJL8" s="75"/>
      <c r="OJM8" s="75"/>
      <c r="OJN8" s="75"/>
      <c r="OJO8" s="75"/>
      <c r="OJP8" s="75"/>
      <c r="OJQ8" s="75"/>
      <c r="OJR8" s="75"/>
      <c r="OJS8" s="75"/>
      <c r="OJT8" s="75"/>
      <c r="OJU8" s="75"/>
      <c r="OJV8" s="75"/>
      <c r="OJW8" s="75"/>
      <c r="OJX8" s="75"/>
      <c r="OJY8" s="75"/>
      <c r="OJZ8" s="75"/>
      <c r="OKA8" s="75"/>
      <c r="OKB8" s="75"/>
      <c r="OKC8" s="75"/>
      <c r="OKD8" s="75"/>
      <c r="OKE8" s="75"/>
      <c r="OKF8" s="75"/>
      <c r="OKG8" s="75"/>
      <c r="OKH8" s="75"/>
      <c r="OKI8" s="75"/>
      <c r="OKJ8" s="75"/>
      <c r="OKK8" s="75"/>
      <c r="OKL8" s="75"/>
      <c r="OKM8" s="75"/>
      <c r="OKN8" s="75"/>
      <c r="OKO8" s="75"/>
      <c r="OKP8" s="75"/>
      <c r="OKQ8" s="75"/>
      <c r="OKR8" s="75"/>
      <c r="OKS8" s="75"/>
      <c r="OKT8" s="75"/>
      <c r="OKU8" s="75"/>
      <c r="OKV8" s="75"/>
      <c r="OKW8" s="75"/>
      <c r="OKX8" s="75"/>
      <c r="OKY8" s="75"/>
      <c r="OKZ8" s="75"/>
      <c r="OLA8" s="75"/>
      <c r="OLB8" s="75"/>
      <c r="OLC8" s="75"/>
      <c r="OLD8" s="75"/>
      <c r="OLE8" s="75"/>
      <c r="OLF8" s="75"/>
      <c r="OLG8" s="75"/>
      <c r="OLH8" s="75"/>
      <c r="OLI8" s="75"/>
      <c r="OLJ8" s="75"/>
      <c r="OLK8" s="75"/>
      <c r="OLL8" s="75"/>
      <c r="OLM8" s="75"/>
      <c r="OLN8" s="75"/>
      <c r="OLO8" s="75"/>
      <c r="OLP8" s="75"/>
      <c r="OLQ8" s="75"/>
      <c r="OLR8" s="75"/>
      <c r="OLS8" s="75"/>
      <c r="OLT8" s="75"/>
      <c r="OLU8" s="75"/>
      <c r="OLV8" s="75"/>
      <c r="OLW8" s="75"/>
      <c r="OLX8" s="75"/>
      <c r="OLY8" s="75"/>
      <c r="OLZ8" s="75"/>
      <c r="OMA8" s="75"/>
      <c r="OMB8" s="75"/>
      <c r="OMC8" s="75"/>
      <c r="OMD8" s="75"/>
      <c r="OME8" s="75"/>
      <c r="OMF8" s="75"/>
      <c r="OMG8" s="75"/>
      <c r="OMH8" s="75"/>
      <c r="OMI8" s="75"/>
      <c r="OMJ8" s="75"/>
      <c r="OMK8" s="75"/>
      <c r="OML8" s="75"/>
      <c r="OMM8" s="75"/>
      <c r="OMN8" s="75"/>
      <c r="OMO8" s="75"/>
      <c r="OMP8" s="75"/>
      <c r="OMQ8" s="75"/>
      <c r="OMR8" s="75"/>
      <c r="OMS8" s="75"/>
      <c r="OMT8" s="75"/>
      <c r="OMU8" s="75"/>
      <c r="OMV8" s="75"/>
      <c r="OMW8" s="75"/>
      <c r="OMX8" s="75"/>
      <c r="OMY8" s="75"/>
      <c r="OMZ8" s="75"/>
      <c r="ONA8" s="75"/>
      <c r="ONB8" s="75"/>
      <c r="ONC8" s="75"/>
      <c r="OND8" s="75"/>
      <c r="ONE8" s="75"/>
      <c r="ONF8" s="75"/>
      <c r="ONG8" s="75"/>
      <c r="ONH8" s="75"/>
      <c r="ONI8" s="75"/>
      <c r="ONJ8" s="75"/>
      <c r="ONK8" s="75"/>
      <c r="ONL8" s="75"/>
      <c r="ONM8" s="75"/>
      <c r="ONN8" s="75"/>
      <c r="ONO8" s="75"/>
      <c r="ONP8" s="75"/>
      <c r="ONQ8" s="75"/>
      <c r="ONR8" s="75"/>
      <c r="ONS8" s="75"/>
      <c r="ONT8" s="75"/>
      <c r="ONU8" s="75"/>
      <c r="ONV8" s="75"/>
      <c r="ONW8" s="75"/>
      <c r="ONX8" s="75"/>
      <c r="ONY8" s="75"/>
      <c r="ONZ8" s="75"/>
      <c r="OOA8" s="75"/>
      <c r="OOB8" s="75"/>
      <c r="OOC8" s="75"/>
      <c r="OOD8" s="75"/>
      <c r="OOE8" s="75"/>
      <c r="OOF8" s="75"/>
      <c r="OOG8" s="75"/>
      <c r="OOH8" s="75"/>
      <c r="OOI8" s="75"/>
      <c r="OOJ8" s="75"/>
      <c r="OOK8" s="75"/>
      <c r="OOL8" s="75"/>
      <c r="OOM8" s="75"/>
      <c r="OON8" s="75"/>
      <c r="OOO8" s="75"/>
      <c r="OOP8" s="75"/>
      <c r="OOQ8" s="75"/>
      <c r="OOR8" s="75"/>
      <c r="OOS8" s="75"/>
      <c r="OOT8" s="75"/>
      <c r="OOU8" s="75"/>
      <c r="OOV8" s="75"/>
      <c r="OOW8" s="75"/>
      <c r="OOX8" s="75"/>
      <c r="OOY8" s="75"/>
      <c r="OOZ8" s="75"/>
      <c r="OPA8" s="75"/>
      <c r="OPB8" s="75"/>
      <c r="OPC8" s="75"/>
      <c r="OPD8" s="75"/>
      <c r="OPE8" s="75"/>
      <c r="OPF8" s="75"/>
      <c r="OPG8" s="75"/>
      <c r="OPH8" s="75"/>
      <c r="OPI8" s="75"/>
      <c r="OPJ8" s="75"/>
      <c r="OPK8" s="75"/>
      <c r="OPL8" s="75"/>
      <c r="OPM8" s="75"/>
      <c r="OPN8" s="75"/>
      <c r="OPO8" s="75"/>
      <c r="OPP8" s="75"/>
      <c r="OPQ8" s="75"/>
      <c r="OPR8" s="75"/>
      <c r="OPS8" s="75"/>
      <c r="OPT8" s="75"/>
      <c r="OPU8" s="75"/>
      <c r="OPV8" s="75"/>
      <c r="OPW8" s="75"/>
      <c r="OPX8" s="75"/>
      <c r="OPY8" s="75"/>
      <c r="OPZ8" s="75"/>
      <c r="OQA8" s="75"/>
      <c r="OQB8" s="75"/>
      <c r="OQC8" s="75"/>
      <c r="OQD8" s="75"/>
      <c r="OQE8" s="75"/>
      <c r="OQF8" s="75"/>
      <c r="OQG8" s="75"/>
      <c r="OQH8" s="75"/>
      <c r="OQI8" s="75"/>
      <c r="OQJ8" s="75"/>
      <c r="OQK8" s="75"/>
      <c r="OQL8" s="75"/>
      <c r="OQM8" s="75"/>
      <c r="OQN8" s="75"/>
      <c r="OQO8" s="75"/>
      <c r="OQP8" s="75"/>
      <c r="OQQ8" s="75"/>
      <c r="OQR8" s="75"/>
      <c r="OQS8" s="75"/>
      <c r="OQT8" s="75"/>
      <c r="OQU8" s="75"/>
      <c r="OQV8" s="75"/>
      <c r="OQW8" s="75"/>
      <c r="OQX8" s="75"/>
      <c r="OQY8" s="75"/>
      <c r="OQZ8" s="75"/>
      <c r="ORA8" s="75"/>
      <c r="ORB8" s="75"/>
      <c r="ORC8" s="75"/>
      <c r="ORD8" s="75"/>
      <c r="ORE8" s="75"/>
      <c r="ORF8" s="75"/>
      <c r="ORG8" s="75"/>
      <c r="ORH8" s="75"/>
      <c r="ORI8" s="75"/>
      <c r="ORJ8" s="75"/>
      <c r="ORK8" s="75"/>
      <c r="ORL8" s="75"/>
      <c r="ORM8" s="75"/>
      <c r="ORN8" s="75"/>
      <c r="ORO8" s="75"/>
      <c r="ORP8" s="75"/>
      <c r="ORQ8" s="75"/>
      <c r="ORR8" s="75"/>
      <c r="ORS8" s="75"/>
      <c r="ORT8" s="75"/>
      <c r="ORU8" s="75"/>
      <c r="ORV8" s="75"/>
      <c r="ORW8" s="75"/>
      <c r="ORX8" s="75"/>
      <c r="ORY8" s="75"/>
      <c r="ORZ8" s="75"/>
      <c r="OSA8" s="75"/>
      <c r="OSB8" s="75"/>
      <c r="OSC8" s="75"/>
      <c r="OSD8" s="75"/>
      <c r="OSE8" s="75"/>
      <c r="OSF8" s="75"/>
      <c r="OSG8" s="75"/>
      <c r="OSH8" s="75"/>
      <c r="OSI8" s="75"/>
      <c r="OSJ8" s="75"/>
      <c r="OSK8" s="75"/>
      <c r="OSL8" s="75"/>
      <c r="OSM8" s="75"/>
      <c r="OSN8" s="75"/>
      <c r="OSO8" s="75"/>
      <c r="OSP8" s="75"/>
      <c r="OSQ8" s="75"/>
      <c r="OSR8" s="75"/>
      <c r="OSS8" s="75"/>
      <c r="OST8" s="75"/>
      <c r="OSU8" s="75"/>
      <c r="OSV8" s="75"/>
      <c r="OSW8" s="75"/>
      <c r="OSX8" s="75"/>
      <c r="OSY8" s="75"/>
      <c r="OSZ8" s="75"/>
      <c r="OTA8" s="75"/>
      <c r="OTB8" s="75"/>
      <c r="OTC8" s="75"/>
      <c r="OTD8" s="75"/>
      <c r="OTE8" s="75"/>
      <c r="OTF8" s="75"/>
      <c r="OTG8" s="75"/>
      <c r="OTH8" s="75"/>
      <c r="OTI8" s="75"/>
      <c r="OTJ8" s="75"/>
      <c r="OTK8" s="75"/>
      <c r="OTL8" s="75"/>
      <c r="OTM8" s="75"/>
      <c r="OTN8" s="75"/>
      <c r="OTO8" s="75"/>
      <c r="OTP8" s="75"/>
      <c r="OTQ8" s="75"/>
      <c r="OTR8" s="75"/>
      <c r="OTS8" s="75"/>
      <c r="OTT8" s="75"/>
      <c r="OTU8" s="75"/>
      <c r="OTV8" s="75"/>
      <c r="OTW8" s="75"/>
      <c r="OTX8" s="75"/>
      <c r="OTY8" s="75"/>
      <c r="OTZ8" s="75"/>
      <c r="OUA8" s="75"/>
      <c r="OUB8" s="75"/>
      <c r="OUC8" s="75"/>
      <c r="OUD8" s="75"/>
      <c r="OUE8" s="75"/>
      <c r="OUF8" s="75"/>
      <c r="OUG8" s="75"/>
      <c r="OUH8" s="75"/>
      <c r="OUI8" s="75"/>
      <c r="OUJ8" s="75"/>
      <c r="OUK8" s="75"/>
      <c r="OUL8" s="75"/>
      <c r="OUM8" s="75"/>
      <c r="OUN8" s="75"/>
      <c r="OUO8" s="75"/>
      <c r="OUP8" s="75"/>
      <c r="OUQ8" s="75"/>
      <c r="OUR8" s="75"/>
      <c r="OUS8" s="75"/>
      <c r="OUT8" s="75"/>
      <c r="OUU8" s="75"/>
      <c r="OUV8" s="75"/>
      <c r="OUW8" s="75"/>
      <c r="OUX8" s="75"/>
      <c r="OUY8" s="75"/>
      <c r="OUZ8" s="75"/>
      <c r="OVA8" s="75"/>
      <c r="OVB8" s="75"/>
      <c r="OVC8" s="75"/>
      <c r="OVD8" s="75"/>
      <c r="OVE8" s="75"/>
      <c r="OVF8" s="75"/>
      <c r="OVG8" s="75"/>
      <c r="OVH8" s="75"/>
      <c r="OVI8" s="75"/>
      <c r="OVJ8" s="75"/>
      <c r="OVK8" s="75"/>
      <c r="OVL8" s="75"/>
      <c r="OVM8" s="75"/>
      <c r="OVN8" s="75"/>
      <c r="OVO8" s="75"/>
      <c r="OVP8" s="75"/>
      <c r="OVQ8" s="75"/>
      <c r="OVR8" s="75"/>
      <c r="OVS8" s="75"/>
      <c r="OVT8" s="75"/>
      <c r="OVU8" s="75"/>
      <c r="OVV8" s="75"/>
      <c r="OVW8" s="75"/>
      <c r="OVX8" s="75"/>
      <c r="OVY8" s="75"/>
      <c r="OVZ8" s="75"/>
      <c r="OWA8" s="75"/>
      <c r="OWB8" s="75"/>
      <c r="OWC8" s="75"/>
      <c r="OWD8" s="75"/>
      <c r="OWE8" s="75"/>
      <c r="OWF8" s="75"/>
      <c r="OWG8" s="75"/>
      <c r="OWH8" s="75"/>
      <c r="OWI8" s="75"/>
      <c r="OWJ8" s="75"/>
      <c r="OWK8" s="75"/>
      <c r="OWL8" s="75"/>
      <c r="OWM8" s="75"/>
      <c r="OWN8" s="75"/>
      <c r="OWO8" s="75"/>
      <c r="OWP8" s="75"/>
      <c r="OWQ8" s="75"/>
      <c r="OWR8" s="75"/>
      <c r="OWS8" s="75"/>
      <c r="OWT8" s="75"/>
      <c r="OWU8" s="75"/>
      <c r="OWV8" s="75"/>
      <c r="OWW8" s="75"/>
      <c r="OWX8" s="75"/>
      <c r="OWY8" s="75"/>
      <c r="OWZ8" s="75"/>
      <c r="OXA8" s="75"/>
      <c r="OXB8" s="75"/>
      <c r="OXC8" s="75"/>
      <c r="OXD8" s="75"/>
      <c r="OXE8" s="75"/>
      <c r="OXF8" s="75"/>
      <c r="OXG8" s="75"/>
      <c r="OXH8" s="75"/>
      <c r="OXI8" s="75"/>
      <c r="OXJ8" s="75"/>
      <c r="OXK8" s="75"/>
      <c r="OXL8" s="75"/>
      <c r="OXM8" s="75"/>
      <c r="OXN8" s="75"/>
      <c r="OXO8" s="75"/>
      <c r="OXP8" s="75"/>
      <c r="OXQ8" s="75"/>
      <c r="OXR8" s="75"/>
      <c r="OXS8" s="75"/>
      <c r="OXT8" s="75"/>
      <c r="OXU8" s="75"/>
      <c r="OXV8" s="75"/>
      <c r="OXW8" s="75"/>
      <c r="OXX8" s="75"/>
      <c r="OXY8" s="75"/>
      <c r="OXZ8" s="75"/>
      <c r="OYA8" s="75"/>
      <c r="OYB8" s="75"/>
      <c r="OYC8" s="75"/>
      <c r="OYD8" s="75"/>
      <c r="OYE8" s="75"/>
      <c r="OYF8" s="75"/>
      <c r="OYG8" s="75"/>
      <c r="OYH8" s="75"/>
      <c r="OYI8" s="75"/>
      <c r="OYJ8" s="75"/>
      <c r="OYK8" s="75"/>
      <c r="OYL8" s="75"/>
      <c r="OYM8" s="75"/>
      <c r="OYN8" s="75"/>
      <c r="OYO8" s="75"/>
      <c r="OYP8" s="75"/>
      <c r="OYQ8" s="75"/>
      <c r="OYR8" s="75"/>
      <c r="OYS8" s="75"/>
      <c r="OYT8" s="75"/>
      <c r="OYU8" s="75"/>
      <c r="OYV8" s="75"/>
      <c r="OYW8" s="75"/>
      <c r="OYX8" s="75"/>
      <c r="OYY8" s="75"/>
      <c r="OYZ8" s="75"/>
      <c r="OZA8" s="75"/>
      <c r="OZB8" s="75"/>
      <c r="OZC8" s="75"/>
      <c r="OZD8" s="75"/>
      <c r="OZE8" s="75"/>
      <c r="OZF8" s="75"/>
      <c r="OZG8" s="75"/>
      <c r="OZH8" s="75"/>
      <c r="OZI8" s="75"/>
      <c r="OZJ8" s="75"/>
      <c r="OZK8" s="75"/>
      <c r="OZL8" s="75"/>
      <c r="OZM8" s="75"/>
      <c r="OZN8" s="75"/>
      <c r="OZO8" s="75"/>
      <c r="OZP8" s="75"/>
      <c r="OZQ8" s="75"/>
      <c r="OZR8" s="75"/>
      <c r="OZS8" s="75"/>
      <c r="OZT8" s="75"/>
      <c r="OZU8" s="75"/>
      <c r="OZV8" s="75"/>
      <c r="OZW8" s="75"/>
      <c r="OZX8" s="75"/>
      <c r="OZY8" s="75"/>
      <c r="OZZ8" s="75"/>
      <c r="PAA8" s="75"/>
      <c r="PAB8" s="75"/>
      <c r="PAC8" s="75"/>
      <c r="PAD8" s="75"/>
      <c r="PAE8" s="75"/>
      <c r="PAF8" s="75"/>
      <c r="PAG8" s="75"/>
      <c r="PAH8" s="75"/>
      <c r="PAI8" s="75"/>
      <c r="PAJ8" s="75"/>
      <c r="PAK8" s="75"/>
      <c r="PAL8" s="75"/>
      <c r="PAM8" s="75"/>
      <c r="PAN8" s="75"/>
      <c r="PAO8" s="75"/>
      <c r="PAP8" s="75"/>
      <c r="PAQ8" s="75"/>
      <c r="PAR8" s="75"/>
      <c r="PAS8" s="75"/>
      <c r="PAT8" s="75"/>
      <c r="PAU8" s="75"/>
      <c r="PAV8" s="75"/>
      <c r="PAW8" s="75"/>
      <c r="PAX8" s="75"/>
      <c r="PAY8" s="75"/>
      <c r="PAZ8" s="75"/>
      <c r="PBA8" s="75"/>
      <c r="PBB8" s="75"/>
      <c r="PBC8" s="75"/>
      <c r="PBD8" s="75"/>
      <c r="PBE8" s="75"/>
      <c r="PBF8" s="75"/>
      <c r="PBG8" s="75"/>
      <c r="PBH8" s="75"/>
      <c r="PBI8" s="75"/>
      <c r="PBJ8" s="75"/>
      <c r="PBK8" s="75"/>
      <c r="PBL8" s="75"/>
      <c r="PBM8" s="75"/>
      <c r="PBN8" s="75"/>
      <c r="PBO8" s="75"/>
      <c r="PBP8" s="75"/>
      <c r="PBQ8" s="75"/>
      <c r="PBR8" s="75"/>
      <c r="PBS8" s="75"/>
      <c r="PBT8" s="75"/>
      <c r="PBU8" s="75"/>
      <c r="PBV8" s="75"/>
      <c r="PBW8" s="75"/>
      <c r="PBX8" s="75"/>
      <c r="PBY8" s="75"/>
      <c r="PBZ8" s="75"/>
      <c r="PCA8" s="75"/>
      <c r="PCB8" s="75"/>
      <c r="PCC8" s="75"/>
      <c r="PCD8" s="75"/>
      <c r="PCE8" s="75"/>
      <c r="PCF8" s="75"/>
      <c r="PCG8" s="75"/>
      <c r="PCH8" s="75"/>
      <c r="PCI8" s="75"/>
      <c r="PCJ8" s="75"/>
      <c r="PCK8" s="75"/>
      <c r="PCL8" s="75"/>
      <c r="PCM8" s="75"/>
      <c r="PCN8" s="75"/>
      <c r="PCO8" s="75"/>
      <c r="PCP8" s="75"/>
      <c r="PCQ8" s="75"/>
      <c r="PCR8" s="75"/>
      <c r="PCS8" s="75"/>
      <c r="PCT8" s="75"/>
      <c r="PCU8" s="75"/>
      <c r="PCV8" s="75"/>
      <c r="PCW8" s="75"/>
      <c r="PCX8" s="75"/>
      <c r="PCY8" s="75"/>
      <c r="PCZ8" s="75"/>
      <c r="PDA8" s="75"/>
      <c r="PDB8" s="75"/>
      <c r="PDC8" s="75"/>
      <c r="PDD8" s="75"/>
      <c r="PDE8" s="75"/>
      <c r="PDF8" s="75"/>
      <c r="PDG8" s="75"/>
      <c r="PDH8" s="75"/>
      <c r="PDI8" s="75"/>
      <c r="PDJ8" s="75"/>
      <c r="PDK8" s="75"/>
      <c r="PDL8" s="75"/>
      <c r="PDM8" s="75"/>
      <c r="PDN8" s="75"/>
      <c r="PDO8" s="75"/>
      <c r="PDP8" s="75"/>
      <c r="PDQ8" s="75"/>
      <c r="PDR8" s="75"/>
      <c r="PDS8" s="75"/>
      <c r="PDT8" s="75"/>
      <c r="PDU8" s="75"/>
      <c r="PDV8" s="75"/>
      <c r="PDW8" s="75"/>
      <c r="PDX8" s="75"/>
      <c r="PDY8" s="75"/>
      <c r="PDZ8" s="75"/>
      <c r="PEA8" s="75"/>
      <c r="PEB8" s="75"/>
      <c r="PEC8" s="75"/>
      <c r="PED8" s="75"/>
      <c r="PEE8" s="75"/>
      <c r="PEF8" s="75"/>
      <c r="PEG8" s="75"/>
      <c r="PEH8" s="75"/>
      <c r="PEI8" s="75"/>
      <c r="PEJ8" s="75"/>
      <c r="PEK8" s="75"/>
      <c r="PEL8" s="75"/>
      <c r="PEM8" s="75"/>
      <c r="PEN8" s="75"/>
      <c r="PEO8" s="75"/>
      <c r="PEP8" s="75"/>
      <c r="PEQ8" s="75"/>
      <c r="PER8" s="75"/>
      <c r="PES8" s="75"/>
      <c r="PET8" s="75"/>
      <c r="PEU8" s="75"/>
      <c r="PEV8" s="75"/>
      <c r="PEW8" s="75"/>
      <c r="PEX8" s="75"/>
      <c r="PEY8" s="75"/>
      <c r="PEZ8" s="75"/>
      <c r="PFA8" s="75"/>
      <c r="PFB8" s="75"/>
      <c r="PFC8" s="75"/>
      <c r="PFD8" s="75"/>
      <c r="PFE8" s="75"/>
      <c r="PFF8" s="75"/>
      <c r="PFG8" s="75"/>
      <c r="PFH8" s="75"/>
      <c r="PFI8" s="75"/>
      <c r="PFJ8" s="75"/>
      <c r="PFK8" s="75"/>
      <c r="PFL8" s="75"/>
      <c r="PFM8" s="75"/>
      <c r="PFN8" s="75"/>
      <c r="PFO8" s="75"/>
      <c r="PFP8" s="75"/>
      <c r="PFQ8" s="75"/>
      <c r="PFR8" s="75"/>
      <c r="PFS8" s="75"/>
      <c r="PFT8" s="75"/>
      <c r="PFU8" s="75"/>
      <c r="PFV8" s="75"/>
      <c r="PFW8" s="75"/>
      <c r="PFX8" s="75"/>
      <c r="PFY8" s="75"/>
      <c r="PFZ8" s="75"/>
      <c r="PGA8" s="75"/>
      <c r="PGB8" s="75"/>
      <c r="PGC8" s="75"/>
      <c r="PGD8" s="75"/>
      <c r="PGE8" s="75"/>
      <c r="PGF8" s="75"/>
      <c r="PGG8" s="75"/>
      <c r="PGH8" s="75"/>
      <c r="PGI8" s="75"/>
      <c r="PGJ8" s="75"/>
      <c r="PGK8" s="75"/>
      <c r="PGL8" s="75"/>
      <c r="PGM8" s="75"/>
      <c r="PGN8" s="75"/>
      <c r="PGO8" s="75"/>
      <c r="PGP8" s="75"/>
      <c r="PGQ8" s="75"/>
      <c r="PGR8" s="75"/>
      <c r="PGS8" s="75"/>
      <c r="PGT8" s="75"/>
      <c r="PGU8" s="75"/>
      <c r="PGV8" s="75"/>
      <c r="PGW8" s="75"/>
      <c r="PGX8" s="75"/>
      <c r="PGY8" s="75"/>
      <c r="PGZ8" s="75"/>
      <c r="PHA8" s="75"/>
      <c r="PHB8" s="75"/>
      <c r="PHC8" s="75"/>
      <c r="PHD8" s="75"/>
      <c r="PHE8" s="75"/>
      <c r="PHF8" s="75"/>
      <c r="PHG8" s="75"/>
      <c r="PHH8" s="75"/>
      <c r="PHI8" s="75"/>
      <c r="PHJ8" s="75"/>
      <c r="PHK8" s="75"/>
      <c r="PHL8" s="75"/>
      <c r="PHM8" s="75"/>
      <c r="PHN8" s="75"/>
      <c r="PHO8" s="75"/>
      <c r="PHP8" s="75"/>
      <c r="PHQ8" s="75"/>
      <c r="PHR8" s="75"/>
      <c r="PHS8" s="75"/>
      <c r="PHT8" s="75"/>
      <c r="PHU8" s="75"/>
      <c r="PHV8" s="75"/>
      <c r="PHW8" s="75"/>
      <c r="PHX8" s="75"/>
      <c r="PHY8" s="75"/>
      <c r="PHZ8" s="75"/>
      <c r="PIA8" s="75"/>
      <c r="PIB8" s="75"/>
      <c r="PIC8" s="75"/>
      <c r="PID8" s="75"/>
      <c r="PIE8" s="75"/>
      <c r="PIF8" s="75"/>
      <c r="PIG8" s="75"/>
      <c r="PIH8" s="75"/>
      <c r="PII8" s="75"/>
      <c r="PIJ8" s="75"/>
      <c r="PIK8" s="75"/>
      <c r="PIL8" s="75"/>
      <c r="PIM8" s="75"/>
      <c r="PIN8" s="75"/>
      <c r="PIO8" s="75"/>
      <c r="PIP8" s="75"/>
      <c r="PIQ8" s="75"/>
      <c r="PIR8" s="75"/>
      <c r="PIS8" s="75"/>
      <c r="PIT8" s="75"/>
      <c r="PIU8" s="75"/>
      <c r="PIV8" s="75"/>
      <c r="PIW8" s="75"/>
      <c r="PIX8" s="75"/>
      <c r="PIY8" s="75"/>
      <c r="PIZ8" s="75"/>
      <c r="PJA8" s="75"/>
      <c r="PJB8" s="75"/>
      <c r="PJC8" s="75"/>
      <c r="PJD8" s="75"/>
      <c r="PJE8" s="75"/>
      <c r="PJF8" s="75"/>
      <c r="PJG8" s="75"/>
      <c r="PJH8" s="75"/>
      <c r="PJI8" s="75"/>
      <c r="PJJ8" s="75"/>
      <c r="PJK8" s="75"/>
      <c r="PJL8" s="75"/>
      <c r="PJM8" s="75"/>
      <c r="PJN8" s="75"/>
      <c r="PJO8" s="75"/>
      <c r="PJP8" s="75"/>
      <c r="PJQ8" s="75"/>
      <c r="PJR8" s="75"/>
      <c r="PJS8" s="75"/>
      <c r="PJT8" s="75"/>
      <c r="PJU8" s="75"/>
      <c r="PJV8" s="75"/>
      <c r="PJW8" s="75"/>
      <c r="PJX8" s="75"/>
      <c r="PJY8" s="75"/>
      <c r="PJZ8" s="75"/>
      <c r="PKA8" s="75"/>
      <c r="PKB8" s="75"/>
      <c r="PKC8" s="75"/>
      <c r="PKD8" s="75"/>
      <c r="PKE8" s="75"/>
      <c r="PKF8" s="75"/>
      <c r="PKG8" s="75"/>
      <c r="PKH8" s="75"/>
      <c r="PKI8" s="75"/>
      <c r="PKJ8" s="75"/>
      <c r="PKK8" s="75"/>
      <c r="PKL8" s="75"/>
      <c r="PKM8" s="75"/>
      <c r="PKN8" s="75"/>
      <c r="PKO8" s="75"/>
      <c r="PKP8" s="75"/>
      <c r="PKQ8" s="75"/>
      <c r="PKR8" s="75"/>
      <c r="PKS8" s="75"/>
      <c r="PKT8" s="75"/>
      <c r="PKU8" s="75"/>
      <c r="PKV8" s="75"/>
      <c r="PKW8" s="75"/>
      <c r="PKX8" s="75"/>
      <c r="PKY8" s="75"/>
      <c r="PKZ8" s="75"/>
      <c r="PLA8" s="75"/>
      <c r="PLB8" s="75"/>
      <c r="PLC8" s="75"/>
      <c r="PLD8" s="75"/>
      <c r="PLE8" s="75"/>
      <c r="PLF8" s="75"/>
      <c r="PLG8" s="75"/>
      <c r="PLH8" s="75"/>
      <c r="PLI8" s="75"/>
      <c r="PLJ8" s="75"/>
      <c r="PLK8" s="75"/>
      <c r="PLL8" s="75"/>
      <c r="PLM8" s="75"/>
      <c r="PLN8" s="75"/>
      <c r="PLO8" s="75"/>
      <c r="PLP8" s="75"/>
      <c r="PLQ8" s="75"/>
      <c r="PLR8" s="75"/>
      <c r="PLS8" s="75"/>
      <c r="PLT8" s="75"/>
      <c r="PLU8" s="75"/>
      <c r="PLV8" s="75"/>
      <c r="PLW8" s="75"/>
      <c r="PLX8" s="75"/>
      <c r="PLY8" s="75"/>
      <c r="PLZ8" s="75"/>
      <c r="PMA8" s="75"/>
      <c r="PMB8" s="75"/>
      <c r="PMC8" s="75"/>
      <c r="PMD8" s="75"/>
      <c r="PME8" s="75"/>
      <c r="PMF8" s="75"/>
      <c r="PMG8" s="75"/>
      <c r="PMH8" s="75"/>
      <c r="PMI8" s="75"/>
      <c r="PMJ8" s="75"/>
      <c r="PMK8" s="75"/>
      <c r="PML8" s="75"/>
      <c r="PMM8" s="75"/>
      <c r="PMN8" s="75"/>
      <c r="PMO8" s="75"/>
      <c r="PMP8" s="75"/>
      <c r="PMQ8" s="75"/>
      <c r="PMR8" s="75"/>
      <c r="PMS8" s="75"/>
      <c r="PMT8" s="75"/>
      <c r="PMU8" s="75"/>
      <c r="PMV8" s="75"/>
      <c r="PMW8" s="75"/>
      <c r="PMX8" s="75"/>
      <c r="PMY8" s="75"/>
      <c r="PMZ8" s="75"/>
      <c r="PNA8" s="75"/>
      <c r="PNB8" s="75"/>
      <c r="PNC8" s="75"/>
      <c r="PND8" s="75"/>
      <c r="PNE8" s="75"/>
      <c r="PNF8" s="75"/>
      <c r="PNG8" s="75"/>
      <c r="PNH8" s="75"/>
      <c r="PNI8" s="75"/>
      <c r="PNJ8" s="75"/>
      <c r="PNK8" s="75"/>
      <c r="PNL8" s="75"/>
      <c r="PNM8" s="75"/>
      <c r="PNN8" s="75"/>
      <c r="PNO8" s="75"/>
      <c r="PNP8" s="75"/>
      <c r="PNQ8" s="75"/>
      <c r="PNR8" s="75"/>
      <c r="PNS8" s="75"/>
      <c r="PNT8" s="75"/>
      <c r="PNU8" s="75"/>
      <c r="PNV8" s="75"/>
      <c r="PNW8" s="75"/>
      <c r="PNX8" s="75"/>
      <c r="PNY8" s="75"/>
      <c r="PNZ8" s="75"/>
      <c r="POA8" s="75"/>
      <c r="POB8" s="75"/>
      <c r="POC8" s="75"/>
      <c r="POD8" s="75"/>
      <c r="POE8" s="75"/>
      <c r="POF8" s="75"/>
      <c r="POG8" s="75"/>
      <c r="POH8" s="75"/>
      <c r="POI8" s="75"/>
      <c r="POJ8" s="75"/>
      <c r="POK8" s="75"/>
      <c r="POL8" s="75"/>
      <c r="POM8" s="75"/>
      <c r="PON8" s="75"/>
      <c r="POO8" s="75"/>
      <c r="POP8" s="75"/>
      <c r="POQ8" s="75"/>
      <c r="POR8" s="75"/>
      <c r="POS8" s="75"/>
      <c r="POT8" s="75"/>
      <c r="POU8" s="75"/>
      <c r="POV8" s="75"/>
      <c r="POW8" s="75"/>
      <c r="POX8" s="75"/>
      <c r="POY8" s="75"/>
      <c r="POZ8" s="75"/>
      <c r="PPA8" s="75"/>
      <c r="PPB8" s="75"/>
      <c r="PPC8" s="75"/>
      <c r="PPD8" s="75"/>
      <c r="PPE8" s="75"/>
      <c r="PPF8" s="75"/>
      <c r="PPG8" s="75"/>
      <c r="PPH8" s="75"/>
      <c r="PPI8" s="75"/>
      <c r="PPJ8" s="75"/>
      <c r="PPK8" s="75"/>
      <c r="PPL8" s="75"/>
      <c r="PPM8" s="75"/>
      <c r="PPN8" s="75"/>
      <c r="PPO8" s="75"/>
      <c r="PPP8" s="75"/>
      <c r="PPQ8" s="75"/>
      <c r="PPR8" s="75"/>
      <c r="PPS8" s="75"/>
      <c r="PPT8" s="75"/>
      <c r="PPU8" s="75"/>
      <c r="PPV8" s="75"/>
      <c r="PPW8" s="75"/>
      <c r="PPX8" s="75"/>
      <c r="PPY8" s="75"/>
      <c r="PPZ8" s="75"/>
      <c r="PQA8" s="75"/>
      <c r="PQB8" s="75"/>
      <c r="PQC8" s="75"/>
      <c r="PQD8" s="75"/>
      <c r="PQE8" s="75"/>
      <c r="PQF8" s="75"/>
      <c r="PQG8" s="75"/>
      <c r="PQH8" s="75"/>
      <c r="PQI8" s="75"/>
      <c r="PQJ8" s="75"/>
      <c r="PQK8" s="75"/>
      <c r="PQL8" s="75"/>
      <c r="PQM8" s="75"/>
      <c r="PQN8" s="75"/>
      <c r="PQO8" s="75"/>
      <c r="PQP8" s="75"/>
      <c r="PQQ8" s="75"/>
      <c r="PQR8" s="75"/>
      <c r="PQS8" s="75"/>
      <c r="PQT8" s="75"/>
      <c r="PQU8" s="75"/>
      <c r="PQV8" s="75"/>
      <c r="PQW8" s="75"/>
      <c r="PQX8" s="75"/>
      <c r="PQY8" s="75"/>
      <c r="PQZ8" s="75"/>
      <c r="PRA8" s="75"/>
      <c r="PRB8" s="75"/>
      <c r="PRC8" s="75"/>
      <c r="PRD8" s="75"/>
      <c r="PRE8" s="75"/>
      <c r="PRF8" s="75"/>
      <c r="PRG8" s="75"/>
      <c r="PRH8" s="75"/>
      <c r="PRI8" s="75"/>
      <c r="PRJ8" s="75"/>
      <c r="PRK8" s="75"/>
      <c r="PRL8" s="75"/>
      <c r="PRM8" s="75"/>
      <c r="PRN8" s="75"/>
      <c r="PRO8" s="75"/>
      <c r="PRP8" s="75"/>
      <c r="PRQ8" s="75"/>
      <c r="PRR8" s="75"/>
      <c r="PRS8" s="75"/>
      <c r="PRT8" s="75"/>
      <c r="PRU8" s="75"/>
      <c r="PRV8" s="75"/>
      <c r="PRW8" s="75"/>
      <c r="PRX8" s="75"/>
      <c r="PRY8" s="75"/>
      <c r="PRZ8" s="75"/>
      <c r="PSA8" s="75"/>
      <c r="PSB8" s="75"/>
      <c r="PSC8" s="75"/>
      <c r="PSD8" s="75"/>
      <c r="PSE8" s="75"/>
      <c r="PSF8" s="75"/>
      <c r="PSG8" s="75"/>
      <c r="PSH8" s="75"/>
      <c r="PSI8" s="75"/>
      <c r="PSJ8" s="75"/>
      <c r="PSK8" s="75"/>
      <c r="PSL8" s="75"/>
      <c r="PSM8" s="75"/>
      <c r="PSN8" s="75"/>
      <c r="PSO8" s="75"/>
      <c r="PSP8" s="75"/>
      <c r="PSQ8" s="75"/>
      <c r="PSR8" s="75"/>
      <c r="PSS8" s="75"/>
      <c r="PST8" s="75"/>
      <c r="PSU8" s="75"/>
      <c r="PSV8" s="75"/>
      <c r="PSW8" s="75"/>
      <c r="PSX8" s="75"/>
      <c r="PSY8" s="75"/>
      <c r="PSZ8" s="75"/>
      <c r="PTA8" s="75"/>
      <c r="PTB8" s="75"/>
      <c r="PTC8" s="75"/>
      <c r="PTD8" s="75"/>
      <c r="PTE8" s="75"/>
      <c r="PTF8" s="75"/>
      <c r="PTG8" s="75"/>
      <c r="PTH8" s="75"/>
      <c r="PTI8" s="75"/>
      <c r="PTJ8" s="75"/>
      <c r="PTK8" s="75"/>
      <c r="PTL8" s="75"/>
      <c r="PTM8" s="75"/>
      <c r="PTN8" s="75"/>
      <c r="PTO8" s="75"/>
      <c r="PTP8" s="75"/>
      <c r="PTQ8" s="75"/>
      <c r="PTR8" s="75"/>
      <c r="PTS8" s="75"/>
      <c r="PTT8" s="75"/>
      <c r="PTU8" s="75"/>
      <c r="PTV8" s="75"/>
      <c r="PTW8" s="75"/>
      <c r="PTX8" s="75"/>
      <c r="PTY8" s="75"/>
      <c r="PTZ8" s="75"/>
      <c r="PUA8" s="75"/>
      <c r="PUB8" s="75"/>
      <c r="PUC8" s="75"/>
      <c r="PUD8" s="75"/>
      <c r="PUE8" s="75"/>
      <c r="PUF8" s="75"/>
      <c r="PUG8" s="75"/>
      <c r="PUH8" s="75"/>
      <c r="PUI8" s="75"/>
      <c r="PUJ8" s="75"/>
      <c r="PUK8" s="75"/>
      <c r="PUL8" s="75"/>
      <c r="PUM8" s="75"/>
      <c r="PUN8" s="75"/>
      <c r="PUO8" s="75"/>
      <c r="PUP8" s="75"/>
      <c r="PUQ8" s="75"/>
      <c r="PUR8" s="75"/>
      <c r="PUS8" s="75"/>
      <c r="PUT8" s="75"/>
      <c r="PUU8" s="75"/>
      <c r="PUV8" s="75"/>
      <c r="PUW8" s="75"/>
      <c r="PUX8" s="75"/>
      <c r="PUY8" s="75"/>
      <c r="PUZ8" s="75"/>
      <c r="PVA8" s="75"/>
      <c r="PVB8" s="75"/>
      <c r="PVC8" s="75"/>
      <c r="PVD8" s="75"/>
      <c r="PVE8" s="75"/>
      <c r="PVF8" s="75"/>
      <c r="PVG8" s="75"/>
      <c r="PVH8" s="75"/>
      <c r="PVI8" s="75"/>
      <c r="PVJ8" s="75"/>
      <c r="PVK8" s="75"/>
      <c r="PVL8" s="75"/>
      <c r="PVM8" s="75"/>
      <c r="PVN8" s="75"/>
      <c r="PVO8" s="75"/>
      <c r="PVP8" s="75"/>
      <c r="PVQ8" s="75"/>
      <c r="PVR8" s="75"/>
      <c r="PVS8" s="75"/>
      <c r="PVT8" s="75"/>
      <c r="PVU8" s="75"/>
      <c r="PVV8" s="75"/>
      <c r="PVW8" s="75"/>
      <c r="PVX8" s="75"/>
      <c r="PVY8" s="75"/>
      <c r="PVZ8" s="75"/>
      <c r="PWA8" s="75"/>
      <c r="PWB8" s="75"/>
      <c r="PWC8" s="75"/>
      <c r="PWD8" s="75"/>
      <c r="PWE8" s="75"/>
      <c r="PWF8" s="75"/>
      <c r="PWG8" s="75"/>
      <c r="PWH8" s="75"/>
      <c r="PWI8" s="75"/>
      <c r="PWJ8" s="75"/>
      <c r="PWK8" s="75"/>
      <c r="PWL8" s="75"/>
      <c r="PWM8" s="75"/>
      <c r="PWN8" s="75"/>
      <c r="PWO8" s="75"/>
      <c r="PWP8" s="75"/>
      <c r="PWQ8" s="75"/>
      <c r="PWR8" s="75"/>
      <c r="PWS8" s="75"/>
      <c r="PWT8" s="75"/>
      <c r="PWU8" s="75"/>
      <c r="PWV8" s="75"/>
      <c r="PWW8" s="75"/>
      <c r="PWX8" s="75"/>
      <c r="PWY8" s="75"/>
      <c r="PWZ8" s="75"/>
      <c r="PXA8" s="75"/>
      <c r="PXB8" s="75"/>
      <c r="PXC8" s="75"/>
      <c r="PXD8" s="75"/>
      <c r="PXE8" s="75"/>
      <c r="PXF8" s="75"/>
      <c r="PXG8" s="75"/>
      <c r="PXH8" s="75"/>
      <c r="PXI8" s="75"/>
      <c r="PXJ8" s="75"/>
      <c r="PXK8" s="75"/>
      <c r="PXL8" s="75"/>
      <c r="PXM8" s="75"/>
      <c r="PXN8" s="75"/>
      <c r="PXO8" s="75"/>
      <c r="PXP8" s="75"/>
      <c r="PXQ8" s="75"/>
      <c r="PXR8" s="75"/>
      <c r="PXS8" s="75"/>
      <c r="PXT8" s="75"/>
      <c r="PXU8" s="75"/>
      <c r="PXV8" s="75"/>
      <c r="PXW8" s="75"/>
      <c r="PXX8" s="75"/>
      <c r="PXY8" s="75"/>
      <c r="PXZ8" s="75"/>
      <c r="PYA8" s="75"/>
      <c r="PYB8" s="75"/>
      <c r="PYC8" s="75"/>
      <c r="PYD8" s="75"/>
      <c r="PYE8" s="75"/>
      <c r="PYF8" s="75"/>
      <c r="PYG8" s="75"/>
      <c r="PYH8" s="75"/>
      <c r="PYI8" s="75"/>
      <c r="PYJ8" s="75"/>
      <c r="PYK8" s="75"/>
      <c r="PYL8" s="75"/>
      <c r="PYM8" s="75"/>
      <c r="PYN8" s="75"/>
      <c r="PYO8" s="75"/>
      <c r="PYP8" s="75"/>
      <c r="PYQ8" s="75"/>
      <c r="PYR8" s="75"/>
      <c r="PYS8" s="75"/>
      <c r="PYT8" s="75"/>
      <c r="PYU8" s="75"/>
      <c r="PYV8" s="75"/>
      <c r="PYW8" s="75"/>
      <c r="PYX8" s="75"/>
      <c r="PYY8" s="75"/>
      <c r="PYZ8" s="75"/>
      <c r="PZA8" s="75"/>
      <c r="PZB8" s="75"/>
      <c r="PZC8" s="75"/>
      <c r="PZD8" s="75"/>
      <c r="PZE8" s="75"/>
      <c r="PZF8" s="75"/>
      <c r="PZG8" s="75"/>
      <c r="PZH8" s="75"/>
      <c r="PZI8" s="75"/>
      <c r="PZJ8" s="75"/>
      <c r="PZK8" s="75"/>
      <c r="PZL8" s="75"/>
      <c r="PZM8" s="75"/>
      <c r="PZN8" s="75"/>
      <c r="PZO8" s="75"/>
      <c r="PZP8" s="75"/>
      <c r="PZQ8" s="75"/>
      <c r="PZR8" s="75"/>
      <c r="PZS8" s="75"/>
      <c r="PZT8" s="75"/>
      <c r="PZU8" s="75"/>
      <c r="PZV8" s="75"/>
      <c r="PZW8" s="75"/>
      <c r="PZX8" s="75"/>
      <c r="PZY8" s="75"/>
      <c r="PZZ8" s="75"/>
      <c r="QAA8" s="75"/>
      <c r="QAB8" s="75"/>
      <c r="QAC8" s="75"/>
      <c r="QAD8" s="75"/>
      <c r="QAE8" s="75"/>
      <c r="QAF8" s="75"/>
      <c r="QAG8" s="75"/>
      <c r="QAH8" s="75"/>
      <c r="QAI8" s="75"/>
      <c r="QAJ8" s="75"/>
      <c r="QAK8" s="75"/>
      <c r="QAL8" s="75"/>
      <c r="QAM8" s="75"/>
      <c r="QAN8" s="75"/>
      <c r="QAO8" s="75"/>
      <c r="QAP8" s="75"/>
      <c r="QAQ8" s="75"/>
      <c r="QAR8" s="75"/>
      <c r="QAS8" s="75"/>
      <c r="QAT8" s="75"/>
      <c r="QAU8" s="75"/>
      <c r="QAV8" s="75"/>
      <c r="QAW8" s="75"/>
      <c r="QAX8" s="75"/>
      <c r="QAY8" s="75"/>
      <c r="QAZ8" s="75"/>
      <c r="QBA8" s="75"/>
      <c r="QBB8" s="75"/>
      <c r="QBC8" s="75"/>
      <c r="QBD8" s="75"/>
      <c r="QBE8" s="75"/>
      <c r="QBF8" s="75"/>
      <c r="QBG8" s="75"/>
      <c r="QBH8" s="75"/>
      <c r="QBI8" s="75"/>
      <c r="QBJ8" s="75"/>
      <c r="QBK8" s="75"/>
      <c r="QBL8" s="75"/>
      <c r="QBM8" s="75"/>
      <c r="QBN8" s="75"/>
      <c r="QBO8" s="75"/>
      <c r="QBP8" s="75"/>
      <c r="QBQ8" s="75"/>
      <c r="QBR8" s="75"/>
      <c r="QBS8" s="75"/>
      <c r="QBT8" s="75"/>
      <c r="QBU8" s="75"/>
      <c r="QBV8" s="75"/>
      <c r="QBW8" s="75"/>
      <c r="QBX8" s="75"/>
      <c r="QBY8" s="75"/>
      <c r="QBZ8" s="75"/>
      <c r="QCA8" s="75"/>
      <c r="QCB8" s="75"/>
      <c r="QCC8" s="75"/>
      <c r="QCD8" s="75"/>
      <c r="QCE8" s="75"/>
      <c r="QCF8" s="75"/>
      <c r="QCG8" s="75"/>
      <c r="QCH8" s="75"/>
      <c r="QCI8" s="75"/>
      <c r="QCJ8" s="75"/>
      <c r="QCK8" s="75"/>
      <c r="QCL8" s="75"/>
      <c r="QCM8" s="75"/>
      <c r="QCN8" s="75"/>
      <c r="QCO8" s="75"/>
      <c r="QCP8" s="75"/>
      <c r="QCQ8" s="75"/>
      <c r="QCR8" s="75"/>
      <c r="QCS8" s="75"/>
      <c r="QCT8" s="75"/>
      <c r="QCU8" s="75"/>
      <c r="QCV8" s="75"/>
      <c r="QCW8" s="75"/>
      <c r="QCX8" s="75"/>
      <c r="QCY8" s="75"/>
      <c r="QCZ8" s="75"/>
      <c r="QDA8" s="75"/>
      <c r="QDB8" s="75"/>
      <c r="QDC8" s="75"/>
      <c r="QDD8" s="75"/>
      <c r="QDE8" s="75"/>
      <c r="QDF8" s="75"/>
      <c r="QDG8" s="75"/>
      <c r="QDH8" s="75"/>
      <c r="QDI8" s="75"/>
      <c r="QDJ8" s="75"/>
      <c r="QDK8" s="75"/>
      <c r="QDL8" s="75"/>
      <c r="QDM8" s="75"/>
      <c r="QDN8" s="75"/>
      <c r="QDO8" s="75"/>
      <c r="QDP8" s="75"/>
      <c r="QDQ8" s="75"/>
      <c r="QDR8" s="75"/>
      <c r="QDS8" s="75"/>
      <c r="QDT8" s="75"/>
      <c r="QDU8" s="75"/>
      <c r="QDV8" s="75"/>
      <c r="QDW8" s="75"/>
      <c r="QDX8" s="75"/>
      <c r="QDY8" s="75"/>
      <c r="QDZ8" s="75"/>
      <c r="QEA8" s="75"/>
      <c r="QEB8" s="75"/>
      <c r="QEC8" s="75"/>
      <c r="QED8" s="75"/>
      <c r="QEE8" s="75"/>
      <c r="QEF8" s="75"/>
      <c r="QEG8" s="75"/>
      <c r="QEH8" s="75"/>
      <c r="QEI8" s="75"/>
      <c r="QEJ8" s="75"/>
      <c r="QEK8" s="75"/>
      <c r="QEL8" s="75"/>
      <c r="QEM8" s="75"/>
      <c r="QEN8" s="75"/>
      <c r="QEO8" s="75"/>
      <c r="QEP8" s="75"/>
      <c r="QEQ8" s="75"/>
      <c r="QER8" s="75"/>
      <c r="QES8" s="75"/>
      <c r="QET8" s="75"/>
      <c r="QEU8" s="75"/>
      <c r="QEV8" s="75"/>
      <c r="QEW8" s="75"/>
      <c r="QEX8" s="75"/>
      <c r="QEY8" s="75"/>
      <c r="QEZ8" s="75"/>
      <c r="QFA8" s="75"/>
      <c r="QFB8" s="75"/>
      <c r="QFC8" s="75"/>
      <c r="QFD8" s="75"/>
      <c r="QFE8" s="75"/>
      <c r="QFF8" s="75"/>
      <c r="QFG8" s="75"/>
      <c r="QFH8" s="75"/>
      <c r="QFI8" s="75"/>
      <c r="QFJ8" s="75"/>
      <c r="QFK8" s="75"/>
      <c r="QFL8" s="75"/>
      <c r="QFM8" s="75"/>
      <c r="QFN8" s="75"/>
      <c r="QFO8" s="75"/>
      <c r="QFP8" s="75"/>
      <c r="QFQ8" s="75"/>
      <c r="QFR8" s="75"/>
      <c r="QFS8" s="75"/>
      <c r="QFT8" s="75"/>
      <c r="QFU8" s="75"/>
      <c r="QFV8" s="75"/>
      <c r="QFW8" s="75"/>
      <c r="QFX8" s="75"/>
      <c r="QFY8" s="75"/>
      <c r="QFZ8" s="75"/>
      <c r="QGA8" s="75"/>
      <c r="QGB8" s="75"/>
      <c r="QGC8" s="75"/>
      <c r="QGD8" s="75"/>
      <c r="QGE8" s="75"/>
      <c r="QGF8" s="75"/>
      <c r="QGG8" s="75"/>
      <c r="QGH8" s="75"/>
      <c r="QGI8" s="75"/>
      <c r="QGJ8" s="75"/>
      <c r="QGK8" s="75"/>
      <c r="QGL8" s="75"/>
      <c r="QGM8" s="75"/>
      <c r="QGN8" s="75"/>
      <c r="QGO8" s="75"/>
      <c r="QGP8" s="75"/>
      <c r="QGQ8" s="75"/>
      <c r="QGR8" s="75"/>
      <c r="QGS8" s="75"/>
      <c r="QGT8" s="75"/>
      <c r="QGU8" s="75"/>
      <c r="QGV8" s="75"/>
      <c r="QGW8" s="75"/>
      <c r="QGX8" s="75"/>
      <c r="QGY8" s="75"/>
      <c r="QGZ8" s="75"/>
      <c r="QHA8" s="75"/>
      <c r="QHB8" s="75"/>
      <c r="QHC8" s="75"/>
      <c r="QHD8" s="75"/>
      <c r="QHE8" s="75"/>
      <c r="QHF8" s="75"/>
      <c r="QHG8" s="75"/>
      <c r="QHH8" s="75"/>
      <c r="QHI8" s="75"/>
      <c r="QHJ8" s="75"/>
      <c r="QHK8" s="75"/>
      <c r="QHL8" s="75"/>
      <c r="QHM8" s="75"/>
      <c r="QHN8" s="75"/>
      <c r="QHO8" s="75"/>
      <c r="QHP8" s="75"/>
      <c r="QHQ8" s="75"/>
      <c r="QHR8" s="75"/>
      <c r="QHS8" s="75"/>
      <c r="QHT8" s="75"/>
      <c r="QHU8" s="75"/>
      <c r="QHV8" s="75"/>
      <c r="QHW8" s="75"/>
      <c r="QHX8" s="75"/>
      <c r="QHY8" s="75"/>
      <c r="QHZ8" s="75"/>
      <c r="QIA8" s="75"/>
      <c r="QIB8" s="75"/>
      <c r="QIC8" s="75"/>
      <c r="QID8" s="75"/>
      <c r="QIE8" s="75"/>
      <c r="QIF8" s="75"/>
      <c r="QIG8" s="75"/>
      <c r="QIH8" s="75"/>
      <c r="QII8" s="75"/>
      <c r="QIJ8" s="75"/>
      <c r="QIK8" s="75"/>
      <c r="QIL8" s="75"/>
      <c r="QIM8" s="75"/>
      <c r="QIN8" s="75"/>
      <c r="QIO8" s="75"/>
      <c r="QIP8" s="75"/>
      <c r="QIQ8" s="75"/>
      <c r="QIR8" s="75"/>
      <c r="QIS8" s="75"/>
      <c r="QIT8" s="75"/>
      <c r="QIU8" s="75"/>
      <c r="QIV8" s="75"/>
      <c r="QIW8" s="75"/>
      <c r="QIX8" s="75"/>
      <c r="QIY8" s="75"/>
      <c r="QIZ8" s="75"/>
      <c r="QJA8" s="75"/>
      <c r="QJB8" s="75"/>
      <c r="QJC8" s="75"/>
      <c r="QJD8" s="75"/>
      <c r="QJE8" s="75"/>
      <c r="QJF8" s="75"/>
      <c r="QJG8" s="75"/>
      <c r="QJH8" s="75"/>
      <c r="QJI8" s="75"/>
      <c r="QJJ8" s="75"/>
      <c r="QJK8" s="75"/>
      <c r="QJL8" s="75"/>
      <c r="QJM8" s="75"/>
      <c r="QJN8" s="75"/>
      <c r="QJO8" s="75"/>
      <c r="QJP8" s="75"/>
      <c r="QJQ8" s="75"/>
      <c r="QJR8" s="75"/>
      <c r="QJS8" s="75"/>
      <c r="QJT8" s="75"/>
      <c r="QJU8" s="75"/>
      <c r="QJV8" s="75"/>
      <c r="QJW8" s="75"/>
      <c r="QJX8" s="75"/>
      <c r="QJY8" s="75"/>
      <c r="QJZ8" s="75"/>
      <c r="QKA8" s="75"/>
      <c r="QKB8" s="75"/>
      <c r="QKC8" s="75"/>
      <c r="QKD8" s="75"/>
      <c r="QKE8" s="75"/>
      <c r="QKF8" s="75"/>
      <c r="QKG8" s="75"/>
      <c r="QKH8" s="75"/>
      <c r="QKI8" s="75"/>
      <c r="QKJ8" s="75"/>
      <c r="QKK8" s="75"/>
      <c r="QKL8" s="75"/>
      <c r="QKM8" s="75"/>
      <c r="QKN8" s="75"/>
      <c r="QKO8" s="75"/>
      <c r="QKP8" s="75"/>
      <c r="QKQ8" s="75"/>
      <c r="QKR8" s="75"/>
      <c r="QKS8" s="75"/>
      <c r="QKT8" s="75"/>
      <c r="QKU8" s="75"/>
      <c r="QKV8" s="75"/>
      <c r="QKW8" s="75"/>
      <c r="QKX8" s="75"/>
      <c r="QKY8" s="75"/>
      <c r="QKZ8" s="75"/>
      <c r="QLA8" s="75"/>
      <c r="QLB8" s="75"/>
      <c r="QLC8" s="75"/>
      <c r="QLD8" s="75"/>
      <c r="QLE8" s="75"/>
      <c r="QLF8" s="75"/>
      <c r="QLG8" s="75"/>
      <c r="QLH8" s="75"/>
      <c r="QLI8" s="75"/>
      <c r="QLJ8" s="75"/>
      <c r="QLK8" s="75"/>
      <c r="QLL8" s="75"/>
      <c r="QLM8" s="75"/>
      <c r="QLN8" s="75"/>
      <c r="QLO8" s="75"/>
      <c r="QLP8" s="75"/>
      <c r="QLQ8" s="75"/>
      <c r="QLR8" s="75"/>
      <c r="QLS8" s="75"/>
      <c r="QLT8" s="75"/>
      <c r="QLU8" s="75"/>
      <c r="QLV8" s="75"/>
      <c r="QLW8" s="75"/>
      <c r="QLX8" s="75"/>
      <c r="QLY8" s="75"/>
      <c r="QLZ8" s="75"/>
      <c r="QMA8" s="75"/>
      <c r="QMB8" s="75"/>
      <c r="QMC8" s="75"/>
      <c r="QMD8" s="75"/>
      <c r="QME8" s="75"/>
      <c r="QMF8" s="75"/>
      <c r="QMG8" s="75"/>
      <c r="QMH8" s="75"/>
      <c r="QMI8" s="75"/>
      <c r="QMJ8" s="75"/>
      <c r="QMK8" s="75"/>
      <c r="QML8" s="75"/>
      <c r="QMM8" s="75"/>
      <c r="QMN8" s="75"/>
      <c r="QMO8" s="75"/>
      <c r="QMP8" s="75"/>
      <c r="QMQ8" s="75"/>
      <c r="QMR8" s="75"/>
      <c r="QMS8" s="75"/>
      <c r="QMT8" s="75"/>
      <c r="QMU8" s="75"/>
      <c r="QMV8" s="75"/>
      <c r="QMW8" s="75"/>
      <c r="QMX8" s="75"/>
      <c r="QMY8" s="75"/>
      <c r="QMZ8" s="75"/>
      <c r="QNA8" s="75"/>
      <c r="QNB8" s="75"/>
      <c r="QNC8" s="75"/>
      <c r="QND8" s="75"/>
      <c r="QNE8" s="75"/>
      <c r="QNF8" s="75"/>
      <c r="QNG8" s="75"/>
      <c r="QNH8" s="75"/>
      <c r="QNI8" s="75"/>
      <c r="QNJ8" s="75"/>
      <c r="QNK8" s="75"/>
      <c r="QNL8" s="75"/>
      <c r="QNM8" s="75"/>
      <c r="QNN8" s="75"/>
      <c r="QNO8" s="75"/>
      <c r="QNP8" s="75"/>
      <c r="QNQ8" s="75"/>
      <c r="QNR8" s="75"/>
      <c r="QNS8" s="75"/>
      <c r="QNT8" s="75"/>
      <c r="QNU8" s="75"/>
      <c r="QNV8" s="75"/>
      <c r="QNW8" s="75"/>
      <c r="QNX8" s="75"/>
      <c r="QNY8" s="75"/>
      <c r="QNZ8" s="75"/>
      <c r="QOA8" s="75"/>
      <c r="QOB8" s="75"/>
      <c r="QOC8" s="75"/>
      <c r="QOD8" s="75"/>
      <c r="QOE8" s="75"/>
      <c r="QOF8" s="75"/>
      <c r="QOG8" s="75"/>
      <c r="QOH8" s="75"/>
      <c r="QOI8" s="75"/>
      <c r="QOJ8" s="75"/>
      <c r="QOK8" s="75"/>
      <c r="QOL8" s="75"/>
      <c r="QOM8" s="75"/>
      <c r="QON8" s="75"/>
      <c r="QOO8" s="75"/>
      <c r="QOP8" s="75"/>
      <c r="QOQ8" s="75"/>
      <c r="QOR8" s="75"/>
      <c r="QOS8" s="75"/>
      <c r="QOT8" s="75"/>
      <c r="QOU8" s="75"/>
      <c r="QOV8" s="75"/>
      <c r="QOW8" s="75"/>
      <c r="QOX8" s="75"/>
      <c r="QOY8" s="75"/>
      <c r="QOZ8" s="75"/>
      <c r="QPA8" s="75"/>
      <c r="QPB8" s="75"/>
      <c r="QPC8" s="75"/>
      <c r="QPD8" s="75"/>
      <c r="QPE8" s="75"/>
      <c r="QPF8" s="75"/>
      <c r="QPG8" s="75"/>
      <c r="QPH8" s="75"/>
      <c r="QPI8" s="75"/>
      <c r="QPJ8" s="75"/>
      <c r="QPK8" s="75"/>
      <c r="QPL8" s="75"/>
      <c r="QPM8" s="75"/>
      <c r="QPN8" s="75"/>
      <c r="QPO8" s="75"/>
      <c r="QPP8" s="75"/>
      <c r="QPQ8" s="75"/>
      <c r="QPR8" s="75"/>
      <c r="QPS8" s="75"/>
      <c r="QPT8" s="75"/>
      <c r="QPU8" s="75"/>
      <c r="QPV8" s="75"/>
      <c r="QPW8" s="75"/>
      <c r="QPX8" s="75"/>
      <c r="QPY8" s="75"/>
      <c r="QPZ8" s="75"/>
      <c r="QQA8" s="75"/>
      <c r="QQB8" s="75"/>
      <c r="QQC8" s="75"/>
      <c r="QQD8" s="75"/>
      <c r="QQE8" s="75"/>
      <c r="QQF8" s="75"/>
      <c r="QQG8" s="75"/>
      <c r="QQH8" s="75"/>
      <c r="QQI8" s="75"/>
      <c r="QQJ8" s="75"/>
      <c r="QQK8" s="75"/>
      <c r="QQL8" s="75"/>
      <c r="QQM8" s="75"/>
      <c r="QQN8" s="75"/>
      <c r="QQO8" s="75"/>
      <c r="QQP8" s="75"/>
      <c r="QQQ8" s="75"/>
      <c r="QQR8" s="75"/>
      <c r="QQS8" s="75"/>
      <c r="QQT8" s="75"/>
      <c r="QQU8" s="75"/>
      <c r="QQV8" s="75"/>
      <c r="QQW8" s="75"/>
      <c r="QQX8" s="75"/>
      <c r="QQY8" s="75"/>
      <c r="QQZ8" s="75"/>
      <c r="QRA8" s="75"/>
      <c r="QRB8" s="75"/>
      <c r="QRC8" s="75"/>
      <c r="QRD8" s="75"/>
      <c r="QRE8" s="75"/>
      <c r="QRF8" s="75"/>
      <c r="QRG8" s="75"/>
      <c r="QRH8" s="75"/>
      <c r="QRI8" s="75"/>
      <c r="QRJ8" s="75"/>
      <c r="QRK8" s="75"/>
      <c r="QRL8" s="75"/>
      <c r="QRM8" s="75"/>
      <c r="QRN8" s="75"/>
      <c r="QRO8" s="75"/>
      <c r="QRP8" s="75"/>
      <c r="QRQ8" s="75"/>
      <c r="QRR8" s="75"/>
      <c r="QRS8" s="75"/>
      <c r="QRT8" s="75"/>
      <c r="QRU8" s="75"/>
      <c r="QRV8" s="75"/>
      <c r="QRW8" s="75"/>
      <c r="QRX8" s="75"/>
      <c r="QRY8" s="75"/>
      <c r="QRZ8" s="75"/>
      <c r="QSA8" s="75"/>
      <c r="QSB8" s="75"/>
      <c r="QSC8" s="75"/>
      <c r="QSD8" s="75"/>
      <c r="QSE8" s="75"/>
      <c r="QSF8" s="75"/>
      <c r="QSG8" s="75"/>
      <c r="QSH8" s="75"/>
      <c r="QSI8" s="75"/>
      <c r="QSJ8" s="75"/>
      <c r="QSK8" s="75"/>
      <c r="QSL8" s="75"/>
      <c r="QSM8" s="75"/>
      <c r="QSN8" s="75"/>
      <c r="QSO8" s="75"/>
      <c r="QSP8" s="75"/>
      <c r="QSQ8" s="75"/>
      <c r="QSR8" s="75"/>
      <c r="QSS8" s="75"/>
      <c r="QST8" s="75"/>
      <c r="QSU8" s="75"/>
      <c r="QSV8" s="75"/>
      <c r="QSW8" s="75"/>
      <c r="QSX8" s="75"/>
      <c r="QSY8" s="75"/>
      <c r="QSZ8" s="75"/>
      <c r="QTA8" s="75"/>
      <c r="QTB8" s="75"/>
      <c r="QTC8" s="75"/>
      <c r="QTD8" s="75"/>
      <c r="QTE8" s="75"/>
      <c r="QTF8" s="75"/>
      <c r="QTG8" s="75"/>
      <c r="QTH8" s="75"/>
      <c r="QTI8" s="75"/>
      <c r="QTJ8" s="75"/>
      <c r="QTK8" s="75"/>
      <c r="QTL8" s="75"/>
      <c r="QTM8" s="75"/>
      <c r="QTN8" s="75"/>
      <c r="QTO8" s="75"/>
      <c r="QTP8" s="75"/>
      <c r="QTQ8" s="75"/>
      <c r="QTR8" s="75"/>
      <c r="QTS8" s="75"/>
      <c r="QTT8" s="75"/>
      <c r="QTU8" s="75"/>
      <c r="QTV8" s="75"/>
      <c r="QTW8" s="75"/>
      <c r="QTX8" s="75"/>
      <c r="QTY8" s="75"/>
      <c r="QTZ8" s="75"/>
      <c r="QUA8" s="75"/>
      <c r="QUB8" s="75"/>
      <c r="QUC8" s="75"/>
      <c r="QUD8" s="75"/>
      <c r="QUE8" s="75"/>
      <c r="QUF8" s="75"/>
      <c r="QUG8" s="75"/>
      <c r="QUH8" s="75"/>
      <c r="QUI8" s="75"/>
      <c r="QUJ8" s="75"/>
      <c r="QUK8" s="75"/>
      <c r="QUL8" s="75"/>
      <c r="QUM8" s="75"/>
      <c r="QUN8" s="75"/>
      <c r="QUO8" s="75"/>
      <c r="QUP8" s="75"/>
      <c r="QUQ8" s="75"/>
      <c r="QUR8" s="75"/>
      <c r="QUS8" s="75"/>
      <c r="QUT8" s="75"/>
      <c r="QUU8" s="75"/>
      <c r="QUV8" s="75"/>
      <c r="QUW8" s="75"/>
      <c r="QUX8" s="75"/>
      <c r="QUY8" s="75"/>
      <c r="QUZ8" s="75"/>
      <c r="QVA8" s="75"/>
      <c r="QVB8" s="75"/>
      <c r="QVC8" s="75"/>
      <c r="QVD8" s="75"/>
      <c r="QVE8" s="75"/>
      <c r="QVF8" s="75"/>
      <c r="QVG8" s="75"/>
      <c r="QVH8" s="75"/>
      <c r="QVI8" s="75"/>
      <c r="QVJ8" s="75"/>
      <c r="QVK8" s="75"/>
      <c r="QVL8" s="75"/>
      <c r="QVM8" s="75"/>
      <c r="QVN8" s="75"/>
      <c r="QVO8" s="75"/>
      <c r="QVP8" s="75"/>
      <c r="QVQ8" s="75"/>
      <c r="QVR8" s="75"/>
      <c r="QVS8" s="75"/>
      <c r="QVT8" s="75"/>
      <c r="QVU8" s="75"/>
      <c r="QVV8" s="75"/>
      <c r="QVW8" s="75"/>
      <c r="QVX8" s="75"/>
      <c r="QVY8" s="75"/>
      <c r="QVZ8" s="75"/>
      <c r="QWA8" s="75"/>
      <c r="QWB8" s="75"/>
      <c r="QWC8" s="75"/>
      <c r="QWD8" s="75"/>
      <c r="QWE8" s="75"/>
      <c r="QWF8" s="75"/>
      <c r="QWG8" s="75"/>
      <c r="QWH8" s="75"/>
      <c r="QWI8" s="75"/>
      <c r="QWJ8" s="75"/>
      <c r="QWK8" s="75"/>
      <c r="QWL8" s="75"/>
      <c r="QWM8" s="75"/>
      <c r="QWN8" s="75"/>
      <c r="QWO8" s="75"/>
      <c r="QWP8" s="75"/>
      <c r="QWQ8" s="75"/>
      <c r="QWR8" s="75"/>
      <c r="QWS8" s="75"/>
      <c r="QWT8" s="75"/>
      <c r="QWU8" s="75"/>
      <c r="QWV8" s="75"/>
      <c r="QWW8" s="75"/>
      <c r="QWX8" s="75"/>
      <c r="QWY8" s="75"/>
      <c r="QWZ8" s="75"/>
      <c r="QXA8" s="75"/>
      <c r="QXB8" s="75"/>
      <c r="QXC8" s="75"/>
      <c r="QXD8" s="75"/>
      <c r="QXE8" s="75"/>
      <c r="QXF8" s="75"/>
      <c r="QXG8" s="75"/>
      <c r="QXH8" s="75"/>
      <c r="QXI8" s="75"/>
      <c r="QXJ8" s="75"/>
      <c r="QXK8" s="75"/>
      <c r="QXL8" s="75"/>
      <c r="QXM8" s="75"/>
      <c r="QXN8" s="75"/>
      <c r="QXO8" s="75"/>
      <c r="QXP8" s="75"/>
      <c r="QXQ8" s="75"/>
      <c r="QXR8" s="75"/>
      <c r="QXS8" s="75"/>
      <c r="QXT8" s="75"/>
      <c r="QXU8" s="75"/>
      <c r="QXV8" s="75"/>
      <c r="QXW8" s="75"/>
      <c r="QXX8" s="75"/>
      <c r="QXY8" s="75"/>
      <c r="QXZ8" s="75"/>
      <c r="QYA8" s="75"/>
      <c r="QYB8" s="75"/>
      <c r="QYC8" s="75"/>
      <c r="QYD8" s="75"/>
      <c r="QYE8" s="75"/>
      <c r="QYF8" s="75"/>
      <c r="QYG8" s="75"/>
      <c r="QYH8" s="75"/>
      <c r="QYI8" s="75"/>
      <c r="QYJ8" s="75"/>
      <c r="QYK8" s="75"/>
      <c r="QYL8" s="75"/>
      <c r="QYM8" s="75"/>
      <c r="QYN8" s="75"/>
      <c r="QYO8" s="75"/>
      <c r="QYP8" s="75"/>
      <c r="QYQ8" s="75"/>
      <c r="QYR8" s="75"/>
      <c r="QYS8" s="75"/>
      <c r="QYT8" s="75"/>
      <c r="QYU8" s="75"/>
      <c r="QYV8" s="75"/>
      <c r="QYW8" s="75"/>
      <c r="QYX8" s="75"/>
      <c r="QYY8" s="75"/>
      <c r="QYZ8" s="75"/>
      <c r="QZA8" s="75"/>
      <c r="QZB8" s="75"/>
      <c r="QZC8" s="75"/>
      <c r="QZD8" s="75"/>
      <c r="QZE8" s="75"/>
      <c r="QZF8" s="75"/>
      <c r="QZG8" s="75"/>
      <c r="QZH8" s="75"/>
      <c r="QZI8" s="75"/>
      <c r="QZJ8" s="75"/>
      <c r="QZK8" s="75"/>
      <c r="QZL8" s="75"/>
      <c r="QZM8" s="75"/>
      <c r="QZN8" s="75"/>
      <c r="QZO8" s="75"/>
      <c r="QZP8" s="75"/>
      <c r="QZQ8" s="75"/>
      <c r="QZR8" s="75"/>
      <c r="QZS8" s="75"/>
      <c r="QZT8" s="75"/>
      <c r="QZU8" s="75"/>
      <c r="QZV8" s="75"/>
      <c r="QZW8" s="75"/>
      <c r="QZX8" s="75"/>
      <c r="QZY8" s="75"/>
      <c r="QZZ8" s="75"/>
      <c r="RAA8" s="75"/>
      <c r="RAB8" s="75"/>
      <c r="RAC8" s="75"/>
      <c r="RAD8" s="75"/>
      <c r="RAE8" s="75"/>
      <c r="RAF8" s="75"/>
      <c r="RAG8" s="75"/>
      <c r="RAH8" s="75"/>
      <c r="RAI8" s="75"/>
      <c r="RAJ8" s="75"/>
      <c r="RAK8" s="75"/>
      <c r="RAL8" s="75"/>
      <c r="RAM8" s="75"/>
      <c r="RAN8" s="75"/>
      <c r="RAO8" s="75"/>
      <c r="RAP8" s="75"/>
      <c r="RAQ8" s="75"/>
      <c r="RAR8" s="75"/>
      <c r="RAS8" s="75"/>
      <c r="RAT8" s="75"/>
      <c r="RAU8" s="75"/>
      <c r="RAV8" s="75"/>
      <c r="RAW8" s="75"/>
      <c r="RAX8" s="75"/>
      <c r="RAY8" s="75"/>
      <c r="RAZ8" s="75"/>
      <c r="RBA8" s="75"/>
      <c r="RBB8" s="75"/>
      <c r="RBC8" s="75"/>
      <c r="RBD8" s="75"/>
      <c r="RBE8" s="75"/>
      <c r="RBF8" s="75"/>
      <c r="RBG8" s="75"/>
      <c r="RBH8" s="75"/>
      <c r="RBI8" s="75"/>
      <c r="RBJ8" s="75"/>
      <c r="RBK8" s="75"/>
      <c r="RBL8" s="75"/>
      <c r="RBM8" s="75"/>
      <c r="RBN8" s="75"/>
      <c r="RBO8" s="75"/>
      <c r="RBP8" s="75"/>
      <c r="RBQ8" s="75"/>
      <c r="RBR8" s="75"/>
      <c r="RBS8" s="75"/>
      <c r="RBT8" s="75"/>
      <c r="RBU8" s="75"/>
      <c r="RBV8" s="75"/>
      <c r="RBW8" s="75"/>
      <c r="RBX8" s="75"/>
      <c r="RBY8" s="75"/>
      <c r="RBZ8" s="75"/>
      <c r="RCA8" s="75"/>
      <c r="RCB8" s="75"/>
      <c r="RCC8" s="75"/>
      <c r="RCD8" s="75"/>
      <c r="RCE8" s="75"/>
      <c r="RCF8" s="75"/>
      <c r="RCG8" s="75"/>
      <c r="RCH8" s="75"/>
      <c r="RCI8" s="75"/>
      <c r="RCJ8" s="75"/>
      <c r="RCK8" s="75"/>
      <c r="RCL8" s="75"/>
      <c r="RCM8" s="75"/>
      <c r="RCN8" s="75"/>
      <c r="RCO8" s="75"/>
      <c r="RCP8" s="75"/>
      <c r="RCQ8" s="75"/>
      <c r="RCR8" s="75"/>
      <c r="RCS8" s="75"/>
      <c r="RCT8" s="75"/>
      <c r="RCU8" s="75"/>
      <c r="RCV8" s="75"/>
      <c r="RCW8" s="75"/>
      <c r="RCX8" s="75"/>
      <c r="RCY8" s="75"/>
      <c r="RCZ8" s="75"/>
      <c r="RDA8" s="75"/>
      <c r="RDB8" s="75"/>
      <c r="RDC8" s="75"/>
      <c r="RDD8" s="75"/>
      <c r="RDE8" s="75"/>
      <c r="RDF8" s="75"/>
      <c r="RDG8" s="75"/>
      <c r="RDH8" s="75"/>
      <c r="RDI8" s="75"/>
      <c r="RDJ8" s="75"/>
      <c r="RDK8" s="75"/>
      <c r="RDL8" s="75"/>
      <c r="RDM8" s="75"/>
      <c r="RDN8" s="75"/>
      <c r="RDO8" s="75"/>
      <c r="RDP8" s="75"/>
      <c r="RDQ8" s="75"/>
      <c r="RDR8" s="75"/>
      <c r="RDS8" s="75"/>
      <c r="RDT8" s="75"/>
      <c r="RDU8" s="75"/>
      <c r="RDV8" s="75"/>
      <c r="RDW8" s="75"/>
      <c r="RDX8" s="75"/>
      <c r="RDY8" s="75"/>
      <c r="RDZ8" s="75"/>
      <c r="REA8" s="75"/>
      <c r="REB8" s="75"/>
      <c r="REC8" s="75"/>
      <c r="RED8" s="75"/>
      <c r="REE8" s="75"/>
      <c r="REF8" s="75"/>
      <c r="REG8" s="75"/>
      <c r="REH8" s="75"/>
      <c r="REI8" s="75"/>
      <c r="REJ8" s="75"/>
      <c r="REK8" s="75"/>
      <c r="REL8" s="75"/>
      <c r="REM8" s="75"/>
      <c r="REN8" s="75"/>
      <c r="REO8" s="75"/>
      <c r="REP8" s="75"/>
      <c r="REQ8" s="75"/>
      <c r="RER8" s="75"/>
      <c r="RES8" s="75"/>
      <c r="RET8" s="75"/>
      <c r="REU8" s="75"/>
      <c r="REV8" s="75"/>
      <c r="REW8" s="75"/>
      <c r="REX8" s="75"/>
      <c r="REY8" s="75"/>
      <c r="REZ8" s="75"/>
      <c r="RFA8" s="75"/>
      <c r="RFB8" s="75"/>
      <c r="RFC8" s="75"/>
      <c r="RFD8" s="75"/>
      <c r="RFE8" s="75"/>
      <c r="RFF8" s="75"/>
      <c r="RFG8" s="75"/>
      <c r="RFH8" s="75"/>
      <c r="RFI8" s="75"/>
      <c r="RFJ8" s="75"/>
      <c r="RFK8" s="75"/>
      <c r="RFL8" s="75"/>
      <c r="RFM8" s="75"/>
      <c r="RFN8" s="75"/>
      <c r="RFO8" s="75"/>
      <c r="RFP8" s="75"/>
      <c r="RFQ8" s="75"/>
      <c r="RFR8" s="75"/>
      <c r="RFS8" s="75"/>
      <c r="RFT8" s="75"/>
      <c r="RFU8" s="75"/>
      <c r="RFV8" s="75"/>
      <c r="RFW8" s="75"/>
      <c r="RFX8" s="75"/>
      <c r="RFY8" s="75"/>
      <c r="RFZ8" s="75"/>
      <c r="RGA8" s="75"/>
      <c r="RGB8" s="75"/>
      <c r="RGC8" s="75"/>
      <c r="RGD8" s="75"/>
      <c r="RGE8" s="75"/>
      <c r="RGF8" s="75"/>
      <c r="RGG8" s="75"/>
      <c r="RGH8" s="75"/>
      <c r="RGI8" s="75"/>
      <c r="RGJ8" s="75"/>
      <c r="RGK8" s="75"/>
      <c r="RGL8" s="75"/>
      <c r="RGM8" s="75"/>
      <c r="RGN8" s="75"/>
      <c r="RGO8" s="75"/>
      <c r="RGP8" s="75"/>
      <c r="RGQ8" s="75"/>
      <c r="RGR8" s="75"/>
      <c r="RGS8" s="75"/>
      <c r="RGT8" s="75"/>
      <c r="RGU8" s="75"/>
      <c r="RGV8" s="75"/>
      <c r="RGW8" s="75"/>
      <c r="RGX8" s="75"/>
      <c r="RGY8" s="75"/>
      <c r="RGZ8" s="75"/>
      <c r="RHA8" s="75"/>
      <c r="RHB8" s="75"/>
      <c r="RHC8" s="75"/>
      <c r="RHD8" s="75"/>
      <c r="RHE8" s="75"/>
      <c r="RHF8" s="75"/>
      <c r="RHG8" s="75"/>
      <c r="RHH8" s="75"/>
      <c r="RHI8" s="75"/>
      <c r="RHJ8" s="75"/>
      <c r="RHK8" s="75"/>
      <c r="RHL8" s="75"/>
      <c r="RHM8" s="75"/>
      <c r="RHN8" s="75"/>
      <c r="RHO8" s="75"/>
      <c r="RHP8" s="75"/>
      <c r="RHQ8" s="75"/>
      <c r="RHR8" s="75"/>
      <c r="RHS8" s="75"/>
      <c r="RHT8" s="75"/>
      <c r="RHU8" s="75"/>
      <c r="RHV8" s="75"/>
      <c r="RHW8" s="75"/>
      <c r="RHX8" s="75"/>
      <c r="RHY8" s="75"/>
      <c r="RHZ8" s="75"/>
      <c r="RIA8" s="75"/>
      <c r="RIB8" s="75"/>
      <c r="RIC8" s="75"/>
      <c r="RID8" s="75"/>
      <c r="RIE8" s="75"/>
      <c r="RIF8" s="75"/>
      <c r="RIG8" s="75"/>
      <c r="RIH8" s="75"/>
      <c r="RII8" s="75"/>
      <c r="RIJ8" s="75"/>
      <c r="RIK8" s="75"/>
      <c r="RIL8" s="75"/>
      <c r="RIM8" s="75"/>
      <c r="RIN8" s="75"/>
      <c r="RIO8" s="75"/>
      <c r="RIP8" s="75"/>
      <c r="RIQ8" s="75"/>
      <c r="RIR8" s="75"/>
      <c r="RIS8" s="75"/>
      <c r="RIT8" s="75"/>
      <c r="RIU8" s="75"/>
      <c r="RIV8" s="75"/>
      <c r="RIW8" s="75"/>
      <c r="RIX8" s="75"/>
      <c r="RIY8" s="75"/>
      <c r="RIZ8" s="75"/>
      <c r="RJA8" s="75"/>
      <c r="RJB8" s="75"/>
      <c r="RJC8" s="75"/>
      <c r="RJD8" s="75"/>
      <c r="RJE8" s="75"/>
      <c r="RJF8" s="75"/>
      <c r="RJG8" s="75"/>
      <c r="RJH8" s="75"/>
      <c r="RJI8" s="75"/>
      <c r="RJJ8" s="75"/>
      <c r="RJK8" s="75"/>
      <c r="RJL8" s="75"/>
      <c r="RJM8" s="75"/>
      <c r="RJN8" s="75"/>
      <c r="RJO8" s="75"/>
      <c r="RJP8" s="75"/>
      <c r="RJQ8" s="75"/>
      <c r="RJR8" s="75"/>
      <c r="RJS8" s="75"/>
      <c r="RJT8" s="75"/>
      <c r="RJU8" s="75"/>
      <c r="RJV8" s="75"/>
      <c r="RJW8" s="75"/>
      <c r="RJX8" s="75"/>
      <c r="RJY8" s="75"/>
      <c r="RJZ8" s="75"/>
      <c r="RKA8" s="75"/>
      <c r="RKB8" s="75"/>
      <c r="RKC8" s="75"/>
      <c r="RKD8" s="75"/>
      <c r="RKE8" s="75"/>
      <c r="RKF8" s="75"/>
      <c r="RKG8" s="75"/>
      <c r="RKH8" s="75"/>
      <c r="RKI8" s="75"/>
      <c r="RKJ8" s="75"/>
      <c r="RKK8" s="75"/>
      <c r="RKL8" s="75"/>
      <c r="RKM8" s="75"/>
      <c r="RKN8" s="75"/>
      <c r="RKO8" s="75"/>
      <c r="RKP8" s="75"/>
      <c r="RKQ8" s="75"/>
      <c r="RKR8" s="75"/>
      <c r="RKS8" s="75"/>
      <c r="RKT8" s="75"/>
      <c r="RKU8" s="75"/>
      <c r="RKV8" s="75"/>
      <c r="RKW8" s="75"/>
      <c r="RKX8" s="75"/>
      <c r="RKY8" s="75"/>
      <c r="RKZ8" s="75"/>
      <c r="RLA8" s="75"/>
      <c r="RLB8" s="75"/>
      <c r="RLC8" s="75"/>
      <c r="RLD8" s="75"/>
      <c r="RLE8" s="75"/>
      <c r="RLF8" s="75"/>
      <c r="RLG8" s="75"/>
      <c r="RLH8" s="75"/>
      <c r="RLI8" s="75"/>
      <c r="RLJ8" s="75"/>
      <c r="RLK8" s="75"/>
      <c r="RLL8" s="75"/>
      <c r="RLM8" s="75"/>
      <c r="RLN8" s="75"/>
      <c r="RLO8" s="75"/>
      <c r="RLP8" s="75"/>
      <c r="RLQ8" s="75"/>
      <c r="RLR8" s="75"/>
      <c r="RLS8" s="75"/>
      <c r="RLT8" s="75"/>
      <c r="RLU8" s="75"/>
      <c r="RLV8" s="75"/>
      <c r="RLW8" s="75"/>
      <c r="RLX8" s="75"/>
      <c r="RLY8" s="75"/>
      <c r="RLZ8" s="75"/>
      <c r="RMA8" s="75"/>
      <c r="RMB8" s="75"/>
      <c r="RMC8" s="75"/>
      <c r="RMD8" s="75"/>
      <c r="RME8" s="75"/>
      <c r="RMF8" s="75"/>
      <c r="RMG8" s="75"/>
      <c r="RMH8" s="75"/>
      <c r="RMI8" s="75"/>
      <c r="RMJ8" s="75"/>
      <c r="RMK8" s="75"/>
      <c r="RML8" s="75"/>
      <c r="RMM8" s="75"/>
      <c r="RMN8" s="75"/>
      <c r="RMO8" s="75"/>
      <c r="RMP8" s="75"/>
      <c r="RMQ8" s="75"/>
      <c r="RMR8" s="75"/>
      <c r="RMS8" s="75"/>
      <c r="RMT8" s="75"/>
      <c r="RMU8" s="75"/>
      <c r="RMV8" s="75"/>
      <c r="RMW8" s="75"/>
      <c r="RMX8" s="75"/>
      <c r="RMY8" s="75"/>
      <c r="RMZ8" s="75"/>
      <c r="RNA8" s="75"/>
      <c r="RNB8" s="75"/>
      <c r="RNC8" s="75"/>
      <c r="RND8" s="75"/>
      <c r="RNE8" s="75"/>
      <c r="RNF8" s="75"/>
      <c r="RNG8" s="75"/>
      <c r="RNH8" s="75"/>
      <c r="RNI8" s="75"/>
      <c r="RNJ8" s="75"/>
      <c r="RNK8" s="75"/>
      <c r="RNL8" s="75"/>
      <c r="RNM8" s="75"/>
      <c r="RNN8" s="75"/>
      <c r="RNO8" s="75"/>
      <c r="RNP8" s="75"/>
      <c r="RNQ8" s="75"/>
      <c r="RNR8" s="75"/>
      <c r="RNS8" s="75"/>
      <c r="RNT8" s="75"/>
      <c r="RNU8" s="75"/>
      <c r="RNV8" s="75"/>
      <c r="RNW8" s="75"/>
      <c r="RNX8" s="75"/>
      <c r="RNY8" s="75"/>
      <c r="RNZ8" s="75"/>
      <c r="ROA8" s="75"/>
      <c r="ROB8" s="75"/>
      <c r="ROC8" s="75"/>
      <c r="ROD8" s="75"/>
      <c r="ROE8" s="75"/>
      <c r="ROF8" s="75"/>
      <c r="ROG8" s="75"/>
      <c r="ROH8" s="75"/>
      <c r="ROI8" s="75"/>
      <c r="ROJ8" s="75"/>
      <c r="ROK8" s="75"/>
      <c r="ROL8" s="75"/>
      <c r="ROM8" s="75"/>
      <c r="RON8" s="75"/>
      <c r="ROO8" s="75"/>
      <c r="ROP8" s="75"/>
      <c r="ROQ8" s="75"/>
      <c r="ROR8" s="75"/>
      <c r="ROS8" s="75"/>
      <c r="ROT8" s="75"/>
      <c r="ROU8" s="75"/>
      <c r="ROV8" s="75"/>
      <c r="ROW8" s="75"/>
      <c r="ROX8" s="75"/>
      <c r="ROY8" s="75"/>
      <c r="ROZ8" s="75"/>
      <c r="RPA8" s="75"/>
      <c r="RPB8" s="75"/>
      <c r="RPC8" s="75"/>
      <c r="RPD8" s="75"/>
      <c r="RPE8" s="75"/>
      <c r="RPF8" s="75"/>
      <c r="RPG8" s="75"/>
      <c r="RPH8" s="75"/>
      <c r="RPI8" s="75"/>
      <c r="RPJ8" s="75"/>
      <c r="RPK8" s="75"/>
      <c r="RPL8" s="75"/>
      <c r="RPM8" s="75"/>
      <c r="RPN8" s="75"/>
      <c r="RPO8" s="75"/>
      <c r="RPP8" s="75"/>
      <c r="RPQ8" s="75"/>
      <c r="RPR8" s="75"/>
      <c r="RPS8" s="75"/>
      <c r="RPT8" s="75"/>
      <c r="RPU8" s="75"/>
      <c r="RPV8" s="75"/>
      <c r="RPW8" s="75"/>
      <c r="RPX8" s="75"/>
      <c r="RPY8" s="75"/>
      <c r="RPZ8" s="75"/>
      <c r="RQA8" s="75"/>
      <c r="RQB8" s="75"/>
      <c r="RQC8" s="75"/>
      <c r="RQD8" s="75"/>
      <c r="RQE8" s="75"/>
      <c r="RQF8" s="75"/>
      <c r="RQG8" s="75"/>
      <c r="RQH8" s="75"/>
      <c r="RQI8" s="75"/>
      <c r="RQJ8" s="75"/>
      <c r="RQK8" s="75"/>
      <c r="RQL8" s="75"/>
      <c r="RQM8" s="75"/>
      <c r="RQN8" s="75"/>
      <c r="RQO8" s="75"/>
      <c r="RQP8" s="75"/>
      <c r="RQQ8" s="75"/>
      <c r="RQR8" s="75"/>
      <c r="RQS8" s="75"/>
      <c r="RQT8" s="75"/>
      <c r="RQU8" s="75"/>
      <c r="RQV8" s="75"/>
      <c r="RQW8" s="75"/>
      <c r="RQX8" s="75"/>
      <c r="RQY8" s="75"/>
      <c r="RQZ8" s="75"/>
      <c r="RRA8" s="75"/>
      <c r="RRB8" s="75"/>
      <c r="RRC8" s="75"/>
      <c r="RRD8" s="75"/>
      <c r="RRE8" s="75"/>
      <c r="RRF8" s="75"/>
      <c r="RRG8" s="75"/>
      <c r="RRH8" s="75"/>
      <c r="RRI8" s="75"/>
      <c r="RRJ8" s="75"/>
      <c r="RRK8" s="75"/>
      <c r="RRL8" s="75"/>
      <c r="RRM8" s="75"/>
      <c r="RRN8" s="75"/>
      <c r="RRO8" s="75"/>
      <c r="RRP8" s="75"/>
      <c r="RRQ8" s="75"/>
      <c r="RRR8" s="75"/>
      <c r="RRS8" s="75"/>
      <c r="RRT8" s="75"/>
      <c r="RRU8" s="75"/>
      <c r="RRV8" s="75"/>
      <c r="RRW8" s="75"/>
      <c r="RRX8" s="75"/>
      <c r="RRY8" s="75"/>
      <c r="RRZ8" s="75"/>
      <c r="RSA8" s="75"/>
      <c r="RSB8" s="75"/>
      <c r="RSC8" s="75"/>
      <c r="RSD8" s="75"/>
      <c r="RSE8" s="75"/>
      <c r="RSF8" s="75"/>
      <c r="RSG8" s="75"/>
      <c r="RSH8" s="75"/>
      <c r="RSI8" s="75"/>
      <c r="RSJ8" s="75"/>
      <c r="RSK8" s="75"/>
      <c r="RSL8" s="75"/>
      <c r="RSM8" s="75"/>
      <c r="RSN8" s="75"/>
      <c r="RSO8" s="75"/>
      <c r="RSP8" s="75"/>
      <c r="RSQ8" s="75"/>
      <c r="RSR8" s="75"/>
      <c r="RSS8" s="75"/>
      <c r="RST8" s="75"/>
      <c r="RSU8" s="75"/>
      <c r="RSV8" s="75"/>
      <c r="RSW8" s="75"/>
      <c r="RSX8" s="75"/>
      <c r="RSY8" s="75"/>
      <c r="RSZ8" s="75"/>
      <c r="RTA8" s="75"/>
      <c r="RTB8" s="75"/>
      <c r="RTC8" s="75"/>
      <c r="RTD8" s="75"/>
      <c r="RTE8" s="75"/>
      <c r="RTF8" s="75"/>
      <c r="RTG8" s="75"/>
      <c r="RTH8" s="75"/>
      <c r="RTI8" s="75"/>
      <c r="RTJ8" s="75"/>
      <c r="RTK8" s="75"/>
      <c r="RTL8" s="75"/>
      <c r="RTM8" s="75"/>
      <c r="RTN8" s="75"/>
      <c r="RTO8" s="75"/>
      <c r="RTP8" s="75"/>
      <c r="RTQ8" s="75"/>
      <c r="RTR8" s="75"/>
      <c r="RTS8" s="75"/>
      <c r="RTT8" s="75"/>
      <c r="RTU8" s="75"/>
      <c r="RTV8" s="75"/>
      <c r="RTW8" s="75"/>
      <c r="RTX8" s="75"/>
      <c r="RTY8" s="75"/>
      <c r="RTZ8" s="75"/>
      <c r="RUA8" s="75"/>
      <c r="RUB8" s="75"/>
      <c r="RUC8" s="75"/>
      <c r="RUD8" s="75"/>
      <c r="RUE8" s="75"/>
      <c r="RUF8" s="75"/>
      <c r="RUG8" s="75"/>
      <c r="RUH8" s="75"/>
      <c r="RUI8" s="75"/>
      <c r="RUJ8" s="75"/>
      <c r="RUK8" s="75"/>
      <c r="RUL8" s="75"/>
      <c r="RUM8" s="75"/>
      <c r="RUN8" s="75"/>
      <c r="RUO8" s="75"/>
      <c r="RUP8" s="75"/>
      <c r="RUQ8" s="75"/>
      <c r="RUR8" s="75"/>
      <c r="RUS8" s="75"/>
      <c r="RUT8" s="75"/>
      <c r="RUU8" s="75"/>
      <c r="RUV8" s="75"/>
      <c r="RUW8" s="75"/>
      <c r="RUX8" s="75"/>
      <c r="RUY8" s="75"/>
      <c r="RUZ8" s="75"/>
      <c r="RVA8" s="75"/>
      <c r="RVB8" s="75"/>
      <c r="RVC8" s="75"/>
      <c r="RVD8" s="75"/>
      <c r="RVE8" s="75"/>
      <c r="RVF8" s="75"/>
      <c r="RVG8" s="75"/>
      <c r="RVH8" s="75"/>
      <c r="RVI8" s="75"/>
      <c r="RVJ8" s="75"/>
      <c r="RVK8" s="75"/>
      <c r="RVL8" s="75"/>
      <c r="RVM8" s="75"/>
      <c r="RVN8" s="75"/>
      <c r="RVO8" s="75"/>
      <c r="RVP8" s="75"/>
      <c r="RVQ8" s="75"/>
      <c r="RVR8" s="75"/>
      <c r="RVS8" s="75"/>
      <c r="RVT8" s="75"/>
      <c r="RVU8" s="75"/>
      <c r="RVV8" s="75"/>
      <c r="RVW8" s="75"/>
      <c r="RVX8" s="75"/>
      <c r="RVY8" s="75"/>
      <c r="RVZ8" s="75"/>
      <c r="RWA8" s="75"/>
      <c r="RWB8" s="75"/>
      <c r="RWC8" s="75"/>
      <c r="RWD8" s="75"/>
      <c r="RWE8" s="75"/>
      <c r="RWF8" s="75"/>
      <c r="RWG8" s="75"/>
      <c r="RWH8" s="75"/>
      <c r="RWI8" s="75"/>
      <c r="RWJ8" s="75"/>
      <c r="RWK8" s="75"/>
      <c r="RWL8" s="75"/>
      <c r="RWM8" s="75"/>
      <c r="RWN8" s="75"/>
      <c r="RWO8" s="75"/>
      <c r="RWP8" s="75"/>
      <c r="RWQ8" s="75"/>
      <c r="RWR8" s="75"/>
      <c r="RWS8" s="75"/>
      <c r="RWT8" s="75"/>
      <c r="RWU8" s="75"/>
      <c r="RWV8" s="75"/>
      <c r="RWW8" s="75"/>
      <c r="RWX8" s="75"/>
      <c r="RWY8" s="75"/>
      <c r="RWZ8" s="75"/>
      <c r="RXA8" s="75"/>
      <c r="RXB8" s="75"/>
      <c r="RXC8" s="75"/>
      <c r="RXD8" s="75"/>
      <c r="RXE8" s="75"/>
      <c r="RXF8" s="75"/>
      <c r="RXG8" s="75"/>
      <c r="RXH8" s="75"/>
      <c r="RXI8" s="75"/>
      <c r="RXJ8" s="75"/>
      <c r="RXK8" s="75"/>
      <c r="RXL8" s="75"/>
      <c r="RXM8" s="75"/>
      <c r="RXN8" s="75"/>
      <c r="RXO8" s="75"/>
      <c r="RXP8" s="75"/>
      <c r="RXQ8" s="75"/>
      <c r="RXR8" s="75"/>
      <c r="RXS8" s="75"/>
      <c r="RXT8" s="75"/>
      <c r="RXU8" s="75"/>
      <c r="RXV8" s="75"/>
      <c r="RXW8" s="75"/>
      <c r="RXX8" s="75"/>
      <c r="RXY8" s="75"/>
      <c r="RXZ8" s="75"/>
      <c r="RYA8" s="75"/>
      <c r="RYB8" s="75"/>
      <c r="RYC8" s="75"/>
      <c r="RYD8" s="75"/>
      <c r="RYE8" s="75"/>
      <c r="RYF8" s="75"/>
      <c r="RYG8" s="75"/>
      <c r="RYH8" s="75"/>
      <c r="RYI8" s="75"/>
      <c r="RYJ8" s="75"/>
      <c r="RYK8" s="75"/>
      <c r="RYL8" s="75"/>
      <c r="RYM8" s="75"/>
      <c r="RYN8" s="75"/>
      <c r="RYO8" s="75"/>
      <c r="RYP8" s="75"/>
      <c r="RYQ8" s="75"/>
      <c r="RYR8" s="75"/>
      <c r="RYS8" s="75"/>
      <c r="RYT8" s="75"/>
      <c r="RYU8" s="75"/>
      <c r="RYV8" s="75"/>
      <c r="RYW8" s="75"/>
      <c r="RYX8" s="75"/>
      <c r="RYY8" s="75"/>
      <c r="RYZ8" s="75"/>
      <c r="RZA8" s="75"/>
      <c r="RZB8" s="75"/>
      <c r="RZC8" s="75"/>
      <c r="RZD8" s="75"/>
      <c r="RZE8" s="75"/>
      <c r="RZF8" s="75"/>
      <c r="RZG8" s="75"/>
      <c r="RZH8" s="75"/>
      <c r="RZI8" s="75"/>
      <c r="RZJ8" s="75"/>
      <c r="RZK8" s="75"/>
      <c r="RZL8" s="75"/>
      <c r="RZM8" s="75"/>
      <c r="RZN8" s="75"/>
      <c r="RZO8" s="75"/>
      <c r="RZP8" s="75"/>
      <c r="RZQ8" s="75"/>
      <c r="RZR8" s="75"/>
      <c r="RZS8" s="75"/>
      <c r="RZT8" s="75"/>
      <c r="RZU8" s="75"/>
      <c r="RZV8" s="75"/>
      <c r="RZW8" s="75"/>
      <c r="RZX8" s="75"/>
      <c r="RZY8" s="75"/>
      <c r="RZZ8" s="75"/>
      <c r="SAA8" s="75"/>
      <c r="SAB8" s="75"/>
      <c r="SAC8" s="75"/>
      <c r="SAD8" s="75"/>
      <c r="SAE8" s="75"/>
      <c r="SAF8" s="75"/>
      <c r="SAG8" s="75"/>
      <c r="SAH8" s="75"/>
      <c r="SAI8" s="75"/>
      <c r="SAJ8" s="75"/>
      <c r="SAK8" s="75"/>
      <c r="SAL8" s="75"/>
      <c r="SAM8" s="75"/>
      <c r="SAN8" s="75"/>
      <c r="SAO8" s="75"/>
      <c r="SAP8" s="75"/>
      <c r="SAQ8" s="75"/>
      <c r="SAR8" s="75"/>
      <c r="SAS8" s="75"/>
      <c r="SAT8" s="75"/>
      <c r="SAU8" s="75"/>
      <c r="SAV8" s="75"/>
      <c r="SAW8" s="75"/>
      <c r="SAX8" s="75"/>
      <c r="SAY8" s="75"/>
      <c r="SAZ8" s="75"/>
      <c r="SBA8" s="75"/>
      <c r="SBB8" s="75"/>
      <c r="SBC8" s="75"/>
      <c r="SBD8" s="75"/>
      <c r="SBE8" s="75"/>
      <c r="SBF8" s="75"/>
      <c r="SBG8" s="75"/>
      <c r="SBH8" s="75"/>
      <c r="SBI8" s="75"/>
      <c r="SBJ8" s="75"/>
      <c r="SBK8" s="75"/>
      <c r="SBL8" s="75"/>
      <c r="SBM8" s="75"/>
      <c r="SBN8" s="75"/>
      <c r="SBO8" s="75"/>
      <c r="SBP8" s="75"/>
      <c r="SBQ8" s="75"/>
      <c r="SBR8" s="75"/>
      <c r="SBS8" s="75"/>
      <c r="SBT8" s="75"/>
      <c r="SBU8" s="75"/>
      <c r="SBV8" s="75"/>
      <c r="SBW8" s="75"/>
      <c r="SBX8" s="75"/>
      <c r="SBY8" s="75"/>
      <c r="SBZ8" s="75"/>
      <c r="SCA8" s="75"/>
      <c r="SCB8" s="75"/>
      <c r="SCC8" s="75"/>
      <c r="SCD8" s="75"/>
      <c r="SCE8" s="75"/>
      <c r="SCF8" s="75"/>
      <c r="SCG8" s="75"/>
      <c r="SCH8" s="75"/>
      <c r="SCI8" s="75"/>
      <c r="SCJ8" s="75"/>
      <c r="SCK8" s="75"/>
      <c r="SCL8" s="75"/>
      <c r="SCM8" s="75"/>
      <c r="SCN8" s="75"/>
      <c r="SCO8" s="75"/>
      <c r="SCP8" s="75"/>
      <c r="SCQ8" s="75"/>
      <c r="SCR8" s="75"/>
      <c r="SCS8" s="75"/>
      <c r="SCT8" s="75"/>
      <c r="SCU8" s="75"/>
      <c r="SCV8" s="75"/>
      <c r="SCW8" s="75"/>
      <c r="SCX8" s="75"/>
      <c r="SCY8" s="75"/>
      <c r="SCZ8" s="75"/>
      <c r="SDA8" s="75"/>
      <c r="SDB8" s="75"/>
      <c r="SDC8" s="75"/>
      <c r="SDD8" s="75"/>
      <c r="SDE8" s="75"/>
      <c r="SDF8" s="75"/>
      <c r="SDG8" s="75"/>
      <c r="SDH8" s="75"/>
      <c r="SDI8" s="75"/>
      <c r="SDJ8" s="75"/>
      <c r="SDK8" s="75"/>
      <c r="SDL8" s="75"/>
      <c r="SDM8" s="75"/>
      <c r="SDN8" s="75"/>
      <c r="SDO8" s="75"/>
      <c r="SDP8" s="75"/>
      <c r="SDQ8" s="75"/>
      <c r="SDR8" s="75"/>
      <c r="SDS8" s="75"/>
      <c r="SDT8" s="75"/>
      <c r="SDU8" s="75"/>
      <c r="SDV8" s="75"/>
      <c r="SDW8" s="75"/>
      <c r="SDX8" s="75"/>
      <c r="SDY8" s="75"/>
      <c r="SDZ8" s="75"/>
      <c r="SEA8" s="75"/>
      <c r="SEB8" s="75"/>
      <c r="SEC8" s="75"/>
      <c r="SED8" s="75"/>
      <c r="SEE8" s="75"/>
      <c r="SEF8" s="75"/>
      <c r="SEG8" s="75"/>
      <c r="SEH8" s="75"/>
      <c r="SEI8" s="75"/>
      <c r="SEJ8" s="75"/>
      <c r="SEK8" s="75"/>
      <c r="SEL8" s="75"/>
      <c r="SEM8" s="75"/>
      <c r="SEN8" s="75"/>
      <c r="SEO8" s="75"/>
      <c r="SEP8" s="75"/>
      <c r="SEQ8" s="75"/>
      <c r="SER8" s="75"/>
      <c r="SES8" s="75"/>
      <c r="SET8" s="75"/>
      <c r="SEU8" s="75"/>
      <c r="SEV8" s="75"/>
      <c r="SEW8" s="75"/>
      <c r="SEX8" s="75"/>
      <c r="SEY8" s="75"/>
      <c r="SEZ8" s="75"/>
      <c r="SFA8" s="75"/>
      <c r="SFB8" s="75"/>
      <c r="SFC8" s="75"/>
      <c r="SFD8" s="75"/>
      <c r="SFE8" s="75"/>
      <c r="SFF8" s="75"/>
      <c r="SFG8" s="75"/>
      <c r="SFH8" s="75"/>
      <c r="SFI8" s="75"/>
      <c r="SFJ8" s="75"/>
      <c r="SFK8" s="75"/>
      <c r="SFL8" s="75"/>
      <c r="SFM8" s="75"/>
      <c r="SFN8" s="75"/>
      <c r="SFO8" s="75"/>
      <c r="SFP8" s="75"/>
      <c r="SFQ8" s="75"/>
      <c r="SFR8" s="75"/>
      <c r="SFS8" s="75"/>
      <c r="SFT8" s="75"/>
      <c r="SFU8" s="75"/>
      <c r="SFV8" s="75"/>
      <c r="SFW8" s="75"/>
      <c r="SFX8" s="75"/>
      <c r="SFY8" s="75"/>
      <c r="SFZ8" s="75"/>
      <c r="SGA8" s="75"/>
      <c r="SGB8" s="75"/>
      <c r="SGC8" s="75"/>
      <c r="SGD8" s="75"/>
      <c r="SGE8" s="75"/>
      <c r="SGF8" s="75"/>
      <c r="SGG8" s="75"/>
      <c r="SGH8" s="75"/>
      <c r="SGI8" s="75"/>
      <c r="SGJ8" s="75"/>
      <c r="SGK8" s="75"/>
      <c r="SGL8" s="75"/>
      <c r="SGM8" s="75"/>
      <c r="SGN8" s="75"/>
      <c r="SGO8" s="75"/>
      <c r="SGP8" s="75"/>
      <c r="SGQ8" s="75"/>
      <c r="SGR8" s="75"/>
      <c r="SGS8" s="75"/>
      <c r="SGT8" s="75"/>
      <c r="SGU8" s="75"/>
      <c r="SGV8" s="75"/>
      <c r="SGW8" s="75"/>
      <c r="SGX8" s="75"/>
      <c r="SGY8" s="75"/>
      <c r="SGZ8" s="75"/>
      <c r="SHA8" s="75"/>
      <c r="SHB8" s="75"/>
      <c r="SHC8" s="75"/>
      <c r="SHD8" s="75"/>
      <c r="SHE8" s="75"/>
      <c r="SHF8" s="75"/>
      <c r="SHG8" s="75"/>
      <c r="SHH8" s="75"/>
      <c r="SHI8" s="75"/>
      <c r="SHJ8" s="75"/>
      <c r="SHK8" s="75"/>
      <c r="SHL8" s="75"/>
      <c r="SHM8" s="75"/>
      <c r="SHN8" s="75"/>
      <c r="SHO8" s="75"/>
      <c r="SHP8" s="75"/>
      <c r="SHQ8" s="75"/>
      <c r="SHR8" s="75"/>
      <c r="SHS8" s="75"/>
      <c r="SHT8" s="75"/>
      <c r="SHU8" s="75"/>
      <c r="SHV8" s="75"/>
      <c r="SHW8" s="75"/>
      <c r="SHX8" s="75"/>
      <c r="SHY8" s="75"/>
      <c r="SHZ8" s="75"/>
      <c r="SIA8" s="75"/>
      <c r="SIB8" s="75"/>
      <c r="SIC8" s="75"/>
      <c r="SID8" s="75"/>
      <c r="SIE8" s="75"/>
      <c r="SIF8" s="75"/>
      <c r="SIG8" s="75"/>
      <c r="SIH8" s="75"/>
      <c r="SII8" s="75"/>
      <c r="SIJ8" s="75"/>
      <c r="SIK8" s="75"/>
      <c r="SIL8" s="75"/>
      <c r="SIM8" s="75"/>
      <c r="SIN8" s="75"/>
      <c r="SIO8" s="75"/>
      <c r="SIP8" s="75"/>
      <c r="SIQ8" s="75"/>
      <c r="SIR8" s="75"/>
      <c r="SIS8" s="75"/>
      <c r="SIT8" s="75"/>
      <c r="SIU8" s="75"/>
      <c r="SIV8" s="75"/>
      <c r="SIW8" s="75"/>
      <c r="SIX8" s="75"/>
      <c r="SIY8" s="75"/>
      <c r="SIZ8" s="75"/>
      <c r="SJA8" s="75"/>
      <c r="SJB8" s="75"/>
      <c r="SJC8" s="75"/>
      <c r="SJD8" s="75"/>
      <c r="SJE8" s="75"/>
      <c r="SJF8" s="75"/>
      <c r="SJG8" s="75"/>
      <c r="SJH8" s="75"/>
      <c r="SJI8" s="75"/>
      <c r="SJJ8" s="75"/>
      <c r="SJK8" s="75"/>
      <c r="SJL8" s="75"/>
      <c r="SJM8" s="75"/>
      <c r="SJN8" s="75"/>
      <c r="SJO8" s="75"/>
      <c r="SJP8" s="75"/>
      <c r="SJQ8" s="75"/>
      <c r="SJR8" s="75"/>
      <c r="SJS8" s="75"/>
      <c r="SJT8" s="75"/>
      <c r="SJU8" s="75"/>
      <c r="SJV8" s="75"/>
      <c r="SJW8" s="75"/>
      <c r="SJX8" s="75"/>
      <c r="SJY8" s="75"/>
      <c r="SJZ8" s="75"/>
      <c r="SKA8" s="75"/>
      <c r="SKB8" s="75"/>
      <c r="SKC8" s="75"/>
      <c r="SKD8" s="75"/>
      <c r="SKE8" s="75"/>
      <c r="SKF8" s="75"/>
      <c r="SKG8" s="75"/>
      <c r="SKH8" s="75"/>
      <c r="SKI8" s="75"/>
      <c r="SKJ8" s="75"/>
      <c r="SKK8" s="75"/>
      <c r="SKL8" s="75"/>
      <c r="SKM8" s="75"/>
      <c r="SKN8" s="75"/>
      <c r="SKO8" s="75"/>
      <c r="SKP8" s="75"/>
      <c r="SKQ8" s="75"/>
      <c r="SKR8" s="75"/>
      <c r="SKS8" s="75"/>
      <c r="SKT8" s="75"/>
      <c r="SKU8" s="75"/>
      <c r="SKV8" s="75"/>
      <c r="SKW8" s="75"/>
      <c r="SKX8" s="75"/>
      <c r="SKY8" s="75"/>
      <c r="SKZ8" s="75"/>
      <c r="SLA8" s="75"/>
      <c r="SLB8" s="75"/>
      <c r="SLC8" s="75"/>
      <c r="SLD8" s="75"/>
      <c r="SLE8" s="75"/>
      <c r="SLF8" s="75"/>
      <c r="SLG8" s="75"/>
      <c r="SLH8" s="75"/>
      <c r="SLI8" s="75"/>
      <c r="SLJ8" s="75"/>
      <c r="SLK8" s="75"/>
      <c r="SLL8" s="75"/>
      <c r="SLM8" s="75"/>
      <c r="SLN8" s="75"/>
      <c r="SLO8" s="75"/>
      <c r="SLP8" s="75"/>
      <c r="SLQ8" s="75"/>
      <c r="SLR8" s="75"/>
      <c r="SLS8" s="75"/>
      <c r="SLT8" s="75"/>
      <c r="SLU8" s="75"/>
      <c r="SLV8" s="75"/>
      <c r="SLW8" s="75"/>
      <c r="SLX8" s="75"/>
      <c r="SLY8" s="75"/>
      <c r="SLZ8" s="75"/>
      <c r="SMA8" s="75"/>
      <c r="SMB8" s="75"/>
      <c r="SMC8" s="75"/>
      <c r="SMD8" s="75"/>
      <c r="SME8" s="75"/>
      <c r="SMF8" s="75"/>
      <c r="SMG8" s="75"/>
      <c r="SMH8" s="75"/>
      <c r="SMI8" s="75"/>
      <c r="SMJ8" s="75"/>
      <c r="SMK8" s="75"/>
      <c r="SML8" s="75"/>
      <c r="SMM8" s="75"/>
      <c r="SMN8" s="75"/>
      <c r="SMO8" s="75"/>
      <c r="SMP8" s="75"/>
      <c r="SMQ8" s="75"/>
      <c r="SMR8" s="75"/>
      <c r="SMS8" s="75"/>
      <c r="SMT8" s="75"/>
      <c r="SMU8" s="75"/>
      <c r="SMV8" s="75"/>
      <c r="SMW8" s="75"/>
      <c r="SMX8" s="75"/>
      <c r="SMY8" s="75"/>
      <c r="SMZ8" s="75"/>
      <c r="SNA8" s="75"/>
      <c r="SNB8" s="75"/>
      <c r="SNC8" s="75"/>
      <c r="SND8" s="75"/>
      <c r="SNE8" s="75"/>
      <c r="SNF8" s="75"/>
      <c r="SNG8" s="75"/>
      <c r="SNH8" s="75"/>
      <c r="SNI8" s="75"/>
      <c r="SNJ8" s="75"/>
      <c r="SNK8" s="75"/>
      <c r="SNL8" s="75"/>
      <c r="SNM8" s="75"/>
      <c r="SNN8" s="75"/>
      <c r="SNO8" s="75"/>
      <c r="SNP8" s="75"/>
      <c r="SNQ8" s="75"/>
      <c r="SNR8" s="75"/>
      <c r="SNS8" s="75"/>
      <c r="SNT8" s="75"/>
      <c r="SNU8" s="75"/>
      <c r="SNV8" s="75"/>
      <c r="SNW8" s="75"/>
      <c r="SNX8" s="75"/>
      <c r="SNY8" s="75"/>
      <c r="SNZ8" s="75"/>
      <c r="SOA8" s="75"/>
      <c r="SOB8" s="75"/>
      <c r="SOC8" s="75"/>
      <c r="SOD8" s="75"/>
      <c r="SOE8" s="75"/>
      <c r="SOF8" s="75"/>
      <c r="SOG8" s="75"/>
      <c r="SOH8" s="75"/>
      <c r="SOI8" s="75"/>
      <c r="SOJ8" s="75"/>
      <c r="SOK8" s="75"/>
      <c r="SOL8" s="75"/>
      <c r="SOM8" s="75"/>
      <c r="SON8" s="75"/>
      <c r="SOO8" s="75"/>
      <c r="SOP8" s="75"/>
      <c r="SOQ8" s="75"/>
      <c r="SOR8" s="75"/>
      <c r="SOS8" s="75"/>
      <c r="SOT8" s="75"/>
      <c r="SOU8" s="75"/>
      <c r="SOV8" s="75"/>
      <c r="SOW8" s="75"/>
      <c r="SOX8" s="75"/>
      <c r="SOY8" s="75"/>
      <c r="SOZ8" s="75"/>
      <c r="SPA8" s="75"/>
      <c r="SPB8" s="75"/>
      <c r="SPC8" s="75"/>
      <c r="SPD8" s="75"/>
      <c r="SPE8" s="75"/>
      <c r="SPF8" s="75"/>
      <c r="SPG8" s="75"/>
      <c r="SPH8" s="75"/>
      <c r="SPI8" s="75"/>
      <c r="SPJ8" s="75"/>
      <c r="SPK8" s="75"/>
      <c r="SPL8" s="75"/>
      <c r="SPM8" s="75"/>
      <c r="SPN8" s="75"/>
      <c r="SPO8" s="75"/>
      <c r="SPP8" s="75"/>
      <c r="SPQ8" s="75"/>
      <c r="SPR8" s="75"/>
      <c r="SPS8" s="75"/>
      <c r="SPT8" s="75"/>
      <c r="SPU8" s="75"/>
      <c r="SPV8" s="75"/>
      <c r="SPW8" s="75"/>
      <c r="SPX8" s="75"/>
      <c r="SPY8" s="75"/>
      <c r="SPZ8" s="75"/>
      <c r="SQA8" s="75"/>
      <c r="SQB8" s="75"/>
      <c r="SQC8" s="75"/>
      <c r="SQD8" s="75"/>
      <c r="SQE8" s="75"/>
      <c r="SQF8" s="75"/>
      <c r="SQG8" s="75"/>
      <c r="SQH8" s="75"/>
      <c r="SQI8" s="75"/>
      <c r="SQJ8" s="75"/>
      <c r="SQK8" s="75"/>
      <c r="SQL8" s="75"/>
      <c r="SQM8" s="75"/>
      <c r="SQN8" s="75"/>
      <c r="SQO8" s="75"/>
      <c r="SQP8" s="75"/>
      <c r="SQQ8" s="75"/>
      <c r="SQR8" s="75"/>
      <c r="SQS8" s="75"/>
      <c r="SQT8" s="75"/>
      <c r="SQU8" s="75"/>
      <c r="SQV8" s="75"/>
      <c r="SQW8" s="75"/>
      <c r="SQX8" s="75"/>
      <c r="SQY8" s="75"/>
      <c r="SQZ8" s="75"/>
      <c r="SRA8" s="75"/>
      <c r="SRB8" s="75"/>
      <c r="SRC8" s="75"/>
      <c r="SRD8" s="75"/>
      <c r="SRE8" s="75"/>
      <c r="SRF8" s="75"/>
      <c r="SRG8" s="75"/>
      <c r="SRH8" s="75"/>
      <c r="SRI8" s="75"/>
      <c r="SRJ8" s="75"/>
      <c r="SRK8" s="75"/>
      <c r="SRL8" s="75"/>
      <c r="SRM8" s="75"/>
      <c r="SRN8" s="75"/>
      <c r="SRO8" s="75"/>
      <c r="SRP8" s="75"/>
      <c r="SRQ8" s="75"/>
      <c r="SRR8" s="75"/>
      <c r="SRS8" s="75"/>
      <c r="SRT8" s="75"/>
      <c r="SRU8" s="75"/>
      <c r="SRV8" s="75"/>
      <c r="SRW8" s="75"/>
      <c r="SRX8" s="75"/>
      <c r="SRY8" s="75"/>
      <c r="SRZ8" s="75"/>
      <c r="SSA8" s="75"/>
      <c r="SSB8" s="75"/>
      <c r="SSC8" s="75"/>
      <c r="SSD8" s="75"/>
      <c r="SSE8" s="75"/>
      <c r="SSF8" s="75"/>
      <c r="SSG8" s="75"/>
      <c r="SSH8" s="75"/>
      <c r="SSI8" s="75"/>
      <c r="SSJ8" s="75"/>
      <c r="SSK8" s="75"/>
      <c r="SSL8" s="75"/>
      <c r="SSM8" s="75"/>
      <c r="SSN8" s="75"/>
      <c r="SSO8" s="75"/>
      <c r="SSP8" s="75"/>
      <c r="SSQ8" s="75"/>
      <c r="SSR8" s="75"/>
      <c r="SSS8" s="75"/>
      <c r="SST8" s="75"/>
      <c r="SSU8" s="75"/>
      <c r="SSV8" s="75"/>
      <c r="SSW8" s="75"/>
      <c r="SSX8" s="75"/>
      <c r="SSY8" s="75"/>
      <c r="SSZ8" s="75"/>
      <c r="STA8" s="75"/>
      <c r="STB8" s="75"/>
      <c r="STC8" s="75"/>
      <c r="STD8" s="75"/>
      <c r="STE8" s="75"/>
      <c r="STF8" s="75"/>
      <c r="STG8" s="75"/>
      <c r="STH8" s="75"/>
      <c r="STI8" s="75"/>
      <c r="STJ8" s="75"/>
      <c r="STK8" s="75"/>
      <c r="STL8" s="75"/>
      <c r="STM8" s="75"/>
      <c r="STN8" s="75"/>
      <c r="STO8" s="75"/>
      <c r="STP8" s="75"/>
      <c r="STQ8" s="75"/>
      <c r="STR8" s="75"/>
      <c r="STS8" s="75"/>
      <c r="STT8" s="75"/>
      <c r="STU8" s="75"/>
      <c r="STV8" s="75"/>
      <c r="STW8" s="75"/>
      <c r="STX8" s="75"/>
      <c r="STY8" s="75"/>
      <c r="STZ8" s="75"/>
      <c r="SUA8" s="75"/>
      <c r="SUB8" s="75"/>
      <c r="SUC8" s="75"/>
      <c r="SUD8" s="75"/>
      <c r="SUE8" s="75"/>
      <c r="SUF8" s="75"/>
      <c r="SUG8" s="75"/>
      <c r="SUH8" s="75"/>
      <c r="SUI8" s="75"/>
      <c r="SUJ8" s="75"/>
      <c r="SUK8" s="75"/>
      <c r="SUL8" s="75"/>
      <c r="SUM8" s="75"/>
      <c r="SUN8" s="75"/>
      <c r="SUO8" s="75"/>
      <c r="SUP8" s="75"/>
      <c r="SUQ8" s="75"/>
      <c r="SUR8" s="75"/>
      <c r="SUS8" s="75"/>
      <c r="SUT8" s="75"/>
      <c r="SUU8" s="75"/>
      <c r="SUV8" s="75"/>
      <c r="SUW8" s="75"/>
      <c r="SUX8" s="75"/>
      <c r="SUY8" s="75"/>
      <c r="SUZ8" s="75"/>
      <c r="SVA8" s="75"/>
      <c r="SVB8" s="75"/>
      <c r="SVC8" s="75"/>
      <c r="SVD8" s="75"/>
      <c r="SVE8" s="75"/>
      <c r="SVF8" s="75"/>
      <c r="SVG8" s="75"/>
      <c r="SVH8" s="75"/>
      <c r="SVI8" s="75"/>
      <c r="SVJ8" s="75"/>
      <c r="SVK8" s="75"/>
      <c r="SVL8" s="75"/>
      <c r="SVM8" s="75"/>
      <c r="SVN8" s="75"/>
      <c r="SVO8" s="75"/>
      <c r="SVP8" s="75"/>
      <c r="SVQ8" s="75"/>
      <c r="SVR8" s="75"/>
      <c r="SVS8" s="75"/>
      <c r="SVT8" s="75"/>
      <c r="SVU8" s="75"/>
      <c r="SVV8" s="75"/>
      <c r="SVW8" s="75"/>
      <c r="SVX8" s="75"/>
      <c r="SVY8" s="75"/>
      <c r="SVZ8" s="75"/>
      <c r="SWA8" s="75"/>
      <c r="SWB8" s="75"/>
      <c r="SWC8" s="75"/>
      <c r="SWD8" s="75"/>
      <c r="SWE8" s="75"/>
      <c r="SWF8" s="75"/>
      <c r="SWG8" s="75"/>
      <c r="SWH8" s="75"/>
      <c r="SWI8" s="75"/>
      <c r="SWJ8" s="75"/>
      <c r="SWK8" s="75"/>
      <c r="SWL8" s="75"/>
      <c r="SWM8" s="75"/>
      <c r="SWN8" s="75"/>
      <c r="SWO8" s="75"/>
      <c r="SWP8" s="75"/>
      <c r="SWQ8" s="75"/>
      <c r="SWR8" s="75"/>
      <c r="SWS8" s="75"/>
      <c r="SWT8" s="75"/>
      <c r="SWU8" s="75"/>
      <c r="SWV8" s="75"/>
      <c r="SWW8" s="75"/>
      <c r="SWX8" s="75"/>
      <c r="SWY8" s="75"/>
      <c r="SWZ8" s="75"/>
      <c r="SXA8" s="75"/>
      <c r="SXB8" s="75"/>
      <c r="SXC8" s="75"/>
      <c r="SXD8" s="75"/>
      <c r="SXE8" s="75"/>
      <c r="SXF8" s="75"/>
      <c r="SXG8" s="75"/>
      <c r="SXH8" s="75"/>
      <c r="SXI8" s="75"/>
      <c r="SXJ8" s="75"/>
      <c r="SXK8" s="75"/>
      <c r="SXL8" s="75"/>
      <c r="SXM8" s="75"/>
      <c r="SXN8" s="75"/>
      <c r="SXO8" s="75"/>
      <c r="SXP8" s="75"/>
      <c r="SXQ8" s="75"/>
      <c r="SXR8" s="75"/>
      <c r="SXS8" s="75"/>
      <c r="SXT8" s="75"/>
      <c r="SXU8" s="75"/>
      <c r="SXV8" s="75"/>
      <c r="SXW8" s="75"/>
      <c r="SXX8" s="75"/>
      <c r="SXY8" s="75"/>
      <c r="SXZ8" s="75"/>
      <c r="SYA8" s="75"/>
      <c r="SYB8" s="75"/>
      <c r="SYC8" s="75"/>
      <c r="SYD8" s="75"/>
      <c r="SYE8" s="75"/>
      <c r="SYF8" s="75"/>
      <c r="SYG8" s="75"/>
      <c r="SYH8" s="75"/>
      <c r="SYI8" s="75"/>
      <c r="SYJ8" s="75"/>
      <c r="SYK8" s="75"/>
      <c r="SYL8" s="75"/>
      <c r="SYM8" s="75"/>
      <c r="SYN8" s="75"/>
      <c r="SYO8" s="75"/>
      <c r="SYP8" s="75"/>
      <c r="SYQ8" s="75"/>
      <c r="SYR8" s="75"/>
      <c r="SYS8" s="75"/>
      <c r="SYT8" s="75"/>
      <c r="SYU8" s="75"/>
      <c r="SYV8" s="75"/>
      <c r="SYW8" s="75"/>
      <c r="SYX8" s="75"/>
      <c r="SYY8" s="75"/>
      <c r="SYZ8" s="75"/>
      <c r="SZA8" s="75"/>
      <c r="SZB8" s="75"/>
      <c r="SZC8" s="75"/>
      <c r="SZD8" s="75"/>
      <c r="SZE8" s="75"/>
      <c r="SZF8" s="75"/>
      <c r="SZG8" s="75"/>
      <c r="SZH8" s="75"/>
      <c r="SZI8" s="75"/>
      <c r="SZJ8" s="75"/>
      <c r="SZK8" s="75"/>
      <c r="SZL8" s="75"/>
      <c r="SZM8" s="75"/>
      <c r="SZN8" s="75"/>
      <c r="SZO8" s="75"/>
      <c r="SZP8" s="75"/>
      <c r="SZQ8" s="75"/>
      <c r="SZR8" s="75"/>
      <c r="SZS8" s="75"/>
      <c r="SZT8" s="75"/>
      <c r="SZU8" s="75"/>
      <c r="SZV8" s="75"/>
      <c r="SZW8" s="75"/>
      <c r="SZX8" s="75"/>
      <c r="SZY8" s="75"/>
      <c r="SZZ8" s="75"/>
      <c r="TAA8" s="75"/>
      <c r="TAB8" s="75"/>
      <c r="TAC8" s="75"/>
      <c r="TAD8" s="75"/>
      <c r="TAE8" s="75"/>
      <c r="TAF8" s="75"/>
      <c r="TAG8" s="75"/>
      <c r="TAH8" s="75"/>
      <c r="TAI8" s="75"/>
      <c r="TAJ8" s="75"/>
      <c r="TAK8" s="75"/>
      <c r="TAL8" s="75"/>
      <c r="TAM8" s="75"/>
      <c r="TAN8" s="75"/>
      <c r="TAO8" s="75"/>
      <c r="TAP8" s="75"/>
      <c r="TAQ8" s="75"/>
      <c r="TAR8" s="75"/>
      <c r="TAS8" s="75"/>
      <c r="TAT8" s="75"/>
      <c r="TAU8" s="75"/>
      <c r="TAV8" s="75"/>
      <c r="TAW8" s="75"/>
      <c r="TAX8" s="75"/>
      <c r="TAY8" s="75"/>
      <c r="TAZ8" s="75"/>
      <c r="TBA8" s="75"/>
      <c r="TBB8" s="75"/>
      <c r="TBC8" s="75"/>
      <c r="TBD8" s="75"/>
      <c r="TBE8" s="75"/>
      <c r="TBF8" s="75"/>
      <c r="TBG8" s="75"/>
      <c r="TBH8" s="75"/>
      <c r="TBI8" s="75"/>
      <c r="TBJ8" s="75"/>
      <c r="TBK8" s="75"/>
      <c r="TBL8" s="75"/>
      <c r="TBM8" s="75"/>
      <c r="TBN8" s="75"/>
      <c r="TBO8" s="75"/>
      <c r="TBP8" s="75"/>
      <c r="TBQ8" s="75"/>
      <c r="TBR8" s="75"/>
      <c r="TBS8" s="75"/>
      <c r="TBT8" s="75"/>
      <c r="TBU8" s="75"/>
      <c r="TBV8" s="75"/>
      <c r="TBW8" s="75"/>
      <c r="TBX8" s="75"/>
      <c r="TBY8" s="75"/>
      <c r="TBZ8" s="75"/>
      <c r="TCA8" s="75"/>
      <c r="TCB8" s="75"/>
      <c r="TCC8" s="75"/>
      <c r="TCD8" s="75"/>
      <c r="TCE8" s="75"/>
      <c r="TCF8" s="75"/>
      <c r="TCG8" s="75"/>
      <c r="TCH8" s="75"/>
      <c r="TCI8" s="75"/>
      <c r="TCJ8" s="75"/>
      <c r="TCK8" s="75"/>
      <c r="TCL8" s="75"/>
      <c r="TCM8" s="75"/>
      <c r="TCN8" s="75"/>
      <c r="TCO8" s="75"/>
      <c r="TCP8" s="75"/>
      <c r="TCQ8" s="75"/>
      <c r="TCR8" s="75"/>
      <c r="TCS8" s="75"/>
      <c r="TCT8" s="75"/>
      <c r="TCU8" s="75"/>
      <c r="TCV8" s="75"/>
      <c r="TCW8" s="75"/>
      <c r="TCX8" s="75"/>
      <c r="TCY8" s="75"/>
      <c r="TCZ8" s="75"/>
      <c r="TDA8" s="75"/>
      <c r="TDB8" s="75"/>
      <c r="TDC8" s="75"/>
      <c r="TDD8" s="75"/>
      <c r="TDE8" s="75"/>
      <c r="TDF8" s="75"/>
      <c r="TDG8" s="75"/>
      <c r="TDH8" s="75"/>
      <c r="TDI8" s="75"/>
      <c r="TDJ8" s="75"/>
      <c r="TDK8" s="75"/>
      <c r="TDL8" s="75"/>
      <c r="TDM8" s="75"/>
      <c r="TDN8" s="75"/>
      <c r="TDO8" s="75"/>
      <c r="TDP8" s="75"/>
      <c r="TDQ8" s="75"/>
      <c r="TDR8" s="75"/>
      <c r="TDS8" s="75"/>
      <c r="TDT8" s="75"/>
      <c r="TDU8" s="75"/>
      <c r="TDV8" s="75"/>
      <c r="TDW8" s="75"/>
      <c r="TDX8" s="75"/>
      <c r="TDY8" s="75"/>
      <c r="TDZ8" s="75"/>
      <c r="TEA8" s="75"/>
      <c r="TEB8" s="75"/>
      <c r="TEC8" s="75"/>
      <c r="TED8" s="75"/>
      <c r="TEE8" s="75"/>
      <c r="TEF8" s="75"/>
      <c r="TEG8" s="75"/>
      <c r="TEH8" s="75"/>
      <c r="TEI8" s="75"/>
      <c r="TEJ8" s="75"/>
      <c r="TEK8" s="75"/>
      <c r="TEL8" s="75"/>
      <c r="TEM8" s="75"/>
      <c r="TEN8" s="75"/>
      <c r="TEO8" s="75"/>
      <c r="TEP8" s="75"/>
      <c r="TEQ8" s="75"/>
      <c r="TER8" s="75"/>
      <c r="TES8" s="75"/>
      <c r="TET8" s="75"/>
      <c r="TEU8" s="75"/>
      <c r="TEV8" s="75"/>
      <c r="TEW8" s="75"/>
      <c r="TEX8" s="75"/>
      <c r="TEY8" s="75"/>
      <c r="TEZ8" s="75"/>
      <c r="TFA8" s="75"/>
      <c r="TFB8" s="75"/>
      <c r="TFC8" s="75"/>
      <c r="TFD8" s="75"/>
      <c r="TFE8" s="75"/>
      <c r="TFF8" s="75"/>
      <c r="TFG8" s="75"/>
      <c r="TFH8" s="75"/>
      <c r="TFI8" s="75"/>
      <c r="TFJ8" s="75"/>
      <c r="TFK8" s="75"/>
      <c r="TFL8" s="75"/>
      <c r="TFM8" s="75"/>
      <c r="TFN8" s="75"/>
      <c r="TFO8" s="75"/>
      <c r="TFP8" s="75"/>
      <c r="TFQ8" s="75"/>
      <c r="TFR8" s="75"/>
      <c r="TFS8" s="75"/>
      <c r="TFT8" s="75"/>
      <c r="TFU8" s="75"/>
      <c r="TFV8" s="75"/>
      <c r="TFW8" s="75"/>
      <c r="TFX8" s="75"/>
      <c r="TFY8" s="75"/>
      <c r="TFZ8" s="75"/>
      <c r="TGA8" s="75"/>
      <c r="TGB8" s="75"/>
      <c r="TGC8" s="75"/>
      <c r="TGD8" s="75"/>
      <c r="TGE8" s="75"/>
      <c r="TGF8" s="75"/>
      <c r="TGG8" s="75"/>
      <c r="TGH8" s="75"/>
      <c r="TGI8" s="75"/>
      <c r="TGJ8" s="75"/>
      <c r="TGK8" s="75"/>
      <c r="TGL8" s="75"/>
      <c r="TGM8" s="75"/>
      <c r="TGN8" s="75"/>
      <c r="TGO8" s="75"/>
      <c r="TGP8" s="75"/>
      <c r="TGQ8" s="75"/>
      <c r="TGR8" s="75"/>
      <c r="TGS8" s="75"/>
      <c r="TGT8" s="75"/>
      <c r="TGU8" s="75"/>
      <c r="TGV8" s="75"/>
      <c r="TGW8" s="75"/>
      <c r="TGX8" s="75"/>
      <c r="TGY8" s="75"/>
      <c r="TGZ8" s="75"/>
      <c r="THA8" s="75"/>
      <c r="THB8" s="75"/>
      <c r="THC8" s="75"/>
      <c r="THD8" s="75"/>
      <c r="THE8" s="75"/>
      <c r="THF8" s="75"/>
      <c r="THG8" s="75"/>
      <c r="THH8" s="75"/>
      <c r="THI8" s="75"/>
      <c r="THJ8" s="75"/>
      <c r="THK8" s="75"/>
      <c r="THL8" s="75"/>
      <c r="THM8" s="75"/>
      <c r="THN8" s="75"/>
      <c r="THO8" s="75"/>
      <c r="THP8" s="75"/>
      <c r="THQ8" s="75"/>
      <c r="THR8" s="75"/>
      <c r="THS8" s="75"/>
      <c r="THT8" s="75"/>
      <c r="THU8" s="75"/>
      <c r="THV8" s="75"/>
      <c r="THW8" s="75"/>
      <c r="THX8" s="75"/>
      <c r="THY8" s="75"/>
      <c r="THZ8" s="75"/>
      <c r="TIA8" s="75"/>
      <c r="TIB8" s="75"/>
      <c r="TIC8" s="75"/>
      <c r="TID8" s="75"/>
      <c r="TIE8" s="75"/>
      <c r="TIF8" s="75"/>
      <c r="TIG8" s="75"/>
      <c r="TIH8" s="75"/>
      <c r="TII8" s="75"/>
      <c r="TIJ8" s="75"/>
      <c r="TIK8" s="75"/>
      <c r="TIL8" s="75"/>
      <c r="TIM8" s="75"/>
      <c r="TIN8" s="75"/>
      <c r="TIO8" s="75"/>
      <c r="TIP8" s="75"/>
      <c r="TIQ8" s="75"/>
      <c r="TIR8" s="75"/>
      <c r="TIS8" s="75"/>
      <c r="TIT8" s="75"/>
      <c r="TIU8" s="75"/>
      <c r="TIV8" s="75"/>
      <c r="TIW8" s="75"/>
      <c r="TIX8" s="75"/>
      <c r="TIY8" s="75"/>
      <c r="TIZ8" s="75"/>
      <c r="TJA8" s="75"/>
      <c r="TJB8" s="75"/>
      <c r="TJC8" s="75"/>
      <c r="TJD8" s="75"/>
      <c r="TJE8" s="75"/>
      <c r="TJF8" s="75"/>
      <c r="TJG8" s="75"/>
      <c r="TJH8" s="75"/>
      <c r="TJI8" s="75"/>
      <c r="TJJ8" s="75"/>
      <c r="TJK8" s="75"/>
      <c r="TJL8" s="75"/>
      <c r="TJM8" s="75"/>
      <c r="TJN8" s="75"/>
      <c r="TJO8" s="75"/>
      <c r="TJP8" s="75"/>
      <c r="TJQ8" s="75"/>
      <c r="TJR8" s="75"/>
      <c r="TJS8" s="75"/>
      <c r="TJT8" s="75"/>
      <c r="TJU8" s="75"/>
      <c r="TJV8" s="75"/>
      <c r="TJW8" s="75"/>
      <c r="TJX8" s="75"/>
      <c r="TJY8" s="75"/>
      <c r="TJZ8" s="75"/>
      <c r="TKA8" s="75"/>
      <c r="TKB8" s="75"/>
      <c r="TKC8" s="75"/>
      <c r="TKD8" s="75"/>
      <c r="TKE8" s="75"/>
      <c r="TKF8" s="75"/>
      <c r="TKG8" s="75"/>
      <c r="TKH8" s="75"/>
      <c r="TKI8" s="75"/>
      <c r="TKJ8" s="75"/>
      <c r="TKK8" s="75"/>
      <c r="TKL8" s="75"/>
      <c r="TKM8" s="75"/>
      <c r="TKN8" s="75"/>
      <c r="TKO8" s="75"/>
      <c r="TKP8" s="75"/>
      <c r="TKQ8" s="75"/>
      <c r="TKR8" s="75"/>
      <c r="TKS8" s="75"/>
      <c r="TKT8" s="75"/>
      <c r="TKU8" s="75"/>
      <c r="TKV8" s="75"/>
      <c r="TKW8" s="75"/>
      <c r="TKX8" s="75"/>
      <c r="TKY8" s="75"/>
      <c r="TKZ8" s="75"/>
      <c r="TLA8" s="75"/>
      <c r="TLB8" s="75"/>
      <c r="TLC8" s="75"/>
      <c r="TLD8" s="75"/>
      <c r="TLE8" s="75"/>
      <c r="TLF8" s="75"/>
      <c r="TLG8" s="75"/>
      <c r="TLH8" s="75"/>
      <c r="TLI8" s="75"/>
      <c r="TLJ8" s="75"/>
      <c r="TLK8" s="75"/>
      <c r="TLL8" s="75"/>
      <c r="TLM8" s="75"/>
      <c r="TLN8" s="75"/>
      <c r="TLO8" s="75"/>
      <c r="TLP8" s="75"/>
      <c r="TLQ8" s="75"/>
      <c r="TLR8" s="75"/>
      <c r="TLS8" s="75"/>
      <c r="TLT8" s="75"/>
      <c r="TLU8" s="75"/>
      <c r="TLV8" s="75"/>
      <c r="TLW8" s="75"/>
      <c r="TLX8" s="75"/>
      <c r="TLY8" s="75"/>
      <c r="TLZ8" s="75"/>
      <c r="TMA8" s="75"/>
      <c r="TMB8" s="75"/>
      <c r="TMC8" s="75"/>
      <c r="TMD8" s="75"/>
      <c r="TME8" s="75"/>
      <c r="TMF8" s="75"/>
      <c r="TMG8" s="75"/>
      <c r="TMH8" s="75"/>
      <c r="TMI8" s="75"/>
      <c r="TMJ8" s="75"/>
      <c r="TMK8" s="75"/>
      <c r="TML8" s="75"/>
      <c r="TMM8" s="75"/>
      <c r="TMN8" s="75"/>
      <c r="TMO8" s="75"/>
      <c r="TMP8" s="75"/>
      <c r="TMQ8" s="75"/>
      <c r="TMR8" s="75"/>
      <c r="TMS8" s="75"/>
      <c r="TMT8" s="75"/>
      <c r="TMU8" s="75"/>
      <c r="TMV8" s="75"/>
      <c r="TMW8" s="75"/>
      <c r="TMX8" s="75"/>
      <c r="TMY8" s="75"/>
      <c r="TMZ8" s="75"/>
      <c r="TNA8" s="75"/>
      <c r="TNB8" s="75"/>
      <c r="TNC8" s="75"/>
      <c r="TND8" s="75"/>
      <c r="TNE8" s="75"/>
      <c r="TNF8" s="75"/>
      <c r="TNG8" s="75"/>
      <c r="TNH8" s="75"/>
      <c r="TNI8" s="75"/>
      <c r="TNJ8" s="75"/>
      <c r="TNK8" s="75"/>
      <c r="TNL8" s="75"/>
      <c r="TNM8" s="75"/>
      <c r="TNN8" s="75"/>
      <c r="TNO8" s="75"/>
      <c r="TNP8" s="75"/>
      <c r="TNQ8" s="75"/>
      <c r="TNR8" s="75"/>
      <c r="TNS8" s="75"/>
      <c r="TNT8" s="75"/>
      <c r="TNU8" s="75"/>
      <c r="TNV8" s="75"/>
      <c r="TNW8" s="75"/>
      <c r="TNX8" s="75"/>
      <c r="TNY8" s="75"/>
      <c r="TNZ8" s="75"/>
      <c r="TOA8" s="75"/>
      <c r="TOB8" s="75"/>
      <c r="TOC8" s="75"/>
      <c r="TOD8" s="75"/>
      <c r="TOE8" s="75"/>
      <c r="TOF8" s="75"/>
      <c r="TOG8" s="75"/>
      <c r="TOH8" s="75"/>
      <c r="TOI8" s="75"/>
      <c r="TOJ8" s="75"/>
      <c r="TOK8" s="75"/>
      <c r="TOL8" s="75"/>
      <c r="TOM8" s="75"/>
      <c r="TON8" s="75"/>
      <c r="TOO8" s="75"/>
      <c r="TOP8" s="75"/>
      <c r="TOQ8" s="75"/>
      <c r="TOR8" s="75"/>
      <c r="TOS8" s="75"/>
      <c r="TOT8" s="75"/>
      <c r="TOU8" s="75"/>
      <c r="TOV8" s="75"/>
      <c r="TOW8" s="75"/>
      <c r="TOX8" s="75"/>
      <c r="TOY8" s="75"/>
      <c r="TOZ8" s="75"/>
      <c r="TPA8" s="75"/>
      <c r="TPB8" s="75"/>
      <c r="TPC8" s="75"/>
      <c r="TPD8" s="75"/>
      <c r="TPE8" s="75"/>
      <c r="TPF8" s="75"/>
      <c r="TPG8" s="75"/>
      <c r="TPH8" s="75"/>
      <c r="TPI8" s="75"/>
      <c r="TPJ8" s="75"/>
      <c r="TPK8" s="75"/>
      <c r="TPL8" s="75"/>
      <c r="TPM8" s="75"/>
      <c r="TPN8" s="75"/>
      <c r="TPO8" s="75"/>
      <c r="TPP8" s="75"/>
      <c r="TPQ8" s="75"/>
      <c r="TPR8" s="75"/>
      <c r="TPS8" s="75"/>
      <c r="TPT8" s="75"/>
      <c r="TPU8" s="75"/>
      <c r="TPV8" s="75"/>
      <c r="TPW8" s="75"/>
      <c r="TPX8" s="75"/>
      <c r="TPY8" s="75"/>
      <c r="TPZ8" s="75"/>
      <c r="TQA8" s="75"/>
      <c r="TQB8" s="75"/>
      <c r="TQC8" s="75"/>
      <c r="TQD8" s="75"/>
      <c r="TQE8" s="75"/>
      <c r="TQF8" s="75"/>
      <c r="TQG8" s="75"/>
      <c r="TQH8" s="75"/>
      <c r="TQI8" s="75"/>
      <c r="TQJ8" s="75"/>
      <c r="TQK8" s="75"/>
      <c r="TQL8" s="75"/>
      <c r="TQM8" s="75"/>
      <c r="TQN8" s="75"/>
      <c r="TQO8" s="75"/>
      <c r="TQP8" s="75"/>
      <c r="TQQ8" s="75"/>
      <c r="TQR8" s="75"/>
      <c r="TQS8" s="75"/>
      <c r="TQT8" s="75"/>
      <c r="TQU8" s="75"/>
      <c r="TQV8" s="75"/>
      <c r="TQW8" s="75"/>
      <c r="TQX8" s="75"/>
      <c r="TQY8" s="75"/>
      <c r="TQZ8" s="75"/>
      <c r="TRA8" s="75"/>
      <c r="TRB8" s="75"/>
      <c r="TRC8" s="75"/>
      <c r="TRD8" s="75"/>
      <c r="TRE8" s="75"/>
      <c r="TRF8" s="75"/>
      <c r="TRG8" s="75"/>
      <c r="TRH8" s="75"/>
      <c r="TRI8" s="75"/>
      <c r="TRJ8" s="75"/>
      <c r="TRK8" s="75"/>
      <c r="TRL8" s="75"/>
      <c r="TRM8" s="75"/>
      <c r="TRN8" s="75"/>
      <c r="TRO8" s="75"/>
      <c r="TRP8" s="75"/>
      <c r="TRQ8" s="75"/>
      <c r="TRR8" s="75"/>
      <c r="TRS8" s="75"/>
      <c r="TRT8" s="75"/>
      <c r="TRU8" s="75"/>
      <c r="TRV8" s="75"/>
      <c r="TRW8" s="75"/>
      <c r="TRX8" s="75"/>
      <c r="TRY8" s="75"/>
      <c r="TRZ8" s="75"/>
      <c r="TSA8" s="75"/>
      <c r="TSB8" s="75"/>
      <c r="TSC8" s="75"/>
      <c r="TSD8" s="75"/>
      <c r="TSE8" s="75"/>
      <c r="TSF8" s="75"/>
      <c r="TSG8" s="75"/>
      <c r="TSH8" s="75"/>
      <c r="TSI8" s="75"/>
      <c r="TSJ8" s="75"/>
      <c r="TSK8" s="75"/>
      <c r="TSL8" s="75"/>
      <c r="TSM8" s="75"/>
      <c r="TSN8" s="75"/>
      <c r="TSO8" s="75"/>
      <c r="TSP8" s="75"/>
      <c r="TSQ8" s="75"/>
      <c r="TSR8" s="75"/>
      <c r="TSS8" s="75"/>
      <c r="TST8" s="75"/>
      <c r="TSU8" s="75"/>
      <c r="TSV8" s="75"/>
      <c r="TSW8" s="75"/>
      <c r="TSX8" s="75"/>
      <c r="TSY8" s="75"/>
      <c r="TSZ8" s="75"/>
      <c r="TTA8" s="75"/>
      <c r="TTB8" s="75"/>
      <c r="TTC8" s="75"/>
      <c r="TTD8" s="75"/>
      <c r="TTE8" s="75"/>
      <c r="TTF8" s="75"/>
      <c r="TTG8" s="75"/>
      <c r="TTH8" s="75"/>
      <c r="TTI8" s="75"/>
      <c r="TTJ8" s="75"/>
      <c r="TTK8" s="75"/>
      <c r="TTL8" s="75"/>
      <c r="TTM8" s="75"/>
      <c r="TTN8" s="75"/>
      <c r="TTO8" s="75"/>
      <c r="TTP8" s="75"/>
      <c r="TTQ8" s="75"/>
      <c r="TTR8" s="75"/>
      <c r="TTS8" s="75"/>
      <c r="TTT8" s="75"/>
      <c r="TTU8" s="75"/>
      <c r="TTV8" s="75"/>
      <c r="TTW8" s="75"/>
      <c r="TTX8" s="75"/>
      <c r="TTY8" s="75"/>
      <c r="TTZ8" s="75"/>
      <c r="TUA8" s="75"/>
      <c r="TUB8" s="75"/>
      <c r="TUC8" s="75"/>
      <c r="TUD8" s="75"/>
      <c r="TUE8" s="75"/>
      <c r="TUF8" s="75"/>
      <c r="TUG8" s="75"/>
      <c r="TUH8" s="75"/>
      <c r="TUI8" s="75"/>
      <c r="TUJ8" s="75"/>
      <c r="TUK8" s="75"/>
      <c r="TUL8" s="75"/>
      <c r="TUM8" s="75"/>
      <c r="TUN8" s="75"/>
      <c r="TUO8" s="75"/>
      <c r="TUP8" s="75"/>
      <c r="TUQ8" s="75"/>
      <c r="TUR8" s="75"/>
      <c r="TUS8" s="75"/>
      <c r="TUT8" s="75"/>
      <c r="TUU8" s="75"/>
      <c r="TUV8" s="75"/>
      <c r="TUW8" s="75"/>
      <c r="TUX8" s="75"/>
      <c r="TUY8" s="75"/>
      <c r="TUZ8" s="75"/>
      <c r="TVA8" s="75"/>
      <c r="TVB8" s="75"/>
      <c r="TVC8" s="75"/>
      <c r="TVD8" s="75"/>
      <c r="TVE8" s="75"/>
      <c r="TVF8" s="75"/>
      <c r="TVG8" s="75"/>
      <c r="TVH8" s="75"/>
      <c r="TVI8" s="75"/>
      <c r="TVJ8" s="75"/>
      <c r="TVK8" s="75"/>
      <c r="TVL8" s="75"/>
      <c r="TVM8" s="75"/>
      <c r="TVN8" s="75"/>
      <c r="TVO8" s="75"/>
      <c r="TVP8" s="75"/>
      <c r="TVQ8" s="75"/>
      <c r="TVR8" s="75"/>
      <c r="TVS8" s="75"/>
      <c r="TVT8" s="75"/>
      <c r="TVU8" s="75"/>
      <c r="TVV8" s="75"/>
      <c r="TVW8" s="75"/>
      <c r="TVX8" s="75"/>
      <c r="TVY8" s="75"/>
      <c r="TVZ8" s="75"/>
      <c r="TWA8" s="75"/>
      <c r="TWB8" s="75"/>
      <c r="TWC8" s="75"/>
      <c r="TWD8" s="75"/>
      <c r="TWE8" s="75"/>
      <c r="TWF8" s="75"/>
      <c r="TWG8" s="75"/>
      <c r="TWH8" s="75"/>
      <c r="TWI8" s="75"/>
      <c r="TWJ8" s="75"/>
      <c r="TWK8" s="75"/>
      <c r="TWL8" s="75"/>
      <c r="TWM8" s="75"/>
      <c r="TWN8" s="75"/>
      <c r="TWO8" s="75"/>
      <c r="TWP8" s="75"/>
      <c r="TWQ8" s="75"/>
      <c r="TWR8" s="75"/>
      <c r="TWS8" s="75"/>
      <c r="TWT8" s="75"/>
      <c r="TWU8" s="75"/>
      <c r="TWV8" s="75"/>
      <c r="TWW8" s="75"/>
      <c r="TWX8" s="75"/>
      <c r="TWY8" s="75"/>
      <c r="TWZ8" s="75"/>
      <c r="TXA8" s="75"/>
      <c r="TXB8" s="75"/>
      <c r="TXC8" s="75"/>
      <c r="TXD8" s="75"/>
      <c r="TXE8" s="75"/>
      <c r="TXF8" s="75"/>
      <c r="TXG8" s="75"/>
      <c r="TXH8" s="75"/>
      <c r="TXI8" s="75"/>
      <c r="TXJ8" s="75"/>
      <c r="TXK8" s="75"/>
      <c r="TXL8" s="75"/>
      <c r="TXM8" s="75"/>
      <c r="TXN8" s="75"/>
      <c r="TXO8" s="75"/>
      <c r="TXP8" s="75"/>
      <c r="TXQ8" s="75"/>
      <c r="TXR8" s="75"/>
      <c r="TXS8" s="75"/>
      <c r="TXT8" s="75"/>
      <c r="TXU8" s="75"/>
      <c r="TXV8" s="75"/>
      <c r="TXW8" s="75"/>
      <c r="TXX8" s="75"/>
      <c r="TXY8" s="75"/>
      <c r="TXZ8" s="75"/>
      <c r="TYA8" s="75"/>
      <c r="TYB8" s="75"/>
      <c r="TYC8" s="75"/>
      <c r="TYD8" s="75"/>
      <c r="TYE8" s="75"/>
      <c r="TYF8" s="75"/>
      <c r="TYG8" s="75"/>
      <c r="TYH8" s="75"/>
      <c r="TYI8" s="75"/>
      <c r="TYJ8" s="75"/>
      <c r="TYK8" s="75"/>
      <c r="TYL8" s="75"/>
      <c r="TYM8" s="75"/>
      <c r="TYN8" s="75"/>
      <c r="TYO8" s="75"/>
      <c r="TYP8" s="75"/>
      <c r="TYQ8" s="75"/>
      <c r="TYR8" s="75"/>
      <c r="TYS8" s="75"/>
      <c r="TYT8" s="75"/>
      <c r="TYU8" s="75"/>
      <c r="TYV8" s="75"/>
      <c r="TYW8" s="75"/>
      <c r="TYX8" s="75"/>
      <c r="TYY8" s="75"/>
      <c r="TYZ8" s="75"/>
      <c r="TZA8" s="75"/>
      <c r="TZB8" s="75"/>
      <c r="TZC8" s="75"/>
      <c r="TZD8" s="75"/>
      <c r="TZE8" s="75"/>
      <c r="TZF8" s="75"/>
      <c r="TZG8" s="75"/>
      <c r="TZH8" s="75"/>
      <c r="TZI8" s="75"/>
      <c r="TZJ8" s="75"/>
      <c r="TZK8" s="75"/>
      <c r="TZL8" s="75"/>
      <c r="TZM8" s="75"/>
      <c r="TZN8" s="75"/>
      <c r="TZO8" s="75"/>
      <c r="TZP8" s="75"/>
      <c r="TZQ8" s="75"/>
      <c r="TZR8" s="75"/>
      <c r="TZS8" s="75"/>
      <c r="TZT8" s="75"/>
      <c r="TZU8" s="75"/>
      <c r="TZV8" s="75"/>
      <c r="TZW8" s="75"/>
      <c r="TZX8" s="75"/>
      <c r="TZY8" s="75"/>
      <c r="TZZ8" s="75"/>
      <c r="UAA8" s="75"/>
      <c r="UAB8" s="75"/>
      <c r="UAC8" s="75"/>
      <c r="UAD8" s="75"/>
      <c r="UAE8" s="75"/>
      <c r="UAF8" s="75"/>
      <c r="UAG8" s="75"/>
      <c r="UAH8" s="75"/>
      <c r="UAI8" s="75"/>
      <c r="UAJ8" s="75"/>
      <c r="UAK8" s="75"/>
      <c r="UAL8" s="75"/>
      <c r="UAM8" s="75"/>
      <c r="UAN8" s="75"/>
      <c r="UAO8" s="75"/>
      <c r="UAP8" s="75"/>
      <c r="UAQ8" s="75"/>
      <c r="UAR8" s="75"/>
      <c r="UAS8" s="75"/>
      <c r="UAT8" s="75"/>
      <c r="UAU8" s="75"/>
      <c r="UAV8" s="75"/>
      <c r="UAW8" s="75"/>
      <c r="UAX8" s="75"/>
      <c r="UAY8" s="75"/>
      <c r="UAZ8" s="75"/>
      <c r="UBA8" s="75"/>
      <c r="UBB8" s="75"/>
      <c r="UBC8" s="75"/>
      <c r="UBD8" s="75"/>
      <c r="UBE8" s="75"/>
      <c r="UBF8" s="75"/>
      <c r="UBG8" s="75"/>
      <c r="UBH8" s="75"/>
      <c r="UBI8" s="75"/>
      <c r="UBJ8" s="75"/>
      <c r="UBK8" s="75"/>
      <c r="UBL8" s="75"/>
      <c r="UBM8" s="75"/>
      <c r="UBN8" s="75"/>
      <c r="UBO8" s="75"/>
      <c r="UBP8" s="75"/>
      <c r="UBQ8" s="75"/>
      <c r="UBR8" s="75"/>
      <c r="UBS8" s="75"/>
      <c r="UBT8" s="75"/>
      <c r="UBU8" s="75"/>
      <c r="UBV8" s="75"/>
      <c r="UBW8" s="75"/>
      <c r="UBX8" s="75"/>
      <c r="UBY8" s="75"/>
      <c r="UBZ8" s="75"/>
      <c r="UCA8" s="75"/>
      <c r="UCB8" s="75"/>
      <c r="UCC8" s="75"/>
      <c r="UCD8" s="75"/>
      <c r="UCE8" s="75"/>
      <c r="UCF8" s="75"/>
      <c r="UCG8" s="75"/>
      <c r="UCH8" s="75"/>
      <c r="UCI8" s="75"/>
      <c r="UCJ8" s="75"/>
      <c r="UCK8" s="75"/>
      <c r="UCL8" s="75"/>
      <c r="UCM8" s="75"/>
      <c r="UCN8" s="75"/>
      <c r="UCO8" s="75"/>
      <c r="UCP8" s="75"/>
      <c r="UCQ8" s="75"/>
      <c r="UCR8" s="75"/>
      <c r="UCS8" s="75"/>
      <c r="UCT8" s="75"/>
      <c r="UCU8" s="75"/>
      <c r="UCV8" s="75"/>
      <c r="UCW8" s="75"/>
      <c r="UCX8" s="75"/>
      <c r="UCY8" s="75"/>
      <c r="UCZ8" s="75"/>
      <c r="UDA8" s="75"/>
      <c r="UDB8" s="75"/>
      <c r="UDC8" s="75"/>
      <c r="UDD8" s="75"/>
      <c r="UDE8" s="75"/>
      <c r="UDF8" s="75"/>
      <c r="UDG8" s="75"/>
      <c r="UDH8" s="75"/>
      <c r="UDI8" s="75"/>
      <c r="UDJ8" s="75"/>
      <c r="UDK8" s="75"/>
      <c r="UDL8" s="75"/>
      <c r="UDM8" s="75"/>
      <c r="UDN8" s="75"/>
      <c r="UDO8" s="75"/>
      <c r="UDP8" s="75"/>
      <c r="UDQ8" s="75"/>
      <c r="UDR8" s="75"/>
      <c r="UDS8" s="75"/>
      <c r="UDT8" s="75"/>
      <c r="UDU8" s="75"/>
      <c r="UDV8" s="75"/>
      <c r="UDW8" s="75"/>
      <c r="UDX8" s="75"/>
      <c r="UDY8" s="75"/>
      <c r="UDZ8" s="75"/>
      <c r="UEA8" s="75"/>
      <c r="UEB8" s="75"/>
      <c r="UEC8" s="75"/>
      <c r="UED8" s="75"/>
      <c r="UEE8" s="75"/>
      <c r="UEF8" s="75"/>
      <c r="UEG8" s="75"/>
      <c r="UEH8" s="75"/>
      <c r="UEI8" s="75"/>
      <c r="UEJ8" s="75"/>
      <c r="UEK8" s="75"/>
      <c r="UEL8" s="75"/>
      <c r="UEM8" s="75"/>
      <c r="UEN8" s="75"/>
      <c r="UEO8" s="75"/>
      <c r="UEP8" s="75"/>
      <c r="UEQ8" s="75"/>
      <c r="UER8" s="75"/>
      <c r="UES8" s="75"/>
      <c r="UET8" s="75"/>
      <c r="UEU8" s="75"/>
      <c r="UEV8" s="75"/>
      <c r="UEW8" s="75"/>
      <c r="UEX8" s="75"/>
      <c r="UEY8" s="75"/>
      <c r="UEZ8" s="75"/>
      <c r="UFA8" s="75"/>
      <c r="UFB8" s="75"/>
      <c r="UFC8" s="75"/>
      <c r="UFD8" s="75"/>
      <c r="UFE8" s="75"/>
      <c r="UFF8" s="75"/>
      <c r="UFG8" s="75"/>
      <c r="UFH8" s="75"/>
      <c r="UFI8" s="75"/>
      <c r="UFJ8" s="75"/>
      <c r="UFK8" s="75"/>
      <c r="UFL8" s="75"/>
      <c r="UFM8" s="75"/>
      <c r="UFN8" s="75"/>
      <c r="UFO8" s="75"/>
      <c r="UFP8" s="75"/>
      <c r="UFQ8" s="75"/>
      <c r="UFR8" s="75"/>
      <c r="UFS8" s="75"/>
      <c r="UFT8" s="75"/>
      <c r="UFU8" s="75"/>
      <c r="UFV8" s="75"/>
      <c r="UFW8" s="75"/>
      <c r="UFX8" s="75"/>
      <c r="UFY8" s="75"/>
      <c r="UFZ8" s="75"/>
      <c r="UGA8" s="75"/>
      <c r="UGB8" s="75"/>
      <c r="UGC8" s="75"/>
      <c r="UGD8" s="75"/>
      <c r="UGE8" s="75"/>
      <c r="UGF8" s="75"/>
      <c r="UGG8" s="75"/>
      <c r="UGH8" s="75"/>
      <c r="UGI8" s="75"/>
      <c r="UGJ8" s="75"/>
      <c r="UGK8" s="75"/>
      <c r="UGL8" s="75"/>
      <c r="UGM8" s="75"/>
      <c r="UGN8" s="75"/>
      <c r="UGO8" s="75"/>
      <c r="UGP8" s="75"/>
      <c r="UGQ8" s="75"/>
      <c r="UGR8" s="75"/>
      <c r="UGS8" s="75"/>
      <c r="UGT8" s="75"/>
      <c r="UGU8" s="75"/>
      <c r="UGV8" s="75"/>
      <c r="UGW8" s="75"/>
      <c r="UGX8" s="75"/>
      <c r="UGY8" s="75"/>
      <c r="UGZ8" s="75"/>
      <c r="UHA8" s="75"/>
      <c r="UHB8" s="75"/>
      <c r="UHC8" s="75"/>
      <c r="UHD8" s="75"/>
      <c r="UHE8" s="75"/>
      <c r="UHF8" s="75"/>
      <c r="UHG8" s="75"/>
      <c r="UHH8" s="75"/>
      <c r="UHI8" s="75"/>
      <c r="UHJ8" s="75"/>
      <c r="UHK8" s="75"/>
      <c r="UHL8" s="75"/>
      <c r="UHM8" s="75"/>
      <c r="UHN8" s="75"/>
      <c r="UHO8" s="75"/>
      <c r="UHP8" s="75"/>
      <c r="UHQ8" s="75"/>
      <c r="UHR8" s="75"/>
      <c r="UHS8" s="75"/>
      <c r="UHT8" s="75"/>
      <c r="UHU8" s="75"/>
      <c r="UHV8" s="75"/>
      <c r="UHW8" s="75"/>
      <c r="UHX8" s="75"/>
      <c r="UHY8" s="75"/>
      <c r="UHZ8" s="75"/>
      <c r="UIA8" s="75"/>
      <c r="UIB8" s="75"/>
      <c r="UIC8" s="75"/>
      <c r="UID8" s="75"/>
      <c r="UIE8" s="75"/>
      <c r="UIF8" s="75"/>
      <c r="UIG8" s="75"/>
      <c r="UIH8" s="75"/>
      <c r="UII8" s="75"/>
      <c r="UIJ8" s="75"/>
      <c r="UIK8" s="75"/>
      <c r="UIL8" s="75"/>
      <c r="UIM8" s="75"/>
      <c r="UIN8" s="75"/>
      <c r="UIO8" s="75"/>
      <c r="UIP8" s="75"/>
      <c r="UIQ8" s="75"/>
      <c r="UIR8" s="75"/>
      <c r="UIS8" s="75"/>
      <c r="UIT8" s="75"/>
      <c r="UIU8" s="75"/>
      <c r="UIV8" s="75"/>
      <c r="UIW8" s="75"/>
      <c r="UIX8" s="75"/>
      <c r="UIY8" s="75"/>
      <c r="UIZ8" s="75"/>
      <c r="UJA8" s="75"/>
      <c r="UJB8" s="75"/>
      <c r="UJC8" s="75"/>
      <c r="UJD8" s="75"/>
      <c r="UJE8" s="75"/>
      <c r="UJF8" s="75"/>
      <c r="UJG8" s="75"/>
      <c r="UJH8" s="75"/>
      <c r="UJI8" s="75"/>
      <c r="UJJ8" s="75"/>
      <c r="UJK8" s="75"/>
      <c r="UJL8" s="75"/>
      <c r="UJM8" s="75"/>
      <c r="UJN8" s="75"/>
      <c r="UJO8" s="75"/>
      <c r="UJP8" s="75"/>
      <c r="UJQ8" s="75"/>
      <c r="UJR8" s="75"/>
      <c r="UJS8" s="75"/>
      <c r="UJT8" s="75"/>
      <c r="UJU8" s="75"/>
      <c r="UJV8" s="75"/>
      <c r="UJW8" s="75"/>
      <c r="UJX8" s="75"/>
      <c r="UJY8" s="75"/>
      <c r="UJZ8" s="75"/>
      <c r="UKA8" s="75"/>
      <c r="UKB8" s="75"/>
      <c r="UKC8" s="75"/>
      <c r="UKD8" s="75"/>
      <c r="UKE8" s="75"/>
      <c r="UKF8" s="75"/>
      <c r="UKG8" s="75"/>
      <c r="UKH8" s="75"/>
      <c r="UKI8" s="75"/>
      <c r="UKJ8" s="75"/>
      <c r="UKK8" s="75"/>
      <c r="UKL8" s="75"/>
      <c r="UKM8" s="75"/>
      <c r="UKN8" s="75"/>
      <c r="UKO8" s="75"/>
      <c r="UKP8" s="75"/>
      <c r="UKQ8" s="75"/>
      <c r="UKR8" s="75"/>
      <c r="UKS8" s="75"/>
      <c r="UKT8" s="75"/>
      <c r="UKU8" s="75"/>
      <c r="UKV8" s="75"/>
      <c r="UKW8" s="75"/>
      <c r="UKX8" s="75"/>
      <c r="UKY8" s="75"/>
      <c r="UKZ8" s="75"/>
      <c r="ULA8" s="75"/>
      <c r="ULB8" s="75"/>
      <c r="ULC8" s="75"/>
      <c r="ULD8" s="75"/>
      <c r="ULE8" s="75"/>
      <c r="ULF8" s="75"/>
      <c r="ULG8" s="75"/>
      <c r="ULH8" s="75"/>
      <c r="ULI8" s="75"/>
      <c r="ULJ8" s="75"/>
      <c r="ULK8" s="75"/>
      <c r="ULL8" s="75"/>
      <c r="ULM8" s="75"/>
      <c r="ULN8" s="75"/>
      <c r="ULO8" s="75"/>
      <c r="ULP8" s="75"/>
      <c r="ULQ8" s="75"/>
      <c r="ULR8" s="75"/>
      <c r="ULS8" s="75"/>
      <c r="ULT8" s="75"/>
      <c r="ULU8" s="75"/>
      <c r="ULV8" s="75"/>
      <c r="ULW8" s="75"/>
      <c r="ULX8" s="75"/>
      <c r="ULY8" s="75"/>
      <c r="ULZ8" s="75"/>
      <c r="UMA8" s="75"/>
      <c r="UMB8" s="75"/>
      <c r="UMC8" s="75"/>
      <c r="UMD8" s="75"/>
      <c r="UME8" s="75"/>
      <c r="UMF8" s="75"/>
      <c r="UMG8" s="75"/>
      <c r="UMH8" s="75"/>
      <c r="UMI8" s="75"/>
      <c r="UMJ8" s="75"/>
      <c r="UMK8" s="75"/>
      <c r="UML8" s="75"/>
      <c r="UMM8" s="75"/>
      <c r="UMN8" s="75"/>
      <c r="UMO8" s="75"/>
      <c r="UMP8" s="75"/>
      <c r="UMQ8" s="75"/>
      <c r="UMR8" s="75"/>
      <c r="UMS8" s="75"/>
      <c r="UMT8" s="75"/>
      <c r="UMU8" s="75"/>
      <c r="UMV8" s="75"/>
      <c r="UMW8" s="75"/>
      <c r="UMX8" s="75"/>
      <c r="UMY8" s="75"/>
      <c r="UMZ8" s="75"/>
      <c r="UNA8" s="75"/>
      <c r="UNB8" s="75"/>
      <c r="UNC8" s="75"/>
      <c r="UND8" s="75"/>
      <c r="UNE8" s="75"/>
      <c r="UNF8" s="75"/>
      <c r="UNG8" s="75"/>
      <c r="UNH8" s="75"/>
      <c r="UNI8" s="75"/>
      <c r="UNJ8" s="75"/>
      <c r="UNK8" s="75"/>
      <c r="UNL8" s="75"/>
      <c r="UNM8" s="75"/>
      <c r="UNN8" s="75"/>
      <c r="UNO8" s="75"/>
      <c r="UNP8" s="75"/>
      <c r="UNQ8" s="75"/>
      <c r="UNR8" s="75"/>
      <c r="UNS8" s="75"/>
      <c r="UNT8" s="75"/>
      <c r="UNU8" s="75"/>
      <c r="UNV8" s="75"/>
      <c r="UNW8" s="75"/>
      <c r="UNX8" s="75"/>
      <c r="UNY8" s="75"/>
      <c r="UNZ8" s="75"/>
      <c r="UOA8" s="75"/>
      <c r="UOB8" s="75"/>
      <c r="UOC8" s="75"/>
      <c r="UOD8" s="75"/>
      <c r="UOE8" s="75"/>
      <c r="UOF8" s="75"/>
      <c r="UOG8" s="75"/>
      <c r="UOH8" s="75"/>
      <c r="UOI8" s="75"/>
      <c r="UOJ8" s="75"/>
      <c r="UOK8" s="75"/>
      <c r="UOL8" s="75"/>
      <c r="UOM8" s="75"/>
      <c r="UON8" s="75"/>
      <c r="UOO8" s="75"/>
      <c r="UOP8" s="75"/>
      <c r="UOQ8" s="75"/>
      <c r="UOR8" s="75"/>
      <c r="UOS8" s="75"/>
      <c r="UOT8" s="75"/>
      <c r="UOU8" s="75"/>
      <c r="UOV8" s="75"/>
      <c r="UOW8" s="75"/>
      <c r="UOX8" s="75"/>
      <c r="UOY8" s="75"/>
      <c r="UOZ8" s="75"/>
      <c r="UPA8" s="75"/>
      <c r="UPB8" s="75"/>
      <c r="UPC8" s="75"/>
      <c r="UPD8" s="75"/>
      <c r="UPE8" s="75"/>
      <c r="UPF8" s="75"/>
      <c r="UPG8" s="75"/>
      <c r="UPH8" s="75"/>
      <c r="UPI8" s="75"/>
      <c r="UPJ8" s="75"/>
      <c r="UPK8" s="75"/>
      <c r="UPL8" s="75"/>
      <c r="UPM8" s="75"/>
      <c r="UPN8" s="75"/>
      <c r="UPO8" s="75"/>
      <c r="UPP8" s="75"/>
      <c r="UPQ8" s="75"/>
      <c r="UPR8" s="75"/>
      <c r="UPS8" s="75"/>
      <c r="UPT8" s="75"/>
      <c r="UPU8" s="75"/>
      <c r="UPV8" s="75"/>
      <c r="UPW8" s="75"/>
      <c r="UPX8" s="75"/>
      <c r="UPY8" s="75"/>
      <c r="UPZ8" s="75"/>
      <c r="UQA8" s="75"/>
      <c r="UQB8" s="75"/>
      <c r="UQC8" s="75"/>
      <c r="UQD8" s="75"/>
      <c r="UQE8" s="75"/>
      <c r="UQF8" s="75"/>
      <c r="UQG8" s="75"/>
      <c r="UQH8" s="75"/>
      <c r="UQI8" s="75"/>
      <c r="UQJ8" s="75"/>
      <c r="UQK8" s="75"/>
      <c r="UQL8" s="75"/>
      <c r="UQM8" s="75"/>
      <c r="UQN8" s="75"/>
      <c r="UQO8" s="75"/>
      <c r="UQP8" s="75"/>
      <c r="UQQ8" s="75"/>
      <c r="UQR8" s="75"/>
      <c r="UQS8" s="75"/>
      <c r="UQT8" s="75"/>
      <c r="UQU8" s="75"/>
      <c r="UQV8" s="75"/>
      <c r="UQW8" s="75"/>
      <c r="UQX8" s="75"/>
      <c r="UQY8" s="75"/>
      <c r="UQZ8" s="75"/>
      <c r="URA8" s="75"/>
      <c r="URB8" s="75"/>
      <c r="URC8" s="75"/>
      <c r="URD8" s="75"/>
      <c r="URE8" s="75"/>
      <c r="URF8" s="75"/>
      <c r="URG8" s="75"/>
      <c r="URH8" s="75"/>
      <c r="URI8" s="75"/>
      <c r="URJ8" s="75"/>
      <c r="URK8" s="75"/>
      <c r="URL8" s="75"/>
      <c r="URM8" s="75"/>
      <c r="URN8" s="75"/>
      <c r="URO8" s="75"/>
      <c r="URP8" s="75"/>
      <c r="URQ8" s="75"/>
      <c r="URR8" s="75"/>
      <c r="URS8" s="75"/>
      <c r="URT8" s="75"/>
      <c r="URU8" s="75"/>
      <c r="URV8" s="75"/>
      <c r="URW8" s="75"/>
      <c r="URX8" s="75"/>
      <c r="URY8" s="75"/>
      <c r="URZ8" s="75"/>
      <c r="USA8" s="75"/>
      <c r="USB8" s="75"/>
      <c r="USC8" s="75"/>
      <c r="USD8" s="75"/>
      <c r="USE8" s="75"/>
      <c r="USF8" s="75"/>
      <c r="USG8" s="75"/>
      <c r="USH8" s="75"/>
      <c r="USI8" s="75"/>
      <c r="USJ8" s="75"/>
      <c r="USK8" s="75"/>
      <c r="USL8" s="75"/>
      <c r="USM8" s="75"/>
      <c r="USN8" s="75"/>
      <c r="USO8" s="75"/>
      <c r="USP8" s="75"/>
      <c r="USQ8" s="75"/>
      <c r="USR8" s="75"/>
      <c r="USS8" s="75"/>
      <c r="UST8" s="75"/>
      <c r="USU8" s="75"/>
      <c r="USV8" s="75"/>
      <c r="USW8" s="75"/>
      <c r="USX8" s="75"/>
      <c r="USY8" s="75"/>
      <c r="USZ8" s="75"/>
      <c r="UTA8" s="75"/>
      <c r="UTB8" s="75"/>
      <c r="UTC8" s="75"/>
      <c r="UTD8" s="75"/>
      <c r="UTE8" s="75"/>
      <c r="UTF8" s="75"/>
      <c r="UTG8" s="75"/>
      <c r="UTH8" s="75"/>
      <c r="UTI8" s="75"/>
      <c r="UTJ8" s="75"/>
      <c r="UTK8" s="75"/>
      <c r="UTL8" s="75"/>
      <c r="UTM8" s="75"/>
      <c r="UTN8" s="75"/>
      <c r="UTO8" s="75"/>
      <c r="UTP8" s="75"/>
      <c r="UTQ8" s="75"/>
      <c r="UTR8" s="75"/>
      <c r="UTS8" s="75"/>
      <c r="UTT8" s="75"/>
      <c r="UTU8" s="75"/>
      <c r="UTV8" s="75"/>
      <c r="UTW8" s="75"/>
      <c r="UTX8" s="75"/>
      <c r="UTY8" s="75"/>
      <c r="UTZ8" s="75"/>
      <c r="UUA8" s="75"/>
      <c r="UUB8" s="75"/>
      <c r="UUC8" s="75"/>
      <c r="UUD8" s="75"/>
      <c r="UUE8" s="75"/>
      <c r="UUF8" s="75"/>
      <c r="UUG8" s="75"/>
      <c r="UUH8" s="75"/>
      <c r="UUI8" s="75"/>
      <c r="UUJ8" s="75"/>
      <c r="UUK8" s="75"/>
      <c r="UUL8" s="75"/>
      <c r="UUM8" s="75"/>
      <c r="UUN8" s="75"/>
      <c r="UUO8" s="75"/>
      <c r="UUP8" s="75"/>
      <c r="UUQ8" s="75"/>
      <c r="UUR8" s="75"/>
      <c r="UUS8" s="75"/>
      <c r="UUT8" s="75"/>
      <c r="UUU8" s="75"/>
      <c r="UUV8" s="75"/>
      <c r="UUW8" s="75"/>
      <c r="UUX8" s="75"/>
      <c r="UUY8" s="75"/>
      <c r="UUZ8" s="75"/>
      <c r="UVA8" s="75"/>
      <c r="UVB8" s="75"/>
      <c r="UVC8" s="75"/>
      <c r="UVD8" s="75"/>
      <c r="UVE8" s="75"/>
      <c r="UVF8" s="75"/>
      <c r="UVG8" s="75"/>
      <c r="UVH8" s="75"/>
      <c r="UVI8" s="75"/>
      <c r="UVJ8" s="75"/>
      <c r="UVK8" s="75"/>
      <c r="UVL8" s="75"/>
      <c r="UVM8" s="75"/>
      <c r="UVN8" s="75"/>
      <c r="UVO8" s="75"/>
      <c r="UVP8" s="75"/>
      <c r="UVQ8" s="75"/>
      <c r="UVR8" s="75"/>
      <c r="UVS8" s="75"/>
      <c r="UVT8" s="75"/>
      <c r="UVU8" s="75"/>
      <c r="UVV8" s="75"/>
      <c r="UVW8" s="75"/>
      <c r="UVX8" s="75"/>
      <c r="UVY8" s="75"/>
      <c r="UVZ8" s="75"/>
      <c r="UWA8" s="75"/>
      <c r="UWB8" s="75"/>
      <c r="UWC8" s="75"/>
      <c r="UWD8" s="75"/>
      <c r="UWE8" s="75"/>
      <c r="UWF8" s="75"/>
      <c r="UWG8" s="75"/>
      <c r="UWH8" s="75"/>
      <c r="UWI8" s="75"/>
      <c r="UWJ8" s="75"/>
      <c r="UWK8" s="75"/>
      <c r="UWL8" s="75"/>
      <c r="UWM8" s="75"/>
      <c r="UWN8" s="75"/>
      <c r="UWO8" s="75"/>
      <c r="UWP8" s="75"/>
      <c r="UWQ8" s="75"/>
      <c r="UWR8" s="75"/>
      <c r="UWS8" s="75"/>
      <c r="UWT8" s="75"/>
      <c r="UWU8" s="75"/>
      <c r="UWV8" s="75"/>
      <c r="UWW8" s="75"/>
      <c r="UWX8" s="75"/>
      <c r="UWY8" s="75"/>
      <c r="UWZ8" s="75"/>
      <c r="UXA8" s="75"/>
      <c r="UXB8" s="75"/>
      <c r="UXC8" s="75"/>
      <c r="UXD8" s="75"/>
      <c r="UXE8" s="75"/>
      <c r="UXF8" s="75"/>
      <c r="UXG8" s="75"/>
      <c r="UXH8" s="75"/>
      <c r="UXI8" s="75"/>
      <c r="UXJ8" s="75"/>
      <c r="UXK8" s="75"/>
      <c r="UXL8" s="75"/>
      <c r="UXM8" s="75"/>
      <c r="UXN8" s="75"/>
      <c r="UXO8" s="75"/>
      <c r="UXP8" s="75"/>
      <c r="UXQ8" s="75"/>
      <c r="UXR8" s="75"/>
      <c r="UXS8" s="75"/>
      <c r="UXT8" s="75"/>
      <c r="UXU8" s="75"/>
      <c r="UXV8" s="75"/>
      <c r="UXW8" s="75"/>
      <c r="UXX8" s="75"/>
      <c r="UXY8" s="75"/>
      <c r="UXZ8" s="75"/>
      <c r="UYA8" s="75"/>
      <c r="UYB8" s="75"/>
      <c r="UYC8" s="75"/>
      <c r="UYD8" s="75"/>
      <c r="UYE8" s="75"/>
      <c r="UYF8" s="75"/>
      <c r="UYG8" s="75"/>
      <c r="UYH8" s="75"/>
      <c r="UYI8" s="75"/>
      <c r="UYJ8" s="75"/>
      <c r="UYK8" s="75"/>
      <c r="UYL8" s="75"/>
      <c r="UYM8" s="75"/>
      <c r="UYN8" s="75"/>
      <c r="UYO8" s="75"/>
      <c r="UYP8" s="75"/>
      <c r="UYQ8" s="75"/>
      <c r="UYR8" s="75"/>
      <c r="UYS8" s="75"/>
      <c r="UYT8" s="75"/>
      <c r="UYU8" s="75"/>
      <c r="UYV8" s="75"/>
      <c r="UYW8" s="75"/>
      <c r="UYX8" s="75"/>
      <c r="UYY8" s="75"/>
      <c r="UYZ8" s="75"/>
      <c r="UZA8" s="75"/>
      <c r="UZB8" s="75"/>
      <c r="UZC8" s="75"/>
      <c r="UZD8" s="75"/>
      <c r="UZE8" s="75"/>
      <c r="UZF8" s="75"/>
      <c r="UZG8" s="75"/>
      <c r="UZH8" s="75"/>
      <c r="UZI8" s="75"/>
      <c r="UZJ8" s="75"/>
      <c r="UZK8" s="75"/>
      <c r="UZL8" s="75"/>
      <c r="UZM8" s="75"/>
      <c r="UZN8" s="75"/>
      <c r="UZO8" s="75"/>
      <c r="UZP8" s="75"/>
      <c r="UZQ8" s="75"/>
      <c r="UZR8" s="75"/>
      <c r="UZS8" s="75"/>
      <c r="UZT8" s="75"/>
      <c r="UZU8" s="75"/>
      <c r="UZV8" s="75"/>
      <c r="UZW8" s="75"/>
      <c r="UZX8" s="75"/>
      <c r="UZY8" s="75"/>
      <c r="UZZ8" s="75"/>
      <c r="VAA8" s="75"/>
      <c r="VAB8" s="75"/>
      <c r="VAC8" s="75"/>
      <c r="VAD8" s="75"/>
      <c r="VAE8" s="75"/>
      <c r="VAF8" s="75"/>
      <c r="VAG8" s="75"/>
      <c r="VAH8" s="75"/>
      <c r="VAI8" s="75"/>
      <c r="VAJ8" s="75"/>
      <c r="VAK8" s="75"/>
      <c r="VAL8" s="75"/>
      <c r="VAM8" s="75"/>
      <c r="VAN8" s="75"/>
      <c r="VAO8" s="75"/>
      <c r="VAP8" s="75"/>
      <c r="VAQ8" s="75"/>
      <c r="VAR8" s="75"/>
      <c r="VAS8" s="75"/>
      <c r="VAT8" s="75"/>
      <c r="VAU8" s="75"/>
      <c r="VAV8" s="75"/>
      <c r="VAW8" s="75"/>
      <c r="VAX8" s="75"/>
      <c r="VAY8" s="75"/>
      <c r="VAZ8" s="75"/>
      <c r="VBA8" s="75"/>
      <c r="VBB8" s="75"/>
      <c r="VBC8" s="75"/>
      <c r="VBD8" s="75"/>
      <c r="VBE8" s="75"/>
      <c r="VBF8" s="75"/>
      <c r="VBG8" s="75"/>
      <c r="VBH8" s="75"/>
      <c r="VBI8" s="75"/>
      <c r="VBJ8" s="75"/>
      <c r="VBK8" s="75"/>
      <c r="VBL8" s="75"/>
      <c r="VBM8" s="75"/>
      <c r="VBN8" s="75"/>
      <c r="VBO8" s="75"/>
      <c r="VBP8" s="75"/>
      <c r="VBQ8" s="75"/>
      <c r="VBR8" s="75"/>
      <c r="VBS8" s="75"/>
      <c r="VBT8" s="75"/>
      <c r="VBU8" s="75"/>
      <c r="VBV8" s="75"/>
      <c r="VBW8" s="75"/>
      <c r="VBX8" s="75"/>
      <c r="VBY8" s="75"/>
      <c r="VBZ8" s="75"/>
      <c r="VCA8" s="75"/>
      <c r="VCB8" s="75"/>
      <c r="VCC8" s="75"/>
      <c r="VCD8" s="75"/>
      <c r="VCE8" s="75"/>
      <c r="VCF8" s="75"/>
      <c r="VCG8" s="75"/>
      <c r="VCH8" s="75"/>
      <c r="VCI8" s="75"/>
      <c r="VCJ8" s="75"/>
      <c r="VCK8" s="75"/>
      <c r="VCL8" s="75"/>
      <c r="VCM8" s="75"/>
      <c r="VCN8" s="75"/>
      <c r="VCO8" s="75"/>
      <c r="VCP8" s="75"/>
      <c r="VCQ8" s="75"/>
      <c r="VCR8" s="75"/>
      <c r="VCS8" s="75"/>
      <c r="VCT8" s="75"/>
      <c r="VCU8" s="75"/>
      <c r="VCV8" s="75"/>
      <c r="VCW8" s="75"/>
      <c r="VCX8" s="75"/>
      <c r="VCY8" s="75"/>
      <c r="VCZ8" s="75"/>
      <c r="VDA8" s="75"/>
      <c r="VDB8" s="75"/>
      <c r="VDC8" s="75"/>
      <c r="VDD8" s="75"/>
      <c r="VDE8" s="75"/>
      <c r="VDF8" s="75"/>
      <c r="VDG8" s="75"/>
      <c r="VDH8" s="75"/>
      <c r="VDI8" s="75"/>
      <c r="VDJ8" s="75"/>
      <c r="VDK8" s="75"/>
      <c r="VDL8" s="75"/>
      <c r="VDM8" s="75"/>
      <c r="VDN8" s="75"/>
      <c r="VDO8" s="75"/>
      <c r="VDP8" s="75"/>
      <c r="VDQ8" s="75"/>
      <c r="VDR8" s="75"/>
      <c r="VDS8" s="75"/>
      <c r="VDT8" s="75"/>
      <c r="VDU8" s="75"/>
      <c r="VDV8" s="75"/>
      <c r="VDW8" s="75"/>
      <c r="VDX8" s="75"/>
      <c r="VDY8" s="75"/>
      <c r="VDZ8" s="75"/>
      <c r="VEA8" s="75"/>
      <c r="VEB8" s="75"/>
      <c r="VEC8" s="75"/>
      <c r="VED8" s="75"/>
      <c r="VEE8" s="75"/>
      <c r="VEF8" s="75"/>
      <c r="VEG8" s="75"/>
      <c r="VEH8" s="75"/>
      <c r="VEI8" s="75"/>
      <c r="VEJ8" s="75"/>
      <c r="VEK8" s="75"/>
      <c r="VEL8" s="75"/>
      <c r="VEM8" s="75"/>
      <c r="VEN8" s="75"/>
      <c r="VEO8" s="75"/>
      <c r="VEP8" s="75"/>
      <c r="VEQ8" s="75"/>
      <c r="VER8" s="75"/>
      <c r="VES8" s="75"/>
      <c r="VET8" s="75"/>
      <c r="VEU8" s="75"/>
      <c r="VEV8" s="75"/>
      <c r="VEW8" s="75"/>
      <c r="VEX8" s="75"/>
      <c r="VEY8" s="75"/>
      <c r="VEZ8" s="75"/>
      <c r="VFA8" s="75"/>
      <c r="VFB8" s="75"/>
      <c r="VFC8" s="75"/>
      <c r="VFD8" s="75"/>
      <c r="VFE8" s="75"/>
      <c r="VFF8" s="75"/>
      <c r="VFG8" s="75"/>
      <c r="VFH8" s="75"/>
      <c r="VFI8" s="75"/>
      <c r="VFJ8" s="75"/>
      <c r="VFK8" s="75"/>
      <c r="VFL8" s="75"/>
      <c r="VFM8" s="75"/>
      <c r="VFN8" s="75"/>
      <c r="VFO8" s="75"/>
      <c r="VFP8" s="75"/>
      <c r="VFQ8" s="75"/>
      <c r="VFR8" s="75"/>
      <c r="VFS8" s="75"/>
      <c r="VFT8" s="75"/>
      <c r="VFU8" s="75"/>
      <c r="VFV8" s="75"/>
      <c r="VFW8" s="75"/>
      <c r="VFX8" s="75"/>
      <c r="VFY8" s="75"/>
      <c r="VFZ8" s="75"/>
      <c r="VGA8" s="75"/>
      <c r="VGB8" s="75"/>
      <c r="VGC8" s="75"/>
      <c r="VGD8" s="75"/>
      <c r="VGE8" s="75"/>
      <c r="VGF8" s="75"/>
      <c r="VGG8" s="75"/>
      <c r="VGH8" s="75"/>
      <c r="VGI8" s="75"/>
      <c r="VGJ8" s="75"/>
      <c r="VGK8" s="75"/>
      <c r="VGL8" s="75"/>
      <c r="VGM8" s="75"/>
      <c r="VGN8" s="75"/>
      <c r="VGO8" s="75"/>
      <c r="VGP8" s="75"/>
      <c r="VGQ8" s="75"/>
      <c r="VGR8" s="75"/>
      <c r="VGS8" s="75"/>
      <c r="VGT8" s="75"/>
      <c r="VGU8" s="75"/>
      <c r="VGV8" s="75"/>
      <c r="VGW8" s="75"/>
      <c r="VGX8" s="75"/>
      <c r="VGY8" s="75"/>
      <c r="VGZ8" s="75"/>
      <c r="VHA8" s="75"/>
      <c r="VHB8" s="75"/>
      <c r="VHC8" s="75"/>
      <c r="VHD8" s="75"/>
      <c r="VHE8" s="75"/>
      <c r="VHF8" s="75"/>
      <c r="VHG8" s="75"/>
      <c r="VHH8" s="75"/>
      <c r="VHI8" s="75"/>
      <c r="VHJ8" s="75"/>
      <c r="VHK8" s="75"/>
      <c r="VHL8" s="75"/>
      <c r="VHM8" s="75"/>
      <c r="VHN8" s="75"/>
      <c r="VHO8" s="75"/>
      <c r="VHP8" s="75"/>
      <c r="VHQ8" s="75"/>
      <c r="VHR8" s="75"/>
      <c r="VHS8" s="75"/>
      <c r="VHT8" s="75"/>
      <c r="VHU8" s="75"/>
      <c r="VHV8" s="75"/>
      <c r="VHW8" s="75"/>
      <c r="VHX8" s="75"/>
      <c r="VHY8" s="75"/>
      <c r="VHZ8" s="75"/>
      <c r="VIA8" s="75"/>
      <c r="VIB8" s="75"/>
      <c r="VIC8" s="75"/>
      <c r="VID8" s="75"/>
      <c r="VIE8" s="75"/>
      <c r="VIF8" s="75"/>
      <c r="VIG8" s="75"/>
      <c r="VIH8" s="75"/>
      <c r="VII8" s="75"/>
      <c r="VIJ8" s="75"/>
      <c r="VIK8" s="75"/>
      <c r="VIL8" s="75"/>
      <c r="VIM8" s="75"/>
      <c r="VIN8" s="75"/>
      <c r="VIO8" s="75"/>
      <c r="VIP8" s="75"/>
      <c r="VIQ8" s="75"/>
      <c r="VIR8" s="75"/>
      <c r="VIS8" s="75"/>
      <c r="VIT8" s="75"/>
      <c r="VIU8" s="75"/>
      <c r="VIV8" s="75"/>
      <c r="VIW8" s="75"/>
      <c r="VIX8" s="75"/>
      <c r="VIY8" s="75"/>
      <c r="VIZ8" s="75"/>
      <c r="VJA8" s="75"/>
      <c r="VJB8" s="75"/>
      <c r="VJC8" s="75"/>
      <c r="VJD8" s="75"/>
      <c r="VJE8" s="75"/>
      <c r="VJF8" s="75"/>
      <c r="VJG8" s="75"/>
      <c r="VJH8" s="75"/>
      <c r="VJI8" s="75"/>
      <c r="VJJ8" s="75"/>
      <c r="VJK8" s="75"/>
      <c r="VJL8" s="75"/>
      <c r="VJM8" s="75"/>
      <c r="VJN8" s="75"/>
      <c r="VJO8" s="75"/>
      <c r="VJP8" s="75"/>
      <c r="VJQ8" s="75"/>
      <c r="VJR8" s="75"/>
      <c r="VJS8" s="75"/>
      <c r="VJT8" s="75"/>
      <c r="VJU8" s="75"/>
      <c r="VJV8" s="75"/>
      <c r="VJW8" s="75"/>
      <c r="VJX8" s="75"/>
      <c r="VJY8" s="75"/>
      <c r="VJZ8" s="75"/>
      <c r="VKA8" s="75"/>
      <c r="VKB8" s="75"/>
      <c r="VKC8" s="75"/>
      <c r="VKD8" s="75"/>
      <c r="VKE8" s="75"/>
      <c r="VKF8" s="75"/>
      <c r="VKG8" s="75"/>
      <c r="VKH8" s="75"/>
      <c r="VKI8" s="75"/>
      <c r="VKJ8" s="75"/>
      <c r="VKK8" s="75"/>
      <c r="VKL8" s="75"/>
      <c r="VKM8" s="75"/>
      <c r="VKN8" s="75"/>
      <c r="VKO8" s="75"/>
      <c r="VKP8" s="75"/>
      <c r="VKQ8" s="75"/>
      <c r="VKR8" s="75"/>
      <c r="VKS8" s="75"/>
      <c r="VKT8" s="75"/>
      <c r="VKU8" s="75"/>
      <c r="VKV8" s="75"/>
      <c r="VKW8" s="75"/>
      <c r="VKX8" s="75"/>
      <c r="VKY8" s="75"/>
      <c r="VKZ8" s="75"/>
      <c r="VLA8" s="75"/>
      <c r="VLB8" s="75"/>
      <c r="VLC8" s="75"/>
      <c r="VLD8" s="75"/>
      <c r="VLE8" s="75"/>
      <c r="VLF8" s="75"/>
      <c r="VLG8" s="75"/>
      <c r="VLH8" s="75"/>
      <c r="VLI8" s="75"/>
      <c r="VLJ8" s="75"/>
      <c r="VLK8" s="75"/>
      <c r="VLL8" s="75"/>
      <c r="VLM8" s="75"/>
      <c r="VLN8" s="75"/>
      <c r="VLO8" s="75"/>
      <c r="VLP8" s="75"/>
      <c r="VLQ8" s="75"/>
      <c r="VLR8" s="75"/>
      <c r="VLS8" s="75"/>
      <c r="VLT8" s="75"/>
      <c r="VLU8" s="75"/>
      <c r="VLV8" s="75"/>
      <c r="VLW8" s="75"/>
      <c r="VLX8" s="75"/>
      <c r="VLY8" s="75"/>
      <c r="VLZ8" s="75"/>
      <c r="VMA8" s="75"/>
      <c r="VMB8" s="75"/>
      <c r="VMC8" s="75"/>
      <c r="VMD8" s="75"/>
      <c r="VME8" s="75"/>
      <c r="VMF8" s="75"/>
      <c r="VMG8" s="75"/>
      <c r="VMH8" s="75"/>
      <c r="VMI8" s="75"/>
      <c r="VMJ8" s="75"/>
      <c r="VMK8" s="75"/>
      <c r="VML8" s="75"/>
      <c r="VMM8" s="75"/>
      <c r="VMN8" s="75"/>
      <c r="VMO8" s="75"/>
      <c r="VMP8" s="75"/>
      <c r="VMQ8" s="75"/>
      <c r="VMR8" s="75"/>
      <c r="VMS8" s="75"/>
      <c r="VMT8" s="75"/>
      <c r="VMU8" s="75"/>
      <c r="VMV8" s="75"/>
      <c r="VMW8" s="75"/>
      <c r="VMX8" s="75"/>
      <c r="VMY8" s="75"/>
      <c r="VMZ8" s="75"/>
      <c r="VNA8" s="75"/>
      <c r="VNB8" s="75"/>
      <c r="VNC8" s="75"/>
      <c r="VND8" s="75"/>
      <c r="VNE8" s="75"/>
      <c r="VNF8" s="75"/>
      <c r="VNG8" s="75"/>
      <c r="VNH8" s="75"/>
      <c r="VNI8" s="75"/>
      <c r="VNJ8" s="75"/>
      <c r="VNK8" s="75"/>
      <c r="VNL8" s="75"/>
      <c r="VNM8" s="75"/>
      <c r="VNN8" s="75"/>
      <c r="VNO8" s="75"/>
      <c r="VNP8" s="75"/>
      <c r="VNQ8" s="75"/>
      <c r="VNR8" s="75"/>
      <c r="VNS8" s="75"/>
      <c r="VNT8" s="75"/>
      <c r="VNU8" s="75"/>
      <c r="VNV8" s="75"/>
      <c r="VNW8" s="75"/>
      <c r="VNX8" s="75"/>
      <c r="VNY8" s="75"/>
      <c r="VNZ8" s="75"/>
      <c r="VOA8" s="75"/>
      <c r="VOB8" s="75"/>
      <c r="VOC8" s="75"/>
      <c r="VOD8" s="75"/>
      <c r="VOE8" s="75"/>
      <c r="VOF8" s="75"/>
      <c r="VOG8" s="75"/>
      <c r="VOH8" s="75"/>
      <c r="VOI8" s="75"/>
      <c r="VOJ8" s="75"/>
      <c r="VOK8" s="75"/>
      <c r="VOL8" s="75"/>
      <c r="VOM8" s="75"/>
      <c r="VON8" s="75"/>
      <c r="VOO8" s="75"/>
      <c r="VOP8" s="75"/>
      <c r="VOQ8" s="75"/>
      <c r="VOR8" s="75"/>
      <c r="VOS8" s="75"/>
      <c r="VOT8" s="75"/>
      <c r="VOU8" s="75"/>
      <c r="VOV8" s="75"/>
      <c r="VOW8" s="75"/>
      <c r="VOX8" s="75"/>
      <c r="VOY8" s="75"/>
      <c r="VOZ8" s="75"/>
      <c r="VPA8" s="75"/>
      <c r="VPB8" s="75"/>
      <c r="VPC8" s="75"/>
      <c r="VPD8" s="75"/>
      <c r="VPE8" s="75"/>
      <c r="VPF8" s="75"/>
      <c r="VPG8" s="75"/>
      <c r="VPH8" s="75"/>
      <c r="VPI8" s="75"/>
      <c r="VPJ8" s="75"/>
      <c r="VPK8" s="75"/>
      <c r="VPL8" s="75"/>
      <c r="VPM8" s="75"/>
      <c r="VPN8" s="75"/>
      <c r="VPO8" s="75"/>
      <c r="VPP8" s="75"/>
      <c r="VPQ8" s="75"/>
      <c r="VPR8" s="75"/>
      <c r="VPS8" s="75"/>
      <c r="VPT8" s="75"/>
      <c r="VPU8" s="75"/>
      <c r="VPV8" s="75"/>
      <c r="VPW8" s="75"/>
      <c r="VPX8" s="75"/>
      <c r="VPY8" s="75"/>
      <c r="VPZ8" s="75"/>
      <c r="VQA8" s="75"/>
      <c r="VQB8" s="75"/>
      <c r="VQC8" s="75"/>
      <c r="VQD8" s="75"/>
      <c r="VQE8" s="75"/>
      <c r="VQF8" s="75"/>
      <c r="VQG8" s="75"/>
      <c r="VQH8" s="75"/>
      <c r="VQI8" s="75"/>
      <c r="VQJ8" s="75"/>
      <c r="VQK8" s="75"/>
      <c r="VQL8" s="75"/>
      <c r="VQM8" s="75"/>
      <c r="VQN8" s="75"/>
      <c r="VQO8" s="75"/>
      <c r="VQP8" s="75"/>
      <c r="VQQ8" s="75"/>
      <c r="VQR8" s="75"/>
      <c r="VQS8" s="75"/>
      <c r="VQT8" s="75"/>
      <c r="VQU8" s="75"/>
      <c r="VQV8" s="75"/>
      <c r="VQW8" s="75"/>
      <c r="VQX8" s="75"/>
      <c r="VQY8" s="75"/>
      <c r="VQZ8" s="75"/>
      <c r="VRA8" s="75"/>
      <c r="VRB8" s="75"/>
      <c r="VRC8" s="75"/>
      <c r="VRD8" s="75"/>
      <c r="VRE8" s="75"/>
      <c r="VRF8" s="75"/>
      <c r="VRG8" s="75"/>
      <c r="VRH8" s="75"/>
      <c r="VRI8" s="75"/>
      <c r="VRJ8" s="75"/>
      <c r="VRK8" s="75"/>
      <c r="VRL8" s="75"/>
      <c r="VRM8" s="75"/>
      <c r="VRN8" s="75"/>
      <c r="VRO8" s="75"/>
      <c r="VRP8" s="75"/>
      <c r="VRQ8" s="75"/>
      <c r="VRR8" s="75"/>
      <c r="VRS8" s="75"/>
      <c r="VRT8" s="75"/>
      <c r="VRU8" s="75"/>
      <c r="VRV8" s="75"/>
      <c r="VRW8" s="75"/>
      <c r="VRX8" s="75"/>
      <c r="VRY8" s="75"/>
      <c r="VRZ8" s="75"/>
      <c r="VSA8" s="75"/>
      <c r="VSB8" s="75"/>
      <c r="VSC8" s="75"/>
      <c r="VSD8" s="75"/>
      <c r="VSE8" s="75"/>
      <c r="VSF8" s="75"/>
      <c r="VSG8" s="75"/>
      <c r="VSH8" s="75"/>
      <c r="VSI8" s="75"/>
      <c r="VSJ8" s="75"/>
      <c r="VSK8" s="75"/>
      <c r="VSL8" s="75"/>
      <c r="VSM8" s="75"/>
      <c r="VSN8" s="75"/>
      <c r="VSO8" s="75"/>
      <c r="VSP8" s="75"/>
      <c r="VSQ8" s="75"/>
      <c r="VSR8" s="75"/>
      <c r="VSS8" s="75"/>
      <c r="VST8" s="75"/>
      <c r="VSU8" s="75"/>
      <c r="VSV8" s="75"/>
      <c r="VSW8" s="75"/>
      <c r="VSX8" s="75"/>
      <c r="VSY8" s="75"/>
      <c r="VSZ8" s="75"/>
      <c r="VTA8" s="75"/>
      <c r="VTB8" s="75"/>
      <c r="VTC8" s="75"/>
      <c r="VTD8" s="75"/>
      <c r="VTE8" s="75"/>
      <c r="VTF8" s="75"/>
      <c r="VTG8" s="75"/>
      <c r="VTH8" s="75"/>
      <c r="VTI8" s="75"/>
      <c r="VTJ8" s="75"/>
      <c r="VTK8" s="75"/>
      <c r="VTL8" s="75"/>
      <c r="VTM8" s="75"/>
      <c r="VTN8" s="75"/>
      <c r="VTO8" s="75"/>
      <c r="VTP8" s="75"/>
      <c r="VTQ8" s="75"/>
      <c r="VTR8" s="75"/>
      <c r="VTS8" s="75"/>
      <c r="VTT8" s="75"/>
      <c r="VTU8" s="75"/>
      <c r="VTV8" s="75"/>
      <c r="VTW8" s="75"/>
      <c r="VTX8" s="75"/>
      <c r="VTY8" s="75"/>
      <c r="VTZ8" s="75"/>
      <c r="VUA8" s="75"/>
      <c r="VUB8" s="75"/>
      <c r="VUC8" s="75"/>
      <c r="VUD8" s="75"/>
      <c r="VUE8" s="75"/>
      <c r="VUF8" s="75"/>
      <c r="VUG8" s="75"/>
      <c r="VUH8" s="75"/>
      <c r="VUI8" s="75"/>
      <c r="VUJ8" s="75"/>
      <c r="VUK8" s="75"/>
      <c r="VUL8" s="75"/>
      <c r="VUM8" s="75"/>
      <c r="VUN8" s="75"/>
      <c r="VUO8" s="75"/>
      <c r="VUP8" s="75"/>
      <c r="VUQ8" s="75"/>
      <c r="VUR8" s="75"/>
      <c r="VUS8" s="75"/>
      <c r="VUT8" s="75"/>
      <c r="VUU8" s="75"/>
      <c r="VUV8" s="75"/>
      <c r="VUW8" s="75"/>
      <c r="VUX8" s="75"/>
      <c r="VUY8" s="75"/>
      <c r="VUZ8" s="75"/>
      <c r="VVA8" s="75"/>
      <c r="VVB8" s="75"/>
      <c r="VVC8" s="75"/>
      <c r="VVD8" s="75"/>
      <c r="VVE8" s="75"/>
      <c r="VVF8" s="75"/>
      <c r="VVG8" s="75"/>
      <c r="VVH8" s="75"/>
      <c r="VVI8" s="75"/>
      <c r="VVJ8" s="75"/>
      <c r="VVK8" s="75"/>
      <c r="VVL8" s="75"/>
      <c r="VVM8" s="75"/>
      <c r="VVN8" s="75"/>
      <c r="VVO8" s="75"/>
      <c r="VVP8" s="75"/>
      <c r="VVQ8" s="75"/>
      <c r="VVR8" s="75"/>
      <c r="VVS8" s="75"/>
      <c r="VVT8" s="75"/>
      <c r="VVU8" s="75"/>
      <c r="VVV8" s="75"/>
      <c r="VVW8" s="75"/>
      <c r="VVX8" s="75"/>
      <c r="VVY8" s="75"/>
      <c r="VVZ8" s="75"/>
      <c r="VWA8" s="75"/>
      <c r="VWB8" s="75"/>
      <c r="VWC8" s="75"/>
      <c r="VWD8" s="75"/>
      <c r="VWE8" s="75"/>
      <c r="VWF8" s="75"/>
      <c r="VWG8" s="75"/>
      <c r="VWH8" s="75"/>
      <c r="VWI8" s="75"/>
      <c r="VWJ8" s="75"/>
      <c r="VWK8" s="75"/>
      <c r="VWL8" s="75"/>
      <c r="VWM8" s="75"/>
      <c r="VWN8" s="75"/>
      <c r="VWO8" s="75"/>
      <c r="VWP8" s="75"/>
      <c r="VWQ8" s="75"/>
      <c r="VWR8" s="75"/>
      <c r="VWS8" s="75"/>
      <c r="VWT8" s="75"/>
      <c r="VWU8" s="75"/>
      <c r="VWV8" s="75"/>
      <c r="VWW8" s="75"/>
      <c r="VWX8" s="75"/>
      <c r="VWY8" s="75"/>
      <c r="VWZ8" s="75"/>
      <c r="VXA8" s="75"/>
      <c r="VXB8" s="75"/>
      <c r="VXC8" s="75"/>
      <c r="VXD8" s="75"/>
      <c r="VXE8" s="75"/>
      <c r="VXF8" s="75"/>
      <c r="VXG8" s="75"/>
      <c r="VXH8" s="75"/>
      <c r="VXI8" s="75"/>
      <c r="VXJ8" s="75"/>
      <c r="VXK8" s="75"/>
      <c r="VXL8" s="75"/>
      <c r="VXM8" s="75"/>
      <c r="VXN8" s="75"/>
      <c r="VXO8" s="75"/>
      <c r="VXP8" s="75"/>
      <c r="VXQ8" s="75"/>
      <c r="VXR8" s="75"/>
      <c r="VXS8" s="75"/>
      <c r="VXT8" s="75"/>
      <c r="VXU8" s="75"/>
      <c r="VXV8" s="75"/>
      <c r="VXW8" s="75"/>
      <c r="VXX8" s="75"/>
      <c r="VXY8" s="75"/>
      <c r="VXZ8" s="75"/>
      <c r="VYA8" s="75"/>
      <c r="VYB8" s="75"/>
      <c r="VYC8" s="75"/>
      <c r="VYD8" s="75"/>
      <c r="VYE8" s="75"/>
      <c r="VYF8" s="75"/>
      <c r="VYG8" s="75"/>
      <c r="VYH8" s="75"/>
      <c r="VYI8" s="75"/>
      <c r="VYJ8" s="75"/>
      <c r="VYK8" s="75"/>
      <c r="VYL8" s="75"/>
      <c r="VYM8" s="75"/>
      <c r="VYN8" s="75"/>
      <c r="VYO8" s="75"/>
      <c r="VYP8" s="75"/>
      <c r="VYQ8" s="75"/>
      <c r="VYR8" s="75"/>
      <c r="VYS8" s="75"/>
      <c r="VYT8" s="75"/>
      <c r="VYU8" s="75"/>
      <c r="VYV8" s="75"/>
      <c r="VYW8" s="75"/>
      <c r="VYX8" s="75"/>
      <c r="VYY8" s="75"/>
      <c r="VYZ8" s="75"/>
      <c r="VZA8" s="75"/>
      <c r="VZB8" s="75"/>
      <c r="VZC8" s="75"/>
      <c r="VZD8" s="75"/>
      <c r="VZE8" s="75"/>
      <c r="VZF8" s="75"/>
      <c r="VZG8" s="75"/>
      <c r="VZH8" s="75"/>
      <c r="VZI8" s="75"/>
      <c r="VZJ8" s="75"/>
      <c r="VZK8" s="75"/>
      <c r="VZL8" s="75"/>
      <c r="VZM8" s="75"/>
      <c r="VZN8" s="75"/>
      <c r="VZO8" s="75"/>
      <c r="VZP8" s="75"/>
      <c r="VZQ8" s="75"/>
      <c r="VZR8" s="75"/>
      <c r="VZS8" s="75"/>
      <c r="VZT8" s="75"/>
      <c r="VZU8" s="75"/>
      <c r="VZV8" s="75"/>
      <c r="VZW8" s="75"/>
      <c r="VZX8" s="75"/>
      <c r="VZY8" s="75"/>
      <c r="VZZ8" s="75"/>
      <c r="WAA8" s="75"/>
      <c r="WAB8" s="75"/>
      <c r="WAC8" s="75"/>
      <c r="WAD8" s="75"/>
      <c r="WAE8" s="75"/>
      <c r="WAF8" s="75"/>
      <c r="WAG8" s="75"/>
      <c r="WAH8" s="75"/>
      <c r="WAI8" s="75"/>
      <c r="WAJ8" s="75"/>
      <c r="WAK8" s="75"/>
      <c r="WAL8" s="75"/>
      <c r="WAM8" s="75"/>
      <c r="WAN8" s="75"/>
      <c r="WAO8" s="75"/>
      <c r="WAP8" s="75"/>
      <c r="WAQ8" s="75"/>
      <c r="WAR8" s="75"/>
      <c r="WAS8" s="75"/>
      <c r="WAT8" s="75"/>
      <c r="WAU8" s="75"/>
      <c r="WAV8" s="75"/>
      <c r="WAW8" s="75"/>
      <c r="WAX8" s="75"/>
      <c r="WAY8" s="75"/>
      <c r="WAZ8" s="75"/>
      <c r="WBA8" s="75"/>
      <c r="WBB8" s="75"/>
      <c r="WBC8" s="75"/>
      <c r="WBD8" s="75"/>
      <c r="WBE8" s="75"/>
      <c r="WBF8" s="75"/>
      <c r="WBG8" s="75"/>
      <c r="WBH8" s="75"/>
      <c r="WBI8" s="75"/>
      <c r="WBJ8" s="75"/>
      <c r="WBK8" s="75"/>
      <c r="WBL8" s="75"/>
      <c r="WBM8" s="75"/>
      <c r="WBN8" s="75"/>
      <c r="WBO8" s="75"/>
      <c r="WBP8" s="75"/>
      <c r="WBQ8" s="75"/>
      <c r="WBR8" s="75"/>
      <c r="WBS8" s="75"/>
      <c r="WBT8" s="75"/>
      <c r="WBU8" s="75"/>
      <c r="WBV8" s="75"/>
      <c r="WBW8" s="75"/>
      <c r="WBX8" s="75"/>
      <c r="WBY8" s="75"/>
      <c r="WBZ8" s="75"/>
      <c r="WCA8" s="75"/>
      <c r="WCB8" s="75"/>
      <c r="WCC8" s="75"/>
      <c r="WCD8" s="75"/>
      <c r="WCE8" s="75"/>
      <c r="WCF8" s="75"/>
      <c r="WCG8" s="75"/>
      <c r="WCH8" s="75"/>
      <c r="WCI8" s="75"/>
      <c r="WCJ8" s="75"/>
      <c r="WCK8" s="75"/>
      <c r="WCL8" s="75"/>
      <c r="WCM8" s="75"/>
      <c r="WCN8" s="75"/>
      <c r="WCO8" s="75"/>
      <c r="WCP8" s="75"/>
      <c r="WCQ8" s="75"/>
      <c r="WCR8" s="75"/>
      <c r="WCS8" s="75"/>
      <c r="WCT8" s="75"/>
      <c r="WCU8" s="75"/>
      <c r="WCV8" s="75"/>
      <c r="WCW8" s="75"/>
      <c r="WCX8" s="75"/>
      <c r="WCY8" s="75"/>
      <c r="WCZ8" s="75"/>
      <c r="WDA8" s="75"/>
      <c r="WDB8" s="75"/>
      <c r="WDC8" s="75"/>
      <c r="WDD8" s="75"/>
      <c r="WDE8" s="75"/>
      <c r="WDF8" s="75"/>
      <c r="WDG8" s="75"/>
      <c r="WDH8" s="75"/>
      <c r="WDI8" s="75"/>
      <c r="WDJ8" s="75"/>
      <c r="WDK8" s="75"/>
      <c r="WDL8" s="75"/>
      <c r="WDM8" s="75"/>
      <c r="WDN8" s="75"/>
      <c r="WDO8" s="75"/>
      <c r="WDP8" s="75"/>
      <c r="WDQ8" s="75"/>
      <c r="WDR8" s="75"/>
      <c r="WDS8" s="75"/>
      <c r="WDT8" s="75"/>
      <c r="WDU8" s="75"/>
      <c r="WDV8" s="75"/>
      <c r="WDW8" s="75"/>
      <c r="WDX8" s="75"/>
      <c r="WDY8" s="75"/>
      <c r="WDZ8" s="75"/>
      <c r="WEA8" s="75"/>
      <c r="WEB8" s="75"/>
      <c r="WEC8" s="75"/>
      <c r="WED8" s="75"/>
      <c r="WEE8" s="75"/>
      <c r="WEF8" s="75"/>
      <c r="WEG8" s="75"/>
      <c r="WEH8" s="75"/>
      <c r="WEI8" s="75"/>
      <c r="WEJ8" s="75"/>
      <c r="WEK8" s="75"/>
      <c r="WEL8" s="75"/>
      <c r="WEM8" s="75"/>
      <c r="WEN8" s="75"/>
      <c r="WEO8" s="75"/>
      <c r="WEP8" s="75"/>
      <c r="WEQ8" s="75"/>
      <c r="WER8" s="75"/>
      <c r="WES8" s="75"/>
      <c r="WET8" s="75"/>
      <c r="WEU8" s="75"/>
      <c r="WEV8" s="75"/>
      <c r="WEW8" s="75"/>
      <c r="WEX8" s="75"/>
      <c r="WEY8" s="75"/>
      <c r="WEZ8" s="75"/>
      <c r="WFA8" s="75"/>
      <c r="WFB8" s="75"/>
      <c r="WFC8" s="75"/>
      <c r="WFD8" s="75"/>
      <c r="WFE8" s="75"/>
      <c r="WFF8" s="75"/>
      <c r="WFG8" s="75"/>
      <c r="WFH8" s="75"/>
      <c r="WFI8" s="75"/>
      <c r="WFJ8" s="75"/>
      <c r="WFK8" s="75"/>
      <c r="WFL8" s="75"/>
      <c r="WFM8" s="75"/>
      <c r="WFN8" s="75"/>
      <c r="WFO8" s="75"/>
      <c r="WFP8" s="75"/>
      <c r="WFQ8" s="75"/>
      <c r="WFR8" s="75"/>
      <c r="WFS8" s="75"/>
      <c r="WFT8" s="75"/>
      <c r="WFU8" s="75"/>
      <c r="WFV8" s="75"/>
      <c r="WFW8" s="75"/>
      <c r="WFX8" s="75"/>
      <c r="WFY8" s="75"/>
      <c r="WFZ8" s="75"/>
      <c r="WGA8" s="75"/>
      <c r="WGB8" s="75"/>
      <c r="WGC8" s="75"/>
      <c r="WGD8" s="75"/>
      <c r="WGE8" s="75"/>
      <c r="WGF8" s="75"/>
      <c r="WGG8" s="75"/>
      <c r="WGH8" s="75"/>
      <c r="WGI8" s="75"/>
      <c r="WGJ8" s="75"/>
      <c r="WGK8" s="75"/>
      <c r="WGL8" s="75"/>
      <c r="WGM8" s="75"/>
      <c r="WGN8" s="75"/>
      <c r="WGO8" s="75"/>
      <c r="WGP8" s="75"/>
      <c r="WGQ8" s="75"/>
      <c r="WGR8" s="75"/>
      <c r="WGS8" s="75"/>
      <c r="WGT8" s="75"/>
      <c r="WGU8" s="75"/>
      <c r="WGV8" s="75"/>
      <c r="WGW8" s="75"/>
      <c r="WGX8" s="75"/>
      <c r="WGY8" s="75"/>
      <c r="WGZ8" s="75"/>
      <c r="WHA8" s="75"/>
      <c r="WHB8" s="75"/>
      <c r="WHC8" s="75"/>
      <c r="WHD8" s="75"/>
      <c r="WHE8" s="75"/>
      <c r="WHF8" s="75"/>
      <c r="WHG8" s="75"/>
      <c r="WHH8" s="75"/>
      <c r="WHI8" s="75"/>
      <c r="WHJ8" s="75"/>
      <c r="WHK8" s="75"/>
      <c r="WHL8" s="75"/>
      <c r="WHM8" s="75"/>
      <c r="WHN8" s="75"/>
      <c r="WHO8" s="75"/>
      <c r="WHP8" s="75"/>
      <c r="WHQ8" s="75"/>
      <c r="WHR8" s="75"/>
      <c r="WHS8" s="75"/>
      <c r="WHT8" s="75"/>
      <c r="WHU8" s="75"/>
      <c r="WHV8" s="75"/>
      <c r="WHW8" s="75"/>
      <c r="WHX8" s="75"/>
      <c r="WHY8" s="75"/>
      <c r="WHZ8" s="75"/>
      <c r="WIA8" s="75"/>
      <c r="WIB8" s="75"/>
      <c r="WIC8" s="75"/>
      <c r="WID8" s="75"/>
      <c r="WIE8" s="75"/>
      <c r="WIF8" s="75"/>
      <c r="WIG8" s="75"/>
      <c r="WIH8" s="75"/>
      <c r="WII8" s="75"/>
      <c r="WIJ8" s="75"/>
      <c r="WIK8" s="75"/>
      <c r="WIL8" s="75"/>
      <c r="WIM8" s="75"/>
      <c r="WIN8" s="75"/>
      <c r="WIO8" s="75"/>
      <c r="WIP8" s="75"/>
      <c r="WIQ8" s="75"/>
      <c r="WIR8" s="75"/>
      <c r="WIS8" s="75"/>
      <c r="WIT8" s="75"/>
      <c r="WIU8" s="75"/>
      <c r="WIV8" s="75"/>
      <c r="WIW8" s="75"/>
      <c r="WIX8" s="75"/>
      <c r="WIY8" s="75"/>
      <c r="WIZ8" s="75"/>
      <c r="WJA8" s="75"/>
      <c r="WJB8" s="75"/>
      <c r="WJC8" s="75"/>
      <c r="WJD8" s="75"/>
      <c r="WJE8" s="75"/>
      <c r="WJF8" s="75"/>
      <c r="WJG8" s="75"/>
      <c r="WJH8" s="75"/>
      <c r="WJI8" s="75"/>
      <c r="WJJ8" s="75"/>
      <c r="WJK8" s="75"/>
      <c r="WJL8" s="75"/>
      <c r="WJM8" s="75"/>
      <c r="WJN8" s="75"/>
      <c r="WJO8" s="75"/>
      <c r="WJP8" s="75"/>
      <c r="WJQ8" s="75"/>
      <c r="WJR8" s="75"/>
      <c r="WJS8" s="75"/>
      <c r="WJT8" s="75"/>
      <c r="WJU8" s="75"/>
      <c r="WJV8" s="75"/>
      <c r="WJW8" s="75"/>
      <c r="WJX8" s="75"/>
      <c r="WJY8" s="75"/>
      <c r="WJZ8" s="75"/>
      <c r="WKA8" s="75"/>
      <c r="WKB8" s="75"/>
      <c r="WKC8" s="75"/>
      <c r="WKD8" s="75"/>
      <c r="WKE8" s="75"/>
      <c r="WKF8" s="75"/>
      <c r="WKG8" s="75"/>
      <c r="WKH8" s="75"/>
      <c r="WKI8" s="75"/>
      <c r="WKJ8" s="75"/>
      <c r="WKK8" s="75"/>
      <c r="WKL8" s="75"/>
      <c r="WKM8" s="75"/>
      <c r="WKN8" s="75"/>
      <c r="WKO8" s="75"/>
      <c r="WKP8" s="75"/>
      <c r="WKQ8" s="75"/>
      <c r="WKR8" s="75"/>
      <c r="WKS8" s="75"/>
      <c r="WKT8" s="75"/>
      <c r="WKU8" s="75"/>
      <c r="WKV8" s="75"/>
      <c r="WKW8" s="75"/>
      <c r="WKX8" s="75"/>
      <c r="WKY8" s="75"/>
      <c r="WKZ8" s="75"/>
      <c r="WLA8" s="75"/>
      <c r="WLB8" s="75"/>
      <c r="WLC8" s="75"/>
      <c r="WLD8" s="75"/>
      <c r="WLE8" s="75"/>
      <c r="WLF8" s="75"/>
      <c r="WLG8" s="75"/>
      <c r="WLH8" s="75"/>
      <c r="WLI8" s="75"/>
      <c r="WLJ8" s="75"/>
      <c r="WLK8" s="75"/>
      <c r="WLL8" s="75"/>
      <c r="WLM8" s="75"/>
      <c r="WLN8" s="75"/>
      <c r="WLO8" s="75"/>
      <c r="WLP8" s="75"/>
      <c r="WLQ8" s="75"/>
      <c r="WLR8" s="75"/>
      <c r="WLS8" s="75"/>
      <c r="WLT8" s="75"/>
      <c r="WLU8" s="75"/>
      <c r="WLV8" s="75"/>
      <c r="WLW8" s="75"/>
      <c r="WLX8" s="75"/>
      <c r="WLY8" s="75"/>
      <c r="WLZ8" s="75"/>
      <c r="WMA8" s="75"/>
      <c r="WMB8" s="75"/>
      <c r="WMC8" s="75"/>
      <c r="WMD8" s="75"/>
      <c r="WME8" s="75"/>
      <c r="WMF8" s="75"/>
      <c r="WMG8" s="75"/>
      <c r="WMH8" s="75"/>
      <c r="WMI8" s="75"/>
      <c r="WMJ8" s="75"/>
      <c r="WMK8" s="75"/>
      <c r="WML8" s="75"/>
      <c r="WMM8" s="75"/>
      <c r="WMN8" s="75"/>
      <c r="WMO8" s="75"/>
      <c r="WMP8" s="75"/>
      <c r="WMQ8" s="75"/>
      <c r="WMR8" s="75"/>
      <c r="WMS8" s="75"/>
      <c r="WMT8" s="75"/>
      <c r="WMU8" s="75"/>
      <c r="WMV8" s="75"/>
      <c r="WMW8" s="75"/>
      <c r="WMX8" s="75"/>
      <c r="WMY8" s="75"/>
      <c r="WMZ8" s="75"/>
      <c r="WNA8" s="75"/>
      <c r="WNB8" s="75"/>
      <c r="WNC8" s="75"/>
      <c r="WND8" s="75"/>
      <c r="WNE8" s="75"/>
      <c r="WNF8" s="75"/>
      <c r="WNG8" s="75"/>
      <c r="WNH8" s="75"/>
      <c r="WNI8" s="75"/>
      <c r="WNJ8" s="75"/>
      <c r="WNK8" s="75"/>
      <c r="WNL8" s="75"/>
      <c r="WNM8" s="75"/>
      <c r="WNN8" s="75"/>
      <c r="WNO8" s="75"/>
      <c r="WNP8" s="75"/>
      <c r="WNQ8" s="75"/>
      <c r="WNR8" s="75"/>
      <c r="WNS8" s="75"/>
      <c r="WNT8" s="75"/>
      <c r="WNU8" s="75"/>
      <c r="WNV8" s="75"/>
      <c r="WNW8" s="75"/>
      <c r="WNX8" s="75"/>
      <c r="WNY8" s="75"/>
      <c r="WNZ8" s="75"/>
      <c r="WOA8" s="75"/>
      <c r="WOB8" s="75"/>
      <c r="WOC8" s="75"/>
      <c r="WOD8" s="75"/>
      <c r="WOE8" s="75"/>
      <c r="WOF8" s="75"/>
      <c r="WOG8" s="75"/>
      <c r="WOH8" s="75"/>
      <c r="WOI8" s="75"/>
      <c r="WOJ8" s="75"/>
      <c r="WOK8" s="75"/>
      <c r="WOL8" s="75"/>
      <c r="WOM8" s="75"/>
      <c r="WON8" s="75"/>
      <c r="WOO8" s="75"/>
      <c r="WOP8" s="75"/>
      <c r="WOQ8" s="75"/>
      <c r="WOR8" s="75"/>
      <c r="WOS8" s="75"/>
      <c r="WOT8" s="75"/>
      <c r="WOU8" s="75"/>
      <c r="WOV8" s="75"/>
      <c r="WOW8" s="75"/>
      <c r="WOX8" s="75"/>
      <c r="WOY8" s="75"/>
      <c r="WOZ8" s="75"/>
      <c r="WPA8" s="75"/>
      <c r="WPB8" s="75"/>
      <c r="WPC8" s="75"/>
      <c r="WPD8" s="75"/>
      <c r="WPE8" s="75"/>
      <c r="WPF8" s="75"/>
      <c r="WPG8" s="75"/>
      <c r="WPH8" s="75"/>
      <c r="WPI8" s="75"/>
      <c r="WPJ8" s="75"/>
      <c r="WPK8" s="75"/>
      <c r="WPL8" s="75"/>
      <c r="WPM8" s="75"/>
      <c r="WPN8" s="75"/>
      <c r="WPO8" s="75"/>
      <c r="WPP8" s="75"/>
      <c r="WPQ8" s="75"/>
      <c r="WPR8" s="75"/>
      <c r="WPS8" s="75"/>
      <c r="WPT8" s="75"/>
      <c r="WPU8" s="75"/>
      <c r="WPV8" s="75"/>
      <c r="WPW8" s="75"/>
      <c r="WPX8" s="75"/>
      <c r="WPY8" s="75"/>
      <c r="WPZ8" s="75"/>
      <c r="WQA8" s="75"/>
      <c r="WQB8" s="75"/>
      <c r="WQC8" s="75"/>
      <c r="WQD8" s="75"/>
      <c r="WQE8" s="75"/>
      <c r="WQF8" s="75"/>
      <c r="WQG8" s="75"/>
      <c r="WQH8" s="75"/>
      <c r="WQI8" s="75"/>
      <c r="WQJ8" s="75"/>
      <c r="WQK8" s="75"/>
      <c r="WQL8" s="75"/>
      <c r="WQM8" s="75"/>
      <c r="WQN8" s="75"/>
      <c r="WQO8" s="75"/>
      <c r="WQP8" s="75"/>
      <c r="WQQ8" s="75"/>
      <c r="WQR8" s="75"/>
      <c r="WQS8" s="75"/>
      <c r="WQT8" s="75"/>
      <c r="WQU8" s="75"/>
      <c r="WQV8" s="75"/>
      <c r="WQW8" s="75"/>
      <c r="WQX8" s="75"/>
      <c r="WQY8" s="75"/>
      <c r="WQZ8" s="75"/>
      <c r="WRA8" s="75"/>
      <c r="WRB8" s="75"/>
      <c r="WRC8" s="75"/>
      <c r="WRD8" s="75"/>
      <c r="WRE8" s="75"/>
      <c r="WRF8" s="75"/>
      <c r="WRG8" s="75"/>
      <c r="WRH8" s="75"/>
      <c r="WRI8" s="75"/>
      <c r="WRJ8" s="75"/>
      <c r="WRK8" s="75"/>
      <c r="WRL8" s="75"/>
      <c r="WRM8" s="75"/>
      <c r="WRN8" s="75"/>
      <c r="WRO8" s="75"/>
      <c r="WRP8" s="75"/>
      <c r="WRQ8" s="75"/>
      <c r="WRR8" s="75"/>
      <c r="WRS8" s="75"/>
      <c r="WRT8" s="75"/>
      <c r="WRU8" s="75"/>
      <c r="WRV8" s="75"/>
      <c r="WRW8" s="75"/>
      <c r="WRX8" s="75"/>
      <c r="WRY8" s="75"/>
      <c r="WRZ8" s="75"/>
      <c r="WSA8" s="75"/>
      <c r="WSB8" s="75"/>
      <c r="WSC8" s="75"/>
      <c r="WSD8" s="75"/>
      <c r="WSE8" s="75"/>
      <c r="WSF8" s="75"/>
      <c r="WSG8" s="75"/>
      <c r="WSH8" s="75"/>
      <c r="WSI8" s="75"/>
      <c r="WSJ8" s="75"/>
      <c r="WSK8" s="75"/>
      <c r="WSL8" s="75"/>
      <c r="WSM8" s="75"/>
      <c r="WSN8" s="75"/>
      <c r="WSO8" s="75"/>
      <c r="WSP8" s="75"/>
      <c r="WSQ8" s="75"/>
      <c r="WSR8" s="75"/>
      <c r="WSS8" s="75"/>
      <c r="WST8" s="75"/>
      <c r="WSU8" s="75"/>
      <c r="WSV8" s="75"/>
      <c r="WSW8" s="75"/>
      <c r="WSX8" s="75"/>
      <c r="WSY8" s="75"/>
      <c r="WSZ8" s="75"/>
      <c r="WTA8" s="75"/>
      <c r="WTB8" s="75"/>
      <c r="WTC8" s="75"/>
      <c r="WTD8" s="75"/>
      <c r="WTE8" s="75"/>
      <c r="WTF8" s="75"/>
      <c r="WTG8" s="75"/>
      <c r="WTH8" s="75"/>
      <c r="WTI8" s="75"/>
      <c r="WTJ8" s="75"/>
      <c r="WTK8" s="75"/>
      <c r="WTL8" s="75"/>
      <c r="WTM8" s="75"/>
      <c r="WTN8" s="75"/>
      <c r="WTO8" s="75"/>
      <c r="WTP8" s="75"/>
      <c r="WTQ8" s="75"/>
      <c r="WTR8" s="75"/>
      <c r="WTS8" s="75"/>
      <c r="WTT8" s="75"/>
      <c r="WTU8" s="75"/>
      <c r="WTV8" s="75"/>
      <c r="WTW8" s="75"/>
      <c r="WTX8" s="75"/>
      <c r="WTY8" s="75"/>
      <c r="WTZ8" s="75"/>
      <c r="WUA8" s="75"/>
      <c r="WUB8" s="75"/>
      <c r="WUC8" s="75"/>
      <c r="WUD8" s="75"/>
      <c r="WUE8" s="75"/>
      <c r="WUF8" s="75"/>
      <c r="WUG8" s="75"/>
      <c r="WUH8" s="75"/>
      <c r="WUI8" s="75"/>
      <c r="WUJ8" s="75"/>
      <c r="WUK8" s="75"/>
      <c r="WUL8" s="75"/>
      <c r="WUM8" s="75"/>
      <c r="WUN8" s="75"/>
      <c r="WUO8" s="75"/>
      <c r="WUP8" s="75"/>
      <c r="WUQ8" s="75"/>
      <c r="WUR8" s="75"/>
      <c r="WUS8" s="75"/>
      <c r="WUT8" s="75"/>
      <c r="WUU8" s="75"/>
      <c r="WUV8" s="75"/>
      <c r="WUW8" s="75"/>
      <c r="WUX8" s="75"/>
      <c r="WUY8" s="75"/>
      <c r="WUZ8" s="75"/>
      <c r="WVA8" s="75"/>
      <c r="WVB8" s="75"/>
      <c r="WVC8" s="75"/>
      <c r="WVD8" s="75"/>
      <c r="WVE8" s="75"/>
      <c r="WVF8" s="75"/>
      <c r="WVG8" s="75"/>
      <c r="WVH8" s="75"/>
      <c r="WVI8" s="75"/>
      <c r="WVJ8" s="75"/>
      <c r="WVK8" s="75"/>
      <c r="WVL8" s="75"/>
      <c r="WVM8" s="75"/>
      <c r="WVN8" s="75"/>
      <c r="WVO8" s="75"/>
      <c r="WVP8" s="75"/>
      <c r="WVQ8" s="75"/>
      <c r="WVR8" s="75"/>
      <c r="WVS8" s="75"/>
      <c r="WVT8" s="75"/>
      <c r="WVU8" s="75"/>
      <c r="WVV8" s="75"/>
      <c r="WVW8" s="75"/>
      <c r="WVX8" s="75"/>
      <c r="WVY8" s="75"/>
      <c r="WVZ8" s="75"/>
      <c r="WWA8" s="75"/>
      <c r="WWB8" s="75"/>
      <c r="WWC8" s="75"/>
      <c r="WWD8" s="75"/>
      <c r="WWE8" s="75"/>
      <c r="WWF8" s="75"/>
      <c r="WWG8" s="75"/>
      <c r="WWH8" s="75"/>
      <c r="WWI8" s="75"/>
      <c r="WWJ8" s="75"/>
      <c r="WWK8" s="75"/>
      <c r="WWL8" s="75"/>
      <c r="WWM8" s="75"/>
      <c r="WWN8" s="75"/>
      <c r="WWO8" s="75"/>
      <c r="WWP8" s="75"/>
      <c r="WWQ8" s="75"/>
      <c r="WWR8" s="75"/>
      <c r="WWS8" s="75"/>
      <c r="WWT8" s="75"/>
      <c r="WWU8" s="75"/>
      <c r="WWV8" s="75"/>
      <c r="WWW8" s="75"/>
      <c r="WWX8" s="75"/>
      <c r="WWY8" s="75"/>
      <c r="WWZ8" s="75"/>
      <c r="WXA8" s="75"/>
      <c r="WXB8" s="75"/>
      <c r="WXC8" s="75"/>
      <c r="WXD8" s="75"/>
      <c r="WXE8" s="75"/>
      <c r="WXF8" s="75"/>
      <c r="WXG8" s="75"/>
      <c r="WXH8" s="75"/>
      <c r="WXI8" s="75"/>
      <c r="WXJ8" s="75"/>
      <c r="WXK8" s="75"/>
      <c r="WXL8" s="75"/>
      <c r="WXM8" s="75"/>
      <c r="WXN8" s="75"/>
      <c r="WXO8" s="75"/>
      <c r="WXP8" s="75"/>
      <c r="WXQ8" s="75"/>
      <c r="WXR8" s="75"/>
      <c r="WXS8" s="75"/>
      <c r="WXT8" s="75"/>
      <c r="WXU8" s="75"/>
      <c r="WXV8" s="75"/>
      <c r="WXW8" s="75"/>
      <c r="WXX8" s="75"/>
      <c r="WXY8" s="75"/>
      <c r="WXZ8" s="75"/>
      <c r="WYA8" s="75"/>
      <c r="WYB8" s="75"/>
      <c r="WYC8" s="75"/>
      <c r="WYD8" s="75"/>
      <c r="WYE8" s="75"/>
      <c r="WYF8" s="75"/>
      <c r="WYG8" s="75"/>
      <c r="WYH8" s="75"/>
      <c r="WYI8" s="75"/>
      <c r="WYJ8" s="75"/>
      <c r="WYK8" s="75"/>
      <c r="WYL8" s="75"/>
      <c r="WYM8" s="75"/>
      <c r="WYN8" s="75"/>
      <c r="WYO8" s="75"/>
      <c r="WYP8" s="75"/>
      <c r="WYQ8" s="75"/>
      <c r="WYR8" s="75"/>
      <c r="WYS8" s="75"/>
      <c r="WYT8" s="75"/>
      <c r="WYU8" s="75"/>
      <c r="WYV8" s="75"/>
      <c r="WYW8" s="75"/>
      <c r="WYX8" s="75"/>
      <c r="WYY8" s="75"/>
      <c r="WYZ8" s="75"/>
      <c r="WZA8" s="75"/>
      <c r="WZB8" s="75"/>
      <c r="WZC8" s="75"/>
      <c r="WZD8" s="75"/>
      <c r="WZE8" s="75"/>
      <c r="WZF8" s="75"/>
      <c r="WZG8" s="75"/>
      <c r="WZH8" s="75"/>
      <c r="WZI8" s="75"/>
      <c r="WZJ8" s="75"/>
      <c r="WZK8" s="75"/>
      <c r="WZL8" s="75"/>
      <c r="WZM8" s="75"/>
      <c r="WZN8" s="75"/>
      <c r="WZO8" s="75"/>
      <c r="WZP8" s="75"/>
      <c r="WZQ8" s="75"/>
      <c r="WZR8" s="75"/>
      <c r="WZS8" s="75"/>
      <c r="WZT8" s="75"/>
      <c r="WZU8" s="75"/>
      <c r="WZV8" s="75"/>
      <c r="WZW8" s="75"/>
      <c r="WZX8" s="75"/>
      <c r="WZY8" s="75"/>
      <c r="WZZ8" s="75"/>
      <c r="XAA8" s="75"/>
      <c r="XAB8" s="75"/>
      <c r="XAC8" s="75"/>
      <c r="XAD8" s="75"/>
      <c r="XAE8" s="75"/>
      <c r="XAF8" s="75"/>
      <c r="XAG8" s="75"/>
      <c r="XAH8" s="75"/>
      <c r="XAI8" s="75"/>
      <c r="XAJ8" s="75"/>
      <c r="XAK8" s="75"/>
      <c r="XAL8" s="75"/>
      <c r="XAM8" s="75"/>
      <c r="XAN8" s="75"/>
      <c r="XAO8" s="75"/>
      <c r="XAP8" s="75"/>
      <c r="XAQ8" s="75"/>
      <c r="XAR8" s="75"/>
      <c r="XAS8" s="75"/>
      <c r="XAT8" s="75"/>
      <c r="XAU8" s="75"/>
      <c r="XAV8" s="75"/>
      <c r="XAW8" s="75"/>
      <c r="XAX8" s="75"/>
      <c r="XAY8" s="75"/>
      <c r="XAZ8" s="75"/>
      <c r="XBA8" s="75"/>
      <c r="XBB8" s="75"/>
      <c r="XBC8" s="75"/>
      <c r="XBD8" s="75"/>
      <c r="XBE8" s="75"/>
      <c r="XBF8" s="75"/>
      <c r="XBG8" s="75"/>
      <c r="XBH8" s="75"/>
      <c r="XBI8" s="75"/>
      <c r="XBJ8" s="75"/>
      <c r="XBK8" s="75"/>
      <c r="XBL8" s="75"/>
      <c r="XBM8" s="75"/>
      <c r="XBN8" s="75"/>
      <c r="XBO8" s="75"/>
      <c r="XBP8" s="75"/>
      <c r="XBQ8" s="75"/>
      <c r="XBR8" s="75"/>
      <c r="XBS8" s="75"/>
      <c r="XBT8" s="75"/>
      <c r="XBU8" s="75"/>
      <c r="XBV8" s="75"/>
      <c r="XBW8" s="75"/>
      <c r="XBX8" s="75"/>
      <c r="XBY8" s="75"/>
      <c r="XBZ8" s="75"/>
      <c r="XCA8" s="75"/>
      <c r="XCB8" s="75"/>
      <c r="XCC8" s="75"/>
      <c r="XCD8" s="75"/>
      <c r="XCE8" s="75"/>
      <c r="XCF8" s="75"/>
      <c r="XCG8" s="75"/>
      <c r="XCH8" s="75"/>
      <c r="XCI8" s="75"/>
      <c r="XCJ8" s="75"/>
      <c r="XCK8" s="75"/>
      <c r="XCL8" s="75"/>
      <c r="XCM8" s="75"/>
      <c r="XCN8" s="75"/>
      <c r="XCO8" s="75"/>
      <c r="XCP8" s="75"/>
      <c r="XCQ8" s="75"/>
      <c r="XCR8" s="75"/>
      <c r="XCS8" s="75"/>
      <c r="XCT8" s="75"/>
      <c r="XCU8" s="75"/>
      <c r="XCV8" s="75"/>
      <c r="XCW8" s="75"/>
      <c r="XCX8" s="75"/>
      <c r="XCY8" s="75"/>
      <c r="XCZ8" s="75"/>
      <c r="XDA8" s="75"/>
      <c r="XDB8" s="75"/>
      <c r="XDC8" s="75"/>
      <c r="XDD8" s="75"/>
      <c r="XDE8" s="75"/>
      <c r="XDF8" s="75"/>
      <c r="XDG8" s="75"/>
      <c r="XDH8" s="75"/>
      <c r="XDI8" s="75"/>
      <c r="XDJ8" s="75"/>
      <c r="XDK8" s="75"/>
      <c r="XDL8" s="75"/>
      <c r="XDM8" s="75"/>
      <c r="XDN8" s="75"/>
      <c r="XDO8" s="75"/>
      <c r="XDP8" s="75"/>
      <c r="XDQ8" s="75"/>
      <c r="XDR8" s="75"/>
      <c r="XDS8" s="75"/>
      <c r="XDT8" s="75"/>
      <c r="XDU8" s="75"/>
      <c r="XDV8" s="75"/>
      <c r="XDW8" s="75"/>
      <c r="XDX8" s="75"/>
      <c r="XDY8" s="75"/>
      <c r="XDZ8" s="75"/>
      <c r="XEA8" s="75"/>
      <c r="XEB8" s="75"/>
      <c r="XEC8" s="75"/>
      <c r="XED8" s="75"/>
      <c r="XEE8" s="75"/>
      <c r="XEF8" s="75"/>
      <c r="XEG8" s="75"/>
      <c r="XEH8" s="75"/>
      <c r="XEI8" s="75"/>
      <c r="XEJ8" s="75"/>
      <c r="XEK8" s="75"/>
      <c r="XEL8" s="75"/>
      <c r="XEM8" s="75"/>
      <c r="XEN8" s="75"/>
      <c r="XEO8" s="75"/>
      <c r="XEP8" s="75"/>
      <c r="XEQ8" s="75"/>
      <c r="XER8" s="75"/>
      <c r="XES8" s="75"/>
      <c r="XET8" s="75"/>
      <c r="XEU8" s="75"/>
      <c r="XEV8" s="75"/>
      <c r="XEW8" s="75"/>
      <c r="XEX8" s="75"/>
      <c r="XEY8" s="75"/>
      <c r="XEZ8" s="75"/>
      <c r="XFA8" s="75"/>
      <c r="XFB8" s="75"/>
      <c r="XFC8" s="75"/>
      <c r="XFD8" s="75"/>
    </row>
    <row r="9" spans="1:16384" ht="20.100000000000001" customHeight="1">
      <c r="A9" s="150">
        <v>20805</v>
      </c>
      <c r="B9" s="65" t="s">
        <v>353</v>
      </c>
      <c r="C9" s="151">
        <f>C10+C11</f>
        <v>23.13</v>
      </c>
      <c r="D9" s="151">
        <f>D10+D11</f>
        <v>23.13</v>
      </c>
      <c r="E9" s="149">
        <f>E10+E11</f>
        <v>0</v>
      </c>
      <c r="F9" s="75"/>
      <c r="G9" s="146"/>
      <c r="H9" s="146"/>
      <c r="I9" s="146"/>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c r="JR9" s="75"/>
      <c r="JS9" s="75"/>
      <c r="JT9" s="75"/>
      <c r="JU9" s="75"/>
      <c r="JV9" s="75"/>
      <c r="JW9" s="75"/>
      <c r="JX9" s="75"/>
      <c r="JY9" s="75"/>
      <c r="JZ9" s="75"/>
      <c r="KA9" s="75"/>
      <c r="KB9" s="75"/>
      <c r="KC9" s="75"/>
      <c r="KD9" s="75"/>
      <c r="KE9" s="75"/>
      <c r="KF9" s="75"/>
      <c r="KG9" s="75"/>
      <c r="KH9" s="75"/>
      <c r="KI9" s="75"/>
      <c r="KJ9" s="75"/>
      <c r="KK9" s="75"/>
      <c r="KL9" s="75"/>
      <c r="KM9" s="75"/>
      <c r="KN9" s="75"/>
      <c r="KO9" s="75"/>
      <c r="KP9" s="75"/>
      <c r="KQ9" s="75"/>
      <c r="KR9" s="75"/>
      <c r="KS9" s="75"/>
      <c r="KT9" s="75"/>
      <c r="KU9" s="75"/>
      <c r="KV9" s="75"/>
      <c r="KW9" s="75"/>
      <c r="KX9" s="75"/>
      <c r="KY9" s="75"/>
      <c r="KZ9" s="75"/>
      <c r="LA9" s="75"/>
      <c r="LB9" s="75"/>
      <c r="LC9" s="75"/>
      <c r="LD9" s="75"/>
      <c r="LE9" s="75"/>
      <c r="LF9" s="75"/>
      <c r="LG9" s="75"/>
      <c r="LH9" s="75"/>
      <c r="LI9" s="75"/>
      <c r="LJ9" s="75"/>
      <c r="LK9" s="75"/>
      <c r="LL9" s="75"/>
      <c r="LM9" s="75"/>
      <c r="LN9" s="75"/>
      <c r="LO9" s="75"/>
      <c r="LP9" s="75"/>
      <c r="LQ9" s="75"/>
      <c r="LR9" s="75"/>
      <c r="LS9" s="75"/>
      <c r="LT9" s="75"/>
      <c r="LU9" s="75"/>
      <c r="LV9" s="75"/>
      <c r="LW9" s="75"/>
      <c r="LX9" s="75"/>
      <c r="LY9" s="75"/>
      <c r="LZ9" s="75"/>
      <c r="MA9" s="75"/>
      <c r="MB9" s="75"/>
      <c r="MC9" s="75"/>
      <c r="MD9" s="75"/>
      <c r="ME9" s="75"/>
      <c r="MF9" s="75"/>
      <c r="MG9" s="75"/>
      <c r="MH9" s="75"/>
      <c r="MI9" s="75"/>
      <c r="MJ9" s="75"/>
      <c r="MK9" s="75"/>
      <c r="ML9" s="75"/>
      <c r="MM9" s="75"/>
      <c r="MN9" s="75"/>
      <c r="MO9" s="75"/>
      <c r="MP9" s="75"/>
      <c r="MQ9" s="75"/>
      <c r="MR9" s="75"/>
      <c r="MS9" s="75"/>
      <c r="MT9" s="75"/>
      <c r="MU9" s="75"/>
      <c r="MV9" s="75"/>
      <c r="MW9" s="75"/>
      <c r="MX9" s="75"/>
      <c r="MY9" s="75"/>
      <c r="MZ9" s="75"/>
      <c r="NA9" s="75"/>
      <c r="NB9" s="75"/>
      <c r="NC9" s="75"/>
      <c r="ND9" s="75"/>
      <c r="NE9" s="75"/>
      <c r="NF9" s="75"/>
      <c r="NG9" s="75"/>
      <c r="NH9" s="75"/>
      <c r="NI9" s="75"/>
      <c r="NJ9" s="75"/>
      <c r="NK9" s="75"/>
      <c r="NL9" s="75"/>
      <c r="NM9" s="75"/>
      <c r="NN9" s="75"/>
      <c r="NO9" s="75"/>
      <c r="NP9" s="75"/>
      <c r="NQ9" s="75"/>
      <c r="NR9" s="75"/>
      <c r="NS9" s="75"/>
      <c r="NT9" s="75"/>
      <c r="NU9" s="75"/>
      <c r="NV9" s="75"/>
      <c r="NW9" s="75"/>
      <c r="NX9" s="75"/>
      <c r="NY9" s="75"/>
      <c r="NZ9" s="75"/>
      <c r="OA9" s="75"/>
      <c r="OB9" s="75"/>
      <c r="OC9" s="75"/>
      <c r="OD9" s="75"/>
      <c r="OE9" s="75"/>
      <c r="OF9" s="75"/>
      <c r="OG9" s="75"/>
      <c r="OH9" s="75"/>
      <c r="OI9" s="75"/>
      <c r="OJ9" s="75"/>
      <c r="OK9" s="75"/>
      <c r="OL9" s="75"/>
      <c r="OM9" s="75"/>
      <c r="ON9" s="75"/>
      <c r="OO9" s="75"/>
      <c r="OP9" s="75"/>
      <c r="OQ9" s="75"/>
      <c r="OR9" s="75"/>
      <c r="OS9" s="75"/>
      <c r="OT9" s="75"/>
      <c r="OU9" s="75"/>
      <c r="OV9" s="75"/>
      <c r="OW9" s="75"/>
      <c r="OX9" s="75"/>
      <c r="OY9" s="75"/>
      <c r="OZ9" s="75"/>
      <c r="PA9" s="75"/>
      <c r="PB9" s="75"/>
      <c r="PC9" s="75"/>
      <c r="PD9" s="75"/>
      <c r="PE9" s="75"/>
      <c r="PF9" s="75"/>
      <c r="PG9" s="75"/>
      <c r="PH9" s="75"/>
      <c r="PI9" s="75"/>
      <c r="PJ9" s="75"/>
      <c r="PK9" s="75"/>
      <c r="PL9" s="75"/>
      <c r="PM9" s="75"/>
      <c r="PN9" s="75"/>
      <c r="PO9" s="75"/>
      <c r="PP9" s="75"/>
      <c r="PQ9" s="75"/>
      <c r="PR9" s="75"/>
      <c r="PS9" s="75"/>
      <c r="PT9" s="75"/>
      <c r="PU9" s="75"/>
      <c r="PV9" s="75"/>
      <c r="PW9" s="75"/>
      <c r="PX9" s="75"/>
      <c r="PY9" s="75"/>
      <c r="PZ9" s="75"/>
      <c r="QA9" s="75"/>
      <c r="QB9" s="75"/>
      <c r="QC9" s="75"/>
      <c r="QD9" s="75"/>
      <c r="QE9" s="75"/>
      <c r="QF9" s="75"/>
      <c r="QG9" s="75"/>
      <c r="QH9" s="75"/>
      <c r="QI9" s="75"/>
      <c r="QJ9" s="75"/>
      <c r="QK9" s="75"/>
      <c r="QL9" s="75"/>
      <c r="QM9" s="75"/>
      <c r="QN9" s="75"/>
      <c r="QO9" s="75"/>
      <c r="QP9" s="75"/>
      <c r="QQ9" s="75"/>
      <c r="QR9" s="75"/>
      <c r="QS9" s="75"/>
      <c r="QT9" s="75"/>
      <c r="QU9" s="75"/>
      <c r="QV9" s="75"/>
      <c r="QW9" s="75"/>
      <c r="QX9" s="75"/>
      <c r="QY9" s="75"/>
      <c r="QZ9" s="75"/>
      <c r="RA9" s="75"/>
      <c r="RB9" s="75"/>
      <c r="RC9" s="75"/>
      <c r="RD9" s="75"/>
      <c r="RE9" s="75"/>
      <c r="RF9" s="75"/>
      <c r="RG9" s="75"/>
      <c r="RH9" s="75"/>
      <c r="RI9" s="75"/>
      <c r="RJ9" s="75"/>
      <c r="RK9" s="75"/>
      <c r="RL9" s="75"/>
      <c r="RM9" s="75"/>
      <c r="RN9" s="75"/>
      <c r="RO9" s="75"/>
      <c r="RP9" s="75"/>
      <c r="RQ9" s="75"/>
      <c r="RR9" s="75"/>
      <c r="RS9" s="75"/>
      <c r="RT9" s="75"/>
      <c r="RU9" s="75"/>
      <c r="RV9" s="75"/>
      <c r="RW9" s="75"/>
      <c r="RX9" s="75"/>
      <c r="RY9" s="75"/>
      <c r="RZ9" s="75"/>
      <c r="SA9" s="75"/>
      <c r="SB9" s="75"/>
      <c r="SC9" s="75"/>
      <c r="SD9" s="75"/>
      <c r="SE9" s="75"/>
      <c r="SF9" s="75"/>
      <c r="SG9" s="75"/>
      <c r="SH9" s="75"/>
      <c r="SI9" s="75"/>
      <c r="SJ9" s="75"/>
      <c r="SK9" s="75"/>
      <c r="SL9" s="75"/>
      <c r="SM9" s="75"/>
      <c r="SN9" s="75"/>
      <c r="SO9" s="75"/>
      <c r="SP9" s="75"/>
      <c r="SQ9" s="75"/>
      <c r="SR9" s="75"/>
      <c r="SS9" s="75"/>
      <c r="ST9" s="75"/>
      <c r="SU9" s="75"/>
      <c r="SV9" s="75"/>
      <c r="SW9" s="75"/>
      <c r="SX9" s="75"/>
      <c r="SY9" s="75"/>
      <c r="SZ9" s="75"/>
      <c r="TA9" s="75"/>
      <c r="TB9" s="75"/>
      <c r="TC9" s="75"/>
      <c r="TD9" s="75"/>
      <c r="TE9" s="75"/>
      <c r="TF9" s="75"/>
      <c r="TG9" s="75"/>
      <c r="TH9" s="75"/>
      <c r="TI9" s="75"/>
      <c r="TJ9" s="75"/>
      <c r="TK9" s="75"/>
      <c r="TL9" s="75"/>
      <c r="TM9" s="75"/>
      <c r="TN9" s="75"/>
      <c r="TO9" s="75"/>
      <c r="TP9" s="75"/>
      <c r="TQ9" s="75"/>
      <c r="TR9" s="75"/>
      <c r="TS9" s="75"/>
      <c r="TT9" s="75"/>
      <c r="TU9" s="75"/>
      <c r="TV9" s="75"/>
      <c r="TW9" s="75"/>
      <c r="TX9" s="75"/>
      <c r="TY9" s="75"/>
      <c r="TZ9" s="75"/>
      <c r="UA9" s="75"/>
      <c r="UB9" s="75"/>
      <c r="UC9" s="75"/>
      <c r="UD9" s="75"/>
      <c r="UE9" s="75"/>
      <c r="UF9" s="75"/>
      <c r="UG9" s="75"/>
      <c r="UH9" s="75"/>
      <c r="UI9" s="75"/>
      <c r="UJ9" s="75"/>
      <c r="UK9" s="75"/>
      <c r="UL9" s="75"/>
      <c r="UM9" s="75"/>
      <c r="UN9" s="75"/>
      <c r="UO9" s="75"/>
      <c r="UP9" s="75"/>
      <c r="UQ9" s="75"/>
      <c r="UR9" s="75"/>
      <c r="US9" s="75"/>
      <c r="UT9" s="75"/>
      <c r="UU9" s="75"/>
      <c r="UV9" s="75"/>
      <c r="UW9" s="75"/>
      <c r="UX9" s="75"/>
      <c r="UY9" s="75"/>
      <c r="UZ9" s="75"/>
      <c r="VA9" s="75"/>
      <c r="VB9" s="75"/>
      <c r="VC9" s="75"/>
      <c r="VD9" s="75"/>
      <c r="VE9" s="75"/>
      <c r="VF9" s="75"/>
      <c r="VG9" s="75"/>
      <c r="VH9" s="75"/>
      <c r="VI9" s="75"/>
      <c r="VJ9" s="75"/>
      <c r="VK9" s="75"/>
      <c r="VL9" s="75"/>
      <c r="VM9" s="75"/>
      <c r="VN9" s="75"/>
      <c r="VO9" s="75"/>
      <c r="VP9" s="75"/>
      <c r="VQ9" s="75"/>
      <c r="VR9" s="75"/>
      <c r="VS9" s="75"/>
      <c r="VT9" s="75"/>
      <c r="VU9" s="75"/>
      <c r="VV9" s="75"/>
      <c r="VW9" s="75"/>
      <c r="VX9" s="75"/>
      <c r="VY9" s="75"/>
      <c r="VZ9" s="75"/>
      <c r="WA9" s="75"/>
      <c r="WB9" s="75"/>
      <c r="WC9" s="75"/>
      <c r="WD9" s="75"/>
      <c r="WE9" s="75"/>
      <c r="WF9" s="75"/>
      <c r="WG9" s="75"/>
      <c r="WH9" s="75"/>
      <c r="WI9" s="75"/>
      <c r="WJ9" s="75"/>
      <c r="WK9" s="75"/>
      <c r="WL9" s="75"/>
      <c r="WM9" s="75"/>
      <c r="WN9" s="75"/>
      <c r="WO9" s="75"/>
      <c r="WP9" s="75"/>
      <c r="WQ9" s="75"/>
      <c r="WR9" s="75"/>
      <c r="WS9" s="75"/>
      <c r="WT9" s="75"/>
      <c r="WU9" s="75"/>
      <c r="WV9" s="75"/>
      <c r="WW9" s="75"/>
      <c r="WX9" s="75"/>
      <c r="WY9" s="75"/>
      <c r="WZ9" s="75"/>
      <c r="XA9" s="75"/>
      <c r="XB9" s="75"/>
      <c r="XC9" s="75"/>
      <c r="XD9" s="75"/>
      <c r="XE9" s="75"/>
      <c r="XF9" s="75"/>
      <c r="XG9" s="75"/>
      <c r="XH9" s="75"/>
      <c r="XI9" s="75"/>
      <c r="XJ9" s="75"/>
      <c r="XK9" s="75"/>
      <c r="XL9" s="75"/>
      <c r="XM9" s="75"/>
      <c r="XN9" s="75"/>
      <c r="XO9" s="75"/>
      <c r="XP9" s="75"/>
      <c r="XQ9" s="75"/>
      <c r="XR9" s="75"/>
      <c r="XS9" s="75"/>
      <c r="XT9" s="75"/>
      <c r="XU9" s="75"/>
      <c r="XV9" s="75"/>
      <c r="XW9" s="75"/>
      <c r="XX9" s="75"/>
      <c r="XY9" s="75"/>
      <c r="XZ9" s="75"/>
      <c r="YA9" s="75"/>
      <c r="YB9" s="75"/>
      <c r="YC9" s="75"/>
      <c r="YD9" s="75"/>
      <c r="YE9" s="75"/>
      <c r="YF9" s="75"/>
      <c r="YG9" s="75"/>
      <c r="YH9" s="75"/>
      <c r="YI9" s="75"/>
      <c r="YJ9" s="75"/>
      <c r="YK9" s="75"/>
      <c r="YL9" s="75"/>
      <c r="YM9" s="75"/>
      <c r="YN9" s="75"/>
      <c r="YO9" s="75"/>
      <c r="YP9" s="75"/>
      <c r="YQ9" s="75"/>
      <c r="YR9" s="75"/>
      <c r="YS9" s="75"/>
      <c r="YT9" s="75"/>
      <c r="YU9" s="75"/>
      <c r="YV9" s="75"/>
      <c r="YW9" s="75"/>
      <c r="YX9" s="75"/>
      <c r="YY9" s="75"/>
      <c r="YZ9" s="75"/>
      <c r="ZA9" s="75"/>
      <c r="ZB9" s="75"/>
      <c r="ZC9" s="75"/>
      <c r="ZD9" s="75"/>
      <c r="ZE9" s="75"/>
      <c r="ZF9" s="75"/>
      <c r="ZG9" s="75"/>
      <c r="ZH9" s="75"/>
      <c r="ZI9" s="75"/>
      <c r="ZJ9" s="75"/>
      <c r="ZK9" s="75"/>
      <c r="ZL9" s="75"/>
      <c r="ZM9" s="75"/>
      <c r="ZN9" s="75"/>
      <c r="ZO9" s="75"/>
      <c r="ZP9" s="75"/>
      <c r="ZQ9" s="75"/>
      <c r="ZR9" s="75"/>
      <c r="ZS9" s="75"/>
      <c r="ZT9" s="75"/>
      <c r="ZU9" s="75"/>
      <c r="ZV9" s="75"/>
      <c r="ZW9" s="75"/>
      <c r="ZX9" s="75"/>
      <c r="ZY9" s="75"/>
      <c r="ZZ9" s="75"/>
      <c r="AAA9" s="75"/>
      <c r="AAB9" s="75"/>
      <c r="AAC9" s="75"/>
      <c r="AAD9" s="75"/>
      <c r="AAE9" s="75"/>
      <c r="AAF9" s="75"/>
      <c r="AAG9" s="75"/>
      <c r="AAH9" s="75"/>
      <c r="AAI9" s="75"/>
      <c r="AAJ9" s="75"/>
      <c r="AAK9" s="75"/>
      <c r="AAL9" s="75"/>
      <c r="AAM9" s="75"/>
      <c r="AAN9" s="75"/>
      <c r="AAO9" s="75"/>
      <c r="AAP9" s="75"/>
      <c r="AAQ9" s="75"/>
      <c r="AAR9" s="75"/>
      <c r="AAS9" s="75"/>
      <c r="AAT9" s="75"/>
      <c r="AAU9" s="75"/>
      <c r="AAV9" s="75"/>
      <c r="AAW9" s="75"/>
      <c r="AAX9" s="75"/>
      <c r="AAY9" s="75"/>
      <c r="AAZ9" s="75"/>
      <c r="ABA9" s="75"/>
      <c r="ABB9" s="75"/>
      <c r="ABC9" s="75"/>
      <c r="ABD9" s="75"/>
      <c r="ABE9" s="75"/>
      <c r="ABF9" s="75"/>
      <c r="ABG9" s="75"/>
      <c r="ABH9" s="75"/>
      <c r="ABI9" s="75"/>
      <c r="ABJ9" s="75"/>
      <c r="ABK9" s="75"/>
      <c r="ABL9" s="75"/>
      <c r="ABM9" s="75"/>
      <c r="ABN9" s="75"/>
      <c r="ABO9" s="75"/>
      <c r="ABP9" s="75"/>
      <c r="ABQ9" s="75"/>
      <c r="ABR9" s="75"/>
      <c r="ABS9" s="75"/>
      <c r="ABT9" s="75"/>
      <c r="ABU9" s="75"/>
      <c r="ABV9" s="75"/>
      <c r="ABW9" s="75"/>
      <c r="ABX9" s="75"/>
      <c r="ABY9" s="75"/>
      <c r="ABZ9" s="75"/>
      <c r="ACA9" s="75"/>
      <c r="ACB9" s="75"/>
      <c r="ACC9" s="75"/>
      <c r="ACD9" s="75"/>
      <c r="ACE9" s="75"/>
      <c r="ACF9" s="75"/>
      <c r="ACG9" s="75"/>
      <c r="ACH9" s="75"/>
      <c r="ACI9" s="75"/>
      <c r="ACJ9" s="75"/>
      <c r="ACK9" s="75"/>
      <c r="ACL9" s="75"/>
      <c r="ACM9" s="75"/>
      <c r="ACN9" s="75"/>
      <c r="ACO9" s="75"/>
      <c r="ACP9" s="75"/>
      <c r="ACQ9" s="75"/>
      <c r="ACR9" s="75"/>
      <c r="ACS9" s="75"/>
      <c r="ACT9" s="75"/>
      <c r="ACU9" s="75"/>
      <c r="ACV9" s="75"/>
      <c r="ACW9" s="75"/>
      <c r="ACX9" s="75"/>
      <c r="ACY9" s="75"/>
      <c r="ACZ9" s="75"/>
      <c r="ADA9" s="75"/>
      <c r="ADB9" s="75"/>
      <c r="ADC9" s="75"/>
      <c r="ADD9" s="75"/>
      <c r="ADE9" s="75"/>
      <c r="ADF9" s="75"/>
      <c r="ADG9" s="75"/>
      <c r="ADH9" s="75"/>
      <c r="ADI9" s="75"/>
      <c r="ADJ9" s="75"/>
      <c r="ADK9" s="75"/>
      <c r="ADL9" s="75"/>
      <c r="ADM9" s="75"/>
      <c r="ADN9" s="75"/>
      <c r="ADO9" s="75"/>
      <c r="ADP9" s="75"/>
      <c r="ADQ9" s="75"/>
      <c r="ADR9" s="75"/>
      <c r="ADS9" s="75"/>
      <c r="ADT9" s="75"/>
      <c r="ADU9" s="75"/>
      <c r="ADV9" s="75"/>
      <c r="ADW9" s="75"/>
      <c r="ADX9" s="75"/>
      <c r="ADY9" s="75"/>
      <c r="ADZ9" s="75"/>
      <c r="AEA9" s="75"/>
      <c r="AEB9" s="75"/>
      <c r="AEC9" s="75"/>
      <c r="AED9" s="75"/>
      <c r="AEE9" s="75"/>
      <c r="AEF9" s="75"/>
      <c r="AEG9" s="75"/>
      <c r="AEH9" s="75"/>
      <c r="AEI9" s="75"/>
      <c r="AEJ9" s="75"/>
      <c r="AEK9" s="75"/>
      <c r="AEL9" s="75"/>
      <c r="AEM9" s="75"/>
      <c r="AEN9" s="75"/>
      <c r="AEO9" s="75"/>
      <c r="AEP9" s="75"/>
      <c r="AEQ9" s="75"/>
      <c r="AER9" s="75"/>
      <c r="AES9" s="75"/>
      <c r="AET9" s="75"/>
      <c r="AEU9" s="75"/>
      <c r="AEV9" s="75"/>
      <c r="AEW9" s="75"/>
      <c r="AEX9" s="75"/>
      <c r="AEY9" s="75"/>
      <c r="AEZ9" s="75"/>
      <c r="AFA9" s="75"/>
      <c r="AFB9" s="75"/>
      <c r="AFC9" s="75"/>
      <c r="AFD9" s="75"/>
      <c r="AFE9" s="75"/>
      <c r="AFF9" s="75"/>
      <c r="AFG9" s="75"/>
      <c r="AFH9" s="75"/>
      <c r="AFI9" s="75"/>
      <c r="AFJ9" s="75"/>
      <c r="AFK9" s="75"/>
      <c r="AFL9" s="75"/>
      <c r="AFM9" s="75"/>
      <c r="AFN9" s="75"/>
      <c r="AFO9" s="75"/>
      <c r="AFP9" s="75"/>
      <c r="AFQ9" s="75"/>
      <c r="AFR9" s="75"/>
      <c r="AFS9" s="75"/>
      <c r="AFT9" s="75"/>
      <c r="AFU9" s="75"/>
      <c r="AFV9" s="75"/>
      <c r="AFW9" s="75"/>
      <c r="AFX9" s="75"/>
      <c r="AFY9" s="75"/>
      <c r="AFZ9" s="75"/>
      <c r="AGA9" s="75"/>
      <c r="AGB9" s="75"/>
      <c r="AGC9" s="75"/>
      <c r="AGD9" s="75"/>
      <c r="AGE9" s="75"/>
      <c r="AGF9" s="75"/>
      <c r="AGG9" s="75"/>
      <c r="AGH9" s="75"/>
      <c r="AGI9" s="75"/>
      <c r="AGJ9" s="75"/>
      <c r="AGK9" s="75"/>
      <c r="AGL9" s="75"/>
      <c r="AGM9" s="75"/>
      <c r="AGN9" s="75"/>
      <c r="AGO9" s="75"/>
      <c r="AGP9" s="75"/>
      <c r="AGQ9" s="75"/>
      <c r="AGR9" s="75"/>
      <c r="AGS9" s="75"/>
      <c r="AGT9" s="75"/>
      <c r="AGU9" s="75"/>
      <c r="AGV9" s="75"/>
      <c r="AGW9" s="75"/>
      <c r="AGX9" s="75"/>
      <c r="AGY9" s="75"/>
      <c r="AGZ9" s="75"/>
      <c r="AHA9" s="75"/>
      <c r="AHB9" s="75"/>
      <c r="AHC9" s="75"/>
      <c r="AHD9" s="75"/>
      <c r="AHE9" s="75"/>
      <c r="AHF9" s="75"/>
      <c r="AHG9" s="75"/>
      <c r="AHH9" s="75"/>
      <c r="AHI9" s="75"/>
      <c r="AHJ9" s="75"/>
      <c r="AHK9" s="75"/>
      <c r="AHL9" s="75"/>
      <c r="AHM9" s="75"/>
      <c r="AHN9" s="75"/>
      <c r="AHO9" s="75"/>
      <c r="AHP9" s="75"/>
      <c r="AHQ9" s="75"/>
      <c r="AHR9" s="75"/>
      <c r="AHS9" s="75"/>
      <c r="AHT9" s="75"/>
      <c r="AHU9" s="75"/>
      <c r="AHV9" s="75"/>
      <c r="AHW9" s="75"/>
      <c r="AHX9" s="75"/>
      <c r="AHY9" s="75"/>
      <c r="AHZ9" s="75"/>
      <c r="AIA9" s="75"/>
      <c r="AIB9" s="75"/>
      <c r="AIC9" s="75"/>
      <c r="AID9" s="75"/>
      <c r="AIE9" s="75"/>
      <c r="AIF9" s="75"/>
      <c r="AIG9" s="75"/>
      <c r="AIH9" s="75"/>
      <c r="AII9" s="75"/>
      <c r="AIJ9" s="75"/>
      <c r="AIK9" s="75"/>
      <c r="AIL9" s="75"/>
      <c r="AIM9" s="75"/>
      <c r="AIN9" s="75"/>
      <c r="AIO9" s="75"/>
      <c r="AIP9" s="75"/>
      <c r="AIQ9" s="75"/>
      <c r="AIR9" s="75"/>
      <c r="AIS9" s="75"/>
      <c r="AIT9" s="75"/>
      <c r="AIU9" s="75"/>
      <c r="AIV9" s="75"/>
      <c r="AIW9" s="75"/>
      <c r="AIX9" s="75"/>
      <c r="AIY9" s="75"/>
      <c r="AIZ9" s="75"/>
      <c r="AJA9" s="75"/>
      <c r="AJB9" s="75"/>
      <c r="AJC9" s="75"/>
      <c r="AJD9" s="75"/>
      <c r="AJE9" s="75"/>
      <c r="AJF9" s="75"/>
      <c r="AJG9" s="75"/>
      <c r="AJH9" s="75"/>
      <c r="AJI9" s="75"/>
      <c r="AJJ9" s="75"/>
      <c r="AJK9" s="75"/>
      <c r="AJL9" s="75"/>
      <c r="AJM9" s="75"/>
      <c r="AJN9" s="75"/>
      <c r="AJO9" s="75"/>
      <c r="AJP9" s="75"/>
      <c r="AJQ9" s="75"/>
      <c r="AJR9" s="75"/>
      <c r="AJS9" s="75"/>
      <c r="AJT9" s="75"/>
      <c r="AJU9" s="75"/>
      <c r="AJV9" s="75"/>
      <c r="AJW9" s="75"/>
      <c r="AJX9" s="75"/>
      <c r="AJY9" s="75"/>
      <c r="AJZ9" s="75"/>
      <c r="AKA9" s="75"/>
      <c r="AKB9" s="75"/>
      <c r="AKC9" s="75"/>
      <c r="AKD9" s="75"/>
      <c r="AKE9" s="75"/>
      <c r="AKF9" s="75"/>
      <c r="AKG9" s="75"/>
      <c r="AKH9" s="75"/>
      <c r="AKI9" s="75"/>
      <c r="AKJ9" s="75"/>
      <c r="AKK9" s="75"/>
      <c r="AKL9" s="75"/>
      <c r="AKM9" s="75"/>
      <c r="AKN9" s="75"/>
      <c r="AKO9" s="75"/>
      <c r="AKP9" s="75"/>
      <c r="AKQ9" s="75"/>
      <c r="AKR9" s="75"/>
      <c r="AKS9" s="75"/>
      <c r="AKT9" s="75"/>
      <c r="AKU9" s="75"/>
      <c r="AKV9" s="75"/>
      <c r="AKW9" s="75"/>
      <c r="AKX9" s="75"/>
      <c r="AKY9" s="75"/>
      <c r="AKZ9" s="75"/>
      <c r="ALA9" s="75"/>
      <c r="ALB9" s="75"/>
      <c r="ALC9" s="75"/>
      <c r="ALD9" s="75"/>
      <c r="ALE9" s="75"/>
      <c r="ALF9" s="75"/>
      <c r="ALG9" s="75"/>
      <c r="ALH9" s="75"/>
      <c r="ALI9" s="75"/>
      <c r="ALJ9" s="75"/>
      <c r="ALK9" s="75"/>
      <c r="ALL9" s="75"/>
      <c r="ALM9" s="75"/>
      <c r="ALN9" s="75"/>
      <c r="ALO9" s="75"/>
      <c r="ALP9" s="75"/>
      <c r="ALQ9" s="75"/>
      <c r="ALR9" s="75"/>
      <c r="ALS9" s="75"/>
      <c r="ALT9" s="75"/>
      <c r="ALU9" s="75"/>
      <c r="ALV9" s="75"/>
      <c r="ALW9" s="75"/>
      <c r="ALX9" s="75"/>
      <c r="ALY9" s="75"/>
      <c r="ALZ9" s="75"/>
      <c r="AMA9" s="75"/>
      <c r="AMB9" s="75"/>
      <c r="AMC9" s="75"/>
      <c r="AMD9" s="75"/>
      <c r="AME9" s="75"/>
      <c r="AMF9" s="75"/>
      <c r="AMG9" s="75"/>
      <c r="AMH9" s="75"/>
      <c r="AMI9" s="75"/>
      <c r="AMJ9" s="75"/>
      <c r="AMK9" s="75"/>
      <c r="AML9" s="75"/>
      <c r="AMM9" s="75"/>
      <c r="AMN9" s="75"/>
      <c r="AMO9" s="75"/>
      <c r="AMP9" s="75"/>
      <c r="AMQ9" s="75"/>
      <c r="AMR9" s="75"/>
      <c r="AMS9" s="75"/>
      <c r="AMT9" s="75"/>
      <c r="AMU9" s="75"/>
      <c r="AMV9" s="75"/>
      <c r="AMW9" s="75"/>
      <c r="AMX9" s="75"/>
      <c r="AMY9" s="75"/>
      <c r="AMZ9" s="75"/>
      <c r="ANA9" s="75"/>
      <c r="ANB9" s="75"/>
      <c r="ANC9" s="75"/>
      <c r="AND9" s="75"/>
      <c r="ANE9" s="75"/>
      <c r="ANF9" s="75"/>
      <c r="ANG9" s="75"/>
      <c r="ANH9" s="75"/>
      <c r="ANI9" s="75"/>
      <c r="ANJ9" s="75"/>
      <c r="ANK9" s="75"/>
      <c r="ANL9" s="75"/>
      <c r="ANM9" s="75"/>
      <c r="ANN9" s="75"/>
      <c r="ANO9" s="75"/>
      <c r="ANP9" s="75"/>
      <c r="ANQ9" s="75"/>
      <c r="ANR9" s="75"/>
      <c r="ANS9" s="75"/>
      <c r="ANT9" s="75"/>
      <c r="ANU9" s="75"/>
      <c r="ANV9" s="75"/>
      <c r="ANW9" s="75"/>
      <c r="ANX9" s="75"/>
      <c r="ANY9" s="75"/>
      <c r="ANZ9" s="75"/>
      <c r="AOA9" s="75"/>
      <c r="AOB9" s="75"/>
      <c r="AOC9" s="75"/>
      <c r="AOD9" s="75"/>
      <c r="AOE9" s="75"/>
      <c r="AOF9" s="75"/>
      <c r="AOG9" s="75"/>
      <c r="AOH9" s="75"/>
      <c r="AOI9" s="75"/>
      <c r="AOJ9" s="75"/>
      <c r="AOK9" s="75"/>
      <c r="AOL9" s="75"/>
      <c r="AOM9" s="75"/>
      <c r="AON9" s="75"/>
      <c r="AOO9" s="75"/>
      <c r="AOP9" s="75"/>
      <c r="AOQ9" s="75"/>
      <c r="AOR9" s="75"/>
      <c r="AOS9" s="75"/>
      <c r="AOT9" s="75"/>
      <c r="AOU9" s="75"/>
      <c r="AOV9" s="75"/>
      <c r="AOW9" s="75"/>
      <c r="AOX9" s="75"/>
      <c r="AOY9" s="75"/>
      <c r="AOZ9" s="75"/>
      <c r="APA9" s="75"/>
      <c r="APB9" s="75"/>
      <c r="APC9" s="75"/>
      <c r="APD9" s="75"/>
      <c r="APE9" s="75"/>
      <c r="APF9" s="75"/>
      <c r="APG9" s="75"/>
      <c r="APH9" s="75"/>
      <c r="API9" s="75"/>
      <c r="APJ9" s="75"/>
      <c r="APK9" s="75"/>
      <c r="APL9" s="75"/>
      <c r="APM9" s="75"/>
      <c r="APN9" s="75"/>
      <c r="APO9" s="75"/>
      <c r="APP9" s="75"/>
      <c r="APQ9" s="75"/>
      <c r="APR9" s="75"/>
      <c r="APS9" s="75"/>
      <c r="APT9" s="75"/>
      <c r="APU9" s="75"/>
      <c r="APV9" s="75"/>
      <c r="APW9" s="75"/>
      <c r="APX9" s="75"/>
      <c r="APY9" s="75"/>
      <c r="APZ9" s="75"/>
      <c r="AQA9" s="75"/>
      <c r="AQB9" s="75"/>
      <c r="AQC9" s="75"/>
      <c r="AQD9" s="75"/>
      <c r="AQE9" s="75"/>
      <c r="AQF9" s="75"/>
      <c r="AQG9" s="75"/>
      <c r="AQH9" s="75"/>
      <c r="AQI9" s="75"/>
      <c r="AQJ9" s="75"/>
      <c r="AQK9" s="75"/>
      <c r="AQL9" s="75"/>
      <c r="AQM9" s="75"/>
      <c r="AQN9" s="75"/>
      <c r="AQO9" s="75"/>
      <c r="AQP9" s="75"/>
      <c r="AQQ9" s="75"/>
      <c r="AQR9" s="75"/>
      <c r="AQS9" s="75"/>
      <c r="AQT9" s="75"/>
      <c r="AQU9" s="75"/>
      <c r="AQV9" s="75"/>
      <c r="AQW9" s="75"/>
      <c r="AQX9" s="75"/>
      <c r="AQY9" s="75"/>
      <c r="AQZ9" s="75"/>
      <c r="ARA9" s="75"/>
      <c r="ARB9" s="75"/>
      <c r="ARC9" s="75"/>
      <c r="ARD9" s="75"/>
      <c r="ARE9" s="75"/>
      <c r="ARF9" s="75"/>
      <c r="ARG9" s="75"/>
      <c r="ARH9" s="75"/>
      <c r="ARI9" s="75"/>
      <c r="ARJ9" s="75"/>
      <c r="ARK9" s="75"/>
      <c r="ARL9" s="75"/>
      <c r="ARM9" s="75"/>
      <c r="ARN9" s="75"/>
      <c r="ARO9" s="75"/>
      <c r="ARP9" s="75"/>
      <c r="ARQ9" s="75"/>
      <c r="ARR9" s="75"/>
      <c r="ARS9" s="75"/>
      <c r="ART9" s="75"/>
      <c r="ARU9" s="75"/>
      <c r="ARV9" s="75"/>
      <c r="ARW9" s="75"/>
      <c r="ARX9" s="75"/>
      <c r="ARY9" s="75"/>
      <c r="ARZ9" s="75"/>
      <c r="ASA9" s="75"/>
      <c r="ASB9" s="75"/>
      <c r="ASC9" s="75"/>
      <c r="ASD9" s="75"/>
      <c r="ASE9" s="75"/>
      <c r="ASF9" s="75"/>
      <c r="ASG9" s="75"/>
      <c r="ASH9" s="75"/>
      <c r="ASI9" s="75"/>
      <c r="ASJ9" s="75"/>
      <c r="ASK9" s="75"/>
      <c r="ASL9" s="75"/>
      <c r="ASM9" s="75"/>
      <c r="ASN9" s="75"/>
      <c r="ASO9" s="75"/>
      <c r="ASP9" s="75"/>
      <c r="ASQ9" s="75"/>
      <c r="ASR9" s="75"/>
      <c r="ASS9" s="75"/>
      <c r="AST9" s="75"/>
      <c r="ASU9" s="75"/>
      <c r="ASV9" s="75"/>
      <c r="ASW9" s="75"/>
      <c r="ASX9" s="75"/>
      <c r="ASY9" s="75"/>
      <c r="ASZ9" s="75"/>
      <c r="ATA9" s="75"/>
      <c r="ATB9" s="75"/>
      <c r="ATC9" s="75"/>
      <c r="ATD9" s="75"/>
      <c r="ATE9" s="75"/>
      <c r="ATF9" s="75"/>
      <c r="ATG9" s="75"/>
      <c r="ATH9" s="75"/>
      <c r="ATI9" s="75"/>
      <c r="ATJ9" s="75"/>
      <c r="ATK9" s="75"/>
      <c r="ATL9" s="75"/>
      <c r="ATM9" s="75"/>
      <c r="ATN9" s="75"/>
      <c r="ATO9" s="75"/>
      <c r="ATP9" s="75"/>
      <c r="ATQ9" s="75"/>
      <c r="ATR9" s="75"/>
      <c r="ATS9" s="75"/>
      <c r="ATT9" s="75"/>
      <c r="ATU9" s="75"/>
      <c r="ATV9" s="75"/>
      <c r="ATW9" s="75"/>
      <c r="ATX9" s="75"/>
      <c r="ATY9" s="75"/>
      <c r="ATZ9" s="75"/>
      <c r="AUA9" s="75"/>
      <c r="AUB9" s="75"/>
      <c r="AUC9" s="75"/>
      <c r="AUD9" s="75"/>
      <c r="AUE9" s="75"/>
      <c r="AUF9" s="75"/>
      <c r="AUG9" s="75"/>
      <c r="AUH9" s="75"/>
      <c r="AUI9" s="75"/>
      <c r="AUJ9" s="75"/>
      <c r="AUK9" s="75"/>
      <c r="AUL9" s="75"/>
      <c r="AUM9" s="75"/>
      <c r="AUN9" s="75"/>
      <c r="AUO9" s="75"/>
      <c r="AUP9" s="75"/>
      <c r="AUQ9" s="75"/>
      <c r="AUR9" s="75"/>
      <c r="AUS9" s="75"/>
      <c r="AUT9" s="75"/>
      <c r="AUU9" s="75"/>
      <c r="AUV9" s="75"/>
      <c r="AUW9" s="75"/>
      <c r="AUX9" s="75"/>
      <c r="AUY9" s="75"/>
      <c r="AUZ9" s="75"/>
      <c r="AVA9" s="75"/>
      <c r="AVB9" s="75"/>
      <c r="AVC9" s="75"/>
      <c r="AVD9" s="75"/>
      <c r="AVE9" s="75"/>
      <c r="AVF9" s="75"/>
      <c r="AVG9" s="75"/>
      <c r="AVH9" s="75"/>
      <c r="AVI9" s="75"/>
      <c r="AVJ9" s="75"/>
      <c r="AVK9" s="75"/>
      <c r="AVL9" s="75"/>
      <c r="AVM9" s="75"/>
      <c r="AVN9" s="75"/>
      <c r="AVO9" s="75"/>
      <c r="AVP9" s="75"/>
      <c r="AVQ9" s="75"/>
      <c r="AVR9" s="75"/>
      <c r="AVS9" s="75"/>
      <c r="AVT9" s="75"/>
      <c r="AVU9" s="75"/>
      <c r="AVV9" s="75"/>
      <c r="AVW9" s="75"/>
      <c r="AVX9" s="75"/>
      <c r="AVY9" s="75"/>
      <c r="AVZ9" s="75"/>
      <c r="AWA9" s="75"/>
      <c r="AWB9" s="75"/>
      <c r="AWC9" s="75"/>
      <c r="AWD9" s="75"/>
      <c r="AWE9" s="75"/>
      <c r="AWF9" s="75"/>
      <c r="AWG9" s="75"/>
      <c r="AWH9" s="75"/>
      <c r="AWI9" s="75"/>
      <c r="AWJ9" s="75"/>
      <c r="AWK9" s="75"/>
      <c r="AWL9" s="75"/>
      <c r="AWM9" s="75"/>
      <c r="AWN9" s="75"/>
      <c r="AWO9" s="75"/>
      <c r="AWP9" s="75"/>
      <c r="AWQ9" s="75"/>
      <c r="AWR9" s="75"/>
      <c r="AWS9" s="75"/>
      <c r="AWT9" s="75"/>
      <c r="AWU9" s="75"/>
      <c r="AWV9" s="75"/>
      <c r="AWW9" s="75"/>
      <c r="AWX9" s="75"/>
      <c r="AWY9" s="75"/>
      <c r="AWZ9" s="75"/>
      <c r="AXA9" s="75"/>
      <c r="AXB9" s="75"/>
      <c r="AXC9" s="75"/>
      <c r="AXD9" s="75"/>
      <c r="AXE9" s="75"/>
      <c r="AXF9" s="75"/>
      <c r="AXG9" s="75"/>
      <c r="AXH9" s="75"/>
      <c r="AXI9" s="75"/>
      <c r="AXJ9" s="75"/>
      <c r="AXK9" s="75"/>
      <c r="AXL9" s="75"/>
      <c r="AXM9" s="75"/>
      <c r="AXN9" s="75"/>
      <c r="AXO9" s="75"/>
      <c r="AXP9" s="75"/>
      <c r="AXQ9" s="75"/>
      <c r="AXR9" s="75"/>
      <c r="AXS9" s="75"/>
      <c r="AXT9" s="75"/>
      <c r="AXU9" s="75"/>
      <c r="AXV9" s="75"/>
      <c r="AXW9" s="75"/>
      <c r="AXX9" s="75"/>
      <c r="AXY9" s="75"/>
      <c r="AXZ9" s="75"/>
      <c r="AYA9" s="75"/>
      <c r="AYB9" s="75"/>
      <c r="AYC9" s="75"/>
      <c r="AYD9" s="75"/>
      <c r="AYE9" s="75"/>
      <c r="AYF9" s="75"/>
      <c r="AYG9" s="75"/>
      <c r="AYH9" s="75"/>
      <c r="AYI9" s="75"/>
      <c r="AYJ9" s="75"/>
      <c r="AYK9" s="75"/>
      <c r="AYL9" s="75"/>
      <c r="AYM9" s="75"/>
      <c r="AYN9" s="75"/>
      <c r="AYO9" s="75"/>
      <c r="AYP9" s="75"/>
      <c r="AYQ9" s="75"/>
      <c r="AYR9" s="75"/>
      <c r="AYS9" s="75"/>
      <c r="AYT9" s="75"/>
      <c r="AYU9" s="75"/>
      <c r="AYV9" s="75"/>
      <c r="AYW9" s="75"/>
      <c r="AYX9" s="75"/>
      <c r="AYY9" s="75"/>
      <c r="AYZ9" s="75"/>
      <c r="AZA9" s="75"/>
      <c r="AZB9" s="75"/>
      <c r="AZC9" s="75"/>
      <c r="AZD9" s="75"/>
      <c r="AZE9" s="75"/>
      <c r="AZF9" s="75"/>
      <c r="AZG9" s="75"/>
      <c r="AZH9" s="75"/>
      <c r="AZI9" s="75"/>
      <c r="AZJ9" s="75"/>
      <c r="AZK9" s="75"/>
      <c r="AZL9" s="75"/>
      <c r="AZM9" s="75"/>
      <c r="AZN9" s="75"/>
      <c r="AZO9" s="75"/>
      <c r="AZP9" s="75"/>
      <c r="AZQ9" s="75"/>
      <c r="AZR9" s="75"/>
      <c r="AZS9" s="75"/>
      <c r="AZT9" s="75"/>
      <c r="AZU9" s="75"/>
      <c r="AZV9" s="75"/>
      <c r="AZW9" s="75"/>
      <c r="AZX9" s="75"/>
      <c r="AZY9" s="75"/>
      <c r="AZZ9" s="75"/>
      <c r="BAA9" s="75"/>
      <c r="BAB9" s="75"/>
      <c r="BAC9" s="75"/>
      <c r="BAD9" s="75"/>
      <c r="BAE9" s="75"/>
      <c r="BAF9" s="75"/>
      <c r="BAG9" s="75"/>
      <c r="BAH9" s="75"/>
      <c r="BAI9" s="75"/>
      <c r="BAJ9" s="75"/>
      <c r="BAK9" s="75"/>
      <c r="BAL9" s="75"/>
      <c r="BAM9" s="75"/>
      <c r="BAN9" s="75"/>
      <c r="BAO9" s="75"/>
      <c r="BAP9" s="75"/>
      <c r="BAQ9" s="75"/>
      <c r="BAR9" s="75"/>
      <c r="BAS9" s="75"/>
      <c r="BAT9" s="75"/>
      <c r="BAU9" s="75"/>
      <c r="BAV9" s="75"/>
      <c r="BAW9" s="75"/>
      <c r="BAX9" s="75"/>
      <c r="BAY9" s="75"/>
      <c r="BAZ9" s="75"/>
      <c r="BBA9" s="75"/>
      <c r="BBB9" s="75"/>
      <c r="BBC9" s="75"/>
      <c r="BBD9" s="75"/>
      <c r="BBE9" s="75"/>
      <c r="BBF9" s="75"/>
      <c r="BBG9" s="75"/>
      <c r="BBH9" s="75"/>
      <c r="BBI9" s="75"/>
      <c r="BBJ9" s="75"/>
      <c r="BBK9" s="75"/>
      <c r="BBL9" s="75"/>
      <c r="BBM9" s="75"/>
      <c r="BBN9" s="75"/>
      <c r="BBO9" s="75"/>
      <c r="BBP9" s="75"/>
      <c r="BBQ9" s="75"/>
      <c r="BBR9" s="75"/>
      <c r="BBS9" s="75"/>
      <c r="BBT9" s="75"/>
      <c r="BBU9" s="75"/>
      <c r="BBV9" s="75"/>
      <c r="BBW9" s="75"/>
      <c r="BBX9" s="75"/>
      <c r="BBY9" s="75"/>
      <c r="BBZ9" s="75"/>
      <c r="BCA9" s="75"/>
      <c r="BCB9" s="75"/>
      <c r="BCC9" s="75"/>
      <c r="BCD9" s="75"/>
      <c r="BCE9" s="75"/>
      <c r="BCF9" s="75"/>
      <c r="BCG9" s="75"/>
      <c r="BCH9" s="75"/>
      <c r="BCI9" s="75"/>
      <c r="BCJ9" s="75"/>
      <c r="BCK9" s="75"/>
      <c r="BCL9" s="75"/>
      <c r="BCM9" s="75"/>
      <c r="BCN9" s="75"/>
      <c r="BCO9" s="75"/>
      <c r="BCP9" s="75"/>
      <c r="BCQ9" s="75"/>
      <c r="BCR9" s="75"/>
      <c r="BCS9" s="75"/>
      <c r="BCT9" s="75"/>
      <c r="BCU9" s="75"/>
      <c r="BCV9" s="75"/>
      <c r="BCW9" s="75"/>
      <c r="BCX9" s="75"/>
      <c r="BCY9" s="75"/>
      <c r="BCZ9" s="75"/>
      <c r="BDA9" s="75"/>
      <c r="BDB9" s="75"/>
      <c r="BDC9" s="75"/>
      <c r="BDD9" s="75"/>
      <c r="BDE9" s="75"/>
      <c r="BDF9" s="75"/>
      <c r="BDG9" s="75"/>
      <c r="BDH9" s="75"/>
      <c r="BDI9" s="75"/>
      <c r="BDJ9" s="75"/>
      <c r="BDK9" s="75"/>
      <c r="BDL9" s="75"/>
      <c r="BDM9" s="75"/>
      <c r="BDN9" s="75"/>
      <c r="BDO9" s="75"/>
      <c r="BDP9" s="75"/>
      <c r="BDQ9" s="75"/>
      <c r="BDR9" s="75"/>
      <c r="BDS9" s="75"/>
      <c r="BDT9" s="75"/>
      <c r="BDU9" s="75"/>
      <c r="BDV9" s="75"/>
      <c r="BDW9" s="75"/>
      <c r="BDX9" s="75"/>
      <c r="BDY9" s="75"/>
      <c r="BDZ9" s="75"/>
      <c r="BEA9" s="75"/>
      <c r="BEB9" s="75"/>
      <c r="BEC9" s="75"/>
      <c r="BED9" s="75"/>
      <c r="BEE9" s="75"/>
      <c r="BEF9" s="75"/>
      <c r="BEG9" s="75"/>
      <c r="BEH9" s="75"/>
      <c r="BEI9" s="75"/>
      <c r="BEJ9" s="75"/>
      <c r="BEK9" s="75"/>
      <c r="BEL9" s="75"/>
      <c r="BEM9" s="75"/>
      <c r="BEN9" s="75"/>
      <c r="BEO9" s="75"/>
      <c r="BEP9" s="75"/>
      <c r="BEQ9" s="75"/>
      <c r="BER9" s="75"/>
      <c r="BES9" s="75"/>
      <c r="BET9" s="75"/>
      <c r="BEU9" s="75"/>
      <c r="BEV9" s="75"/>
      <c r="BEW9" s="75"/>
      <c r="BEX9" s="75"/>
      <c r="BEY9" s="75"/>
      <c r="BEZ9" s="75"/>
      <c r="BFA9" s="75"/>
      <c r="BFB9" s="75"/>
      <c r="BFC9" s="75"/>
      <c r="BFD9" s="75"/>
      <c r="BFE9" s="75"/>
      <c r="BFF9" s="75"/>
      <c r="BFG9" s="75"/>
      <c r="BFH9" s="75"/>
      <c r="BFI9" s="75"/>
      <c r="BFJ9" s="75"/>
      <c r="BFK9" s="75"/>
      <c r="BFL9" s="75"/>
      <c r="BFM9" s="75"/>
      <c r="BFN9" s="75"/>
      <c r="BFO9" s="75"/>
      <c r="BFP9" s="75"/>
      <c r="BFQ9" s="75"/>
      <c r="BFR9" s="75"/>
      <c r="BFS9" s="75"/>
      <c r="BFT9" s="75"/>
      <c r="BFU9" s="75"/>
      <c r="BFV9" s="75"/>
      <c r="BFW9" s="75"/>
      <c r="BFX9" s="75"/>
      <c r="BFY9" s="75"/>
      <c r="BFZ9" s="75"/>
      <c r="BGA9" s="75"/>
      <c r="BGB9" s="75"/>
      <c r="BGC9" s="75"/>
      <c r="BGD9" s="75"/>
      <c r="BGE9" s="75"/>
      <c r="BGF9" s="75"/>
      <c r="BGG9" s="75"/>
      <c r="BGH9" s="75"/>
      <c r="BGI9" s="75"/>
      <c r="BGJ9" s="75"/>
      <c r="BGK9" s="75"/>
      <c r="BGL9" s="75"/>
      <c r="BGM9" s="75"/>
      <c r="BGN9" s="75"/>
      <c r="BGO9" s="75"/>
      <c r="BGP9" s="75"/>
      <c r="BGQ9" s="75"/>
      <c r="BGR9" s="75"/>
      <c r="BGS9" s="75"/>
      <c r="BGT9" s="75"/>
      <c r="BGU9" s="75"/>
      <c r="BGV9" s="75"/>
      <c r="BGW9" s="75"/>
      <c r="BGX9" s="75"/>
      <c r="BGY9" s="75"/>
      <c r="BGZ9" s="75"/>
      <c r="BHA9" s="75"/>
      <c r="BHB9" s="75"/>
      <c r="BHC9" s="75"/>
      <c r="BHD9" s="75"/>
      <c r="BHE9" s="75"/>
      <c r="BHF9" s="75"/>
      <c r="BHG9" s="75"/>
      <c r="BHH9" s="75"/>
      <c r="BHI9" s="75"/>
      <c r="BHJ9" s="75"/>
      <c r="BHK9" s="75"/>
      <c r="BHL9" s="75"/>
      <c r="BHM9" s="75"/>
      <c r="BHN9" s="75"/>
      <c r="BHO9" s="75"/>
      <c r="BHP9" s="75"/>
      <c r="BHQ9" s="75"/>
      <c r="BHR9" s="75"/>
      <c r="BHS9" s="75"/>
      <c r="BHT9" s="75"/>
      <c r="BHU9" s="75"/>
      <c r="BHV9" s="75"/>
      <c r="BHW9" s="75"/>
      <c r="BHX9" s="75"/>
      <c r="BHY9" s="75"/>
      <c r="BHZ9" s="75"/>
      <c r="BIA9" s="75"/>
      <c r="BIB9" s="75"/>
      <c r="BIC9" s="75"/>
      <c r="BID9" s="75"/>
      <c r="BIE9" s="75"/>
      <c r="BIF9" s="75"/>
      <c r="BIG9" s="75"/>
      <c r="BIH9" s="75"/>
      <c r="BII9" s="75"/>
      <c r="BIJ9" s="75"/>
      <c r="BIK9" s="75"/>
      <c r="BIL9" s="75"/>
      <c r="BIM9" s="75"/>
      <c r="BIN9" s="75"/>
      <c r="BIO9" s="75"/>
      <c r="BIP9" s="75"/>
      <c r="BIQ9" s="75"/>
      <c r="BIR9" s="75"/>
      <c r="BIS9" s="75"/>
      <c r="BIT9" s="75"/>
      <c r="BIU9" s="75"/>
      <c r="BIV9" s="75"/>
      <c r="BIW9" s="75"/>
      <c r="BIX9" s="75"/>
      <c r="BIY9" s="75"/>
      <c r="BIZ9" s="75"/>
      <c r="BJA9" s="75"/>
      <c r="BJB9" s="75"/>
      <c r="BJC9" s="75"/>
      <c r="BJD9" s="75"/>
      <c r="BJE9" s="75"/>
      <c r="BJF9" s="75"/>
      <c r="BJG9" s="75"/>
      <c r="BJH9" s="75"/>
      <c r="BJI9" s="75"/>
      <c r="BJJ9" s="75"/>
      <c r="BJK9" s="75"/>
      <c r="BJL9" s="75"/>
      <c r="BJM9" s="75"/>
      <c r="BJN9" s="75"/>
      <c r="BJO9" s="75"/>
      <c r="BJP9" s="75"/>
      <c r="BJQ9" s="75"/>
      <c r="BJR9" s="75"/>
      <c r="BJS9" s="75"/>
      <c r="BJT9" s="75"/>
      <c r="BJU9" s="75"/>
      <c r="BJV9" s="75"/>
      <c r="BJW9" s="75"/>
      <c r="BJX9" s="75"/>
      <c r="BJY9" s="75"/>
      <c r="BJZ9" s="75"/>
      <c r="BKA9" s="75"/>
      <c r="BKB9" s="75"/>
      <c r="BKC9" s="75"/>
      <c r="BKD9" s="75"/>
      <c r="BKE9" s="75"/>
      <c r="BKF9" s="75"/>
      <c r="BKG9" s="75"/>
      <c r="BKH9" s="75"/>
      <c r="BKI9" s="75"/>
      <c r="BKJ9" s="75"/>
      <c r="BKK9" s="75"/>
      <c r="BKL9" s="75"/>
      <c r="BKM9" s="75"/>
      <c r="BKN9" s="75"/>
      <c r="BKO9" s="75"/>
      <c r="BKP9" s="75"/>
      <c r="BKQ9" s="75"/>
      <c r="BKR9" s="75"/>
      <c r="BKS9" s="75"/>
      <c r="BKT9" s="75"/>
      <c r="BKU9" s="75"/>
      <c r="BKV9" s="75"/>
      <c r="BKW9" s="75"/>
      <c r="BKX9" s="75"/>
      <c r="BKY9" s="75"/>
      <c r="BKZ9" s="75"/>
      <c r="BLA9" s="75"/>
      <c r="BLB9" s="75"/>
      <c r="BLC9" s="75"/>
      <c r="BLD9" s="75"/>
      <c r="BLE9" s="75"/>
      <c r="BLF9" s="75"/>
      <c r="BLG9" s="75"/>
      <c r="BLH9" s="75"/>
      <c r="BLI9" s="75"/>
      <c r="BLJ9" s="75"/>
      <c r="BLK9" s="75"/>
      <c r="BLL9" s="75"/>
      <c r="BLM9" s="75"/>
      <c r="BLN9" s="75"/>
      <c r="BLO9" s="75"/>
      <c r="BLP9" s="75"/>
      <c r="BLQ9" s="75"/>
      <c r="BLR9" s="75"/>
      <c r="BLS9" s="75"/>
      <c r="BLT9" s="75"/>
      <c r="BLU9" s="75"/>
      <c r="BLV9" s="75"/>
      <c r="BLW9" s="75"/>
      <c r="BLX9" s="75"/>
      <c r="BLY9" s="75"/>
      <c r="BLZ9" s="75"/>
      <c r="BMA9" s="75"/>
      <c r="BMB9" s="75"/>
      <c r="BMC9" s="75"/>
      <c r="BMD9" s="75"/>
      <c r="BME9" s="75"/>
      <c r="BMF9" s="75"/>
      <c r="BMG9" s="75"/>
      <c r="BMH9" s="75"/>
      <c r="BMI9" s="75"/>
      <c r="BMJ9" s="75"/>
      <c r="BMK9" s="75"/>
      <c r="BML9" s="75"/>
      <c r="BMM9" s="75"/>
      <c r="BMN9" s="75"/>
      <c r="BMO9" s="75"/>
      <c r="BMP9" s="75"/>
      <c r="BMQ9" s="75"/>
      <c r="BMR9" s="75"/>
      <c r="BMS9" s="75"/>
      <c r="BMT9" s="75"/>
      <c r="BMU9" s="75"/>
      <c r="BMV9" s="75"/>
      <c r="BMW9" s="75"/>
      <c r="BMX9" s="75"/>
      <c r="BMY9" s="75"/>
      <c r="BMZ9" s="75"/>
      <c r="BNA9" s="75"/>
      <c r="BNB9" s="75"/>
      <c r="BNC9" s="75"/>
      <c r="BND9" s="75"/>
      <c r="BNE9" s="75"/>
      <c r="BNF9" s="75"/>
      <c r="BNG9" s="75"/>
      <c r="BNH9" s="75"/>
      <c r="BNI9" s="75"/>
      <c r="BNJ9" s="75"/>
      <c r="BNK9" s="75"/>
      <c r="BNL9" s="75"/>
      <c r="BNM9" s="75"/>
      <c r="BNN9" s="75"/>
      <c r="BNO9" s="75"/>
      <c r="BNP9" s="75"/>
      <c r="BNQ9" s="75"/>
      <c r="BNR9" s="75"/>
      <c r="BNS9" s="75"/>
      <c r="BNT9" s="75"/>
      <c r="BNU9" s="75"/>
      <c r="BNV9" s="75"/>
      <c r="BNW9" s="75"/>
      <c r="BNX9" s="75"/>
      <c r="BNY9" s="75"/>
      <c r="BNZ9" s="75"/>
      <c r="BOA9" s="75"/>
      <c r="BOB9" s="75"/>
      <c r="BOC9" s="75"/>
      <c r="BOD9" s="75"/>
      <c r="BOE9" s="75"/>
      <c r="BOF9" s="75"/>
      <c r="BOG9" s="75"/>
      <c r="BOH9" s="75"/>
      <c r="BOI9" s="75"/>
      <c r="BOJ9" s="75"/>
      <c r="BOK9" s="75"/>
      <c r="BOL9" s="75"/>
      <c r="BOM9" s="75"/>
      <c r="BON9" s="75"/>
      <c r="BOO9" s="75"/>
      <c r="BOP9" s="75"/>
      <c r="BOQ9" s="75"/>
      <c r="BOR9" s="75"/>
      <c r="BOS9" s="75"/>
      <c r="BOT9" s="75"/>
      <c r="BOU9" s="75"/>
      <c r="BOV9" s="75"/>
      <c r="BOW9" s="75"/>
      <c r="BOX9" s="75"/>
      <c r="BOY9" s="75"/>
      <c r="BOZ9" s="75"/>
      <c r="BPA9" s="75"/>
      <c r="BPB9" s="75"/>
      <c r="BPC9" s="75"/>
      <c r="BPD9" s="75"/>
      <c r="BPE9" s="75"/>
      <c r="BPF9" s="75"/>
      <c r="BPG9" s="75"/>
      <c r="BPH9" s="75"/>
      <c r="BPI9" s="75"/>
      <c r="BPJ9" s="75"/>
      <c r="BPK9" s="75"/>
      <c r="BPL9" s="75"/>
      <c r="BPM9" s="75"/>
      <c r="BPN9" s="75"/>
      <c r="BPO9" s="75"/>
      <c r="BPP9" s="75"/>
      <c r="BPQ9" s="75"/>
      <c r="BPR9" s="75"/>
      <c r="BPS9" s="75"/>
      <c r="BPT9" s="75"/>
      <c r="BPU9" s="75"/>
      <c r="BPV9" s="75"/>
      <c r="BPW9" s="75"/>
      <c r="BPX9" s="75"/>
      <c r="BPY9" s="75"/>
      <c r="BPZ9" s="75"/>
      <c r="BQA9" s="75"/>
      <c r="BQB9" s="75"/>
      <c r="BQC9" s="75"/>
      <c r="BQD9" s="75"/>
      <c r="BQE9" s="75"/>
      <c r="BQF9" s="75"/>
      <c r="BQG9" s="75"/>
      <c r="BQH9" s="75"/>
      <c r="BQI9" s="75"/>
      <c r="BQJ9" s="75"/>
      <c r="BQK9" s="75"/>
      <c r="BQL9" s="75"/>
      <c r="BQM9" s="75"/>
      <c r="BQN9" s="75"/>
      <c r="BQO9" s="75"/>
      <c r="BQP9" s="75"/>
      <c r="BQQ9" s="75"/>
      <c r="BQR9" s="75"/>
      <c r="BQS9" s="75"/>
      <c r="BQT9" s="75"/>
      <c r="BQU9" s="75"/>
      <c r="BQV9" s="75"/>
      <c r="BQW9" s="75"/>
      <c r="BQX9" s="75"/>
      <c r="BQY9" s="75"/>
      <c r="BQZ9" s="75"/>
      <c r="BRA9" s="75"/>
      <c r="BRB9" s="75"/>
      <c r="BRC9" s="75"/>
      <c r="BRD9" s="75"/>
      <c r="BRE9" s="75"/>
      <c r="BRF9" s="75"/>
      <c r="BRG9" s="75"/>
      <c r="BRH9" s="75"/>
      <c r="BRI9" s="75"/>
      <c r="BRJ9" s="75"/>
      <c r="BRK9" s="75"/>
      <c r="BRL9" s="75"/>
      <c r="BRM9" s="75"/>
      <c r="BRN9" s="75"/>
      <c r="BRO9" s="75"/>
      <c r="BRP9" s="75"/>
      <c r="BRQ9" s="75"/>
      <c r="BRR9" s="75"/>
      <c r="BRS9" s="75"/>
      <c r="BRT9" s="75"/>
      <c r="BRU9" s="75"/>
      <c r="BRV9" s="75"/>
      <c r="BRW9" s="75"/>
      <c r="BRX9" s="75"/>
      <c r="BRY9" s="75"/>
      <c r="BRZ9" s="75"/>
      <c r="BSA9" s="75"/>
      <c r="BSB9" s="75"/>
      <c r="BSC9" s="75"/>
      <c r="BSD9" s="75"/>
      <c r="BSE9" s="75"/>
      <c r="BSF9" s="75"/>
      <c r="BSG9" s="75"/>
      <c r="BSH9" s="75"/>
      <c r="BSI9" s="75"/>
      <c r="BSJ9" s="75"/>
      <c r="BSK9" s="75"/>
      <c r="BSL9" s="75"/>
      <c r="BSM9" s="75"/>
      <c r="BSN9" s="75"/>
      <c r="BSO9" s="75"/>
      <c r="BSP9" s="75"/>
      <c r="BSQ9" s="75"/>
      <c r="BSR9" s="75"/>
      <c r="BSS9" s="75"/>
      <c r="BST9" s="75"/>
      <c r="BSU9" s="75"/>
      <c r="BSV9" s="75"/>
      <c r="BSW9" s="75"/>
      <c r="BSX9" s="75"/>
      <c r="BSY9" s="75"/>
      <c r="BSZ9" s="75"/>
      <c r="BTA9" s="75"/>
      <c r="BTB9" s="75"/>
      <c r="BTC9" s="75"/>
      <c r="BTD9" s="75"/>
      <c r="BTE9" s="75"/>
      <c r="BTF9" s="75"/>
      <c r="BTG9" s="75"/>
      <c r="BTH9" s="75"/>
      <c r="BTI9" s="75"/>
      <c r="BTJ9" s="75"/>
      <c r="BTK9" s="75"/>
      <c r="BTL9" s="75"/>
      <c r="BTM9" s="75"/>
      <c r="BTN9" s="75"/>
      <c r="BTO9" s="75"/>
      <c r="BTP9" s="75"/>
      <c r="BTQ9" s="75"/>
      <c r="BTR9" s="75"/>
      <c r="BTS9" s="75"/>
      <c r="BTT9" s="75"/>
      <c r="BTU9" s="75"/>
      <c r="BTV9" s="75"/>
      <c r="BTW9" s="75"/>
      <c r="BTX9" s="75"/>
      <c r="BTY9" s="75"/>
      <c r="BTZ9" s="75"/>
      <c r="BUA9" s="75"/>
      <c r="BUB9" s="75"/>
      <c r="BUC9" s="75"/>
      <c r="BUD9" s="75"/>
      <c r="BUE9" s="75"/>
      <c r="BUF9" s="75"/>
      <c r="BUG9" s="75"/>
      <c r="BUH9" s="75"/>
      <c r="BUI9" s="75"/>
      <c r="BUJ9" s="75"/>
      <c r="BUK9" s="75"/>
      <c r="BUL9" s="75"/>
      <c r="BUM9" s="75"/>
      <c r="BUN9" s="75"/>
      <c r="BUO9" s="75"/>
      <c r="BUP9" s="75"/>
      <c r="BUQ9" s="75"/>
      <c r="BUR9" s="75"/>
      <c r="BUS9" s="75"/>
      <c r="BUT9" s="75"/>
      <c r="BUU9" s="75"/>
      <c r="BUV9" s="75"/>
      <c r="BUW9" s="75"/>
      <c r="BUX9" s="75"/>
      <c r="BUY9" s="75"/>
      <c r="BUZ9" s="75"/>
      <c r="BVA9" s="75"/>
      <c r="BVB9" s="75"/>
      <c r="BVC9" s="75"/>
      <c r="BVD9" s="75"/>
      <c r="BVE9" s="75"/>
      <c r="BVF9" s="75"/>
      <c r="BVG9" s="75"/>
      <c r="BVH9" s="75"/>
      <c r="BVI9" s="75"/>
      <c r="BVJ9" s="75"/>
      <c r="BVK9" s="75"/>
      <c r="BVL9" s="75"/>
      <c r="BVM9" s="75"/>
      <c r="BVN9" s="75"/>
      <c r="BVO9" s="75"/>
      <c r="BVP9" s="75"/>
      <c r="BVQ9" s="75"/>
      <c r="BVR9" s="75"/>
      <c r="BVS9" s="75"/>
      <c r="BVT9" s="75"/>
      <c r="BVU9" s="75"/>
      <c r="BVV9" s="75"/>
      <c r="BVW9" s="75"/>
      <c r="BVX9" s="75"/>
      <c r="BVY9" s="75"/>
      <c r="BVZ9" s="75"/>
      <c r="BWA9" s="75"/>
      <c r="BWB9" s="75"/>
      <c r="BWC9" s="75"/>
      <c r="BWD9" s="75"/>
      <c r="BWE9" s="75"/>
      <c r="BWF9" s="75"/>
      <c r="BWG9" s="75"/>
      <c r="BWH9" s="75"/>
      <c r="BWI9" s="75"/>
      <c r="BWJ9" s="75"/>
      <c r="BWK9" s="75"/>
      <c r="BWL9" s="75"/>
      <c r="BWM9" s="75"/>
      <c r="BWN9" s="75"/>
      <c r="BWO9" s="75"/>
      <c r="BWP9" s="75"/>
      <c r="BWQ9" s="75"/>
      <c r="BWR9" s="75"/>
      <c r="BWS9" s="75"/>
      <c r="BWT9" s="75"/>
      <c r="BWU9" s="75"/>
      <c r="BWV9" s="75"/>
      <c r="BWW9" s="75"/>
      <c r="BWX9" s="75"/>
      <c r="BWY9" s="75"/>
      <c r="BWZ9" s="75"/>
      <c r="BXA9" s="75"/>
      <c r="BXB9" s="75"/>
      <c r="BXC9" s="75"/>
      <c r="BXD9" s="75"/>
      <c r="BXE9" s="75"/>
      <c r="BXF9" s="75"/>
      <c r="BXG9" s="75"/>
      <c r="BXH9" s="75"/>
      <c r="BXI9" s="75"/>
      <c r="BXJ9" s="75"/>
      <c r="BXK9" s="75"/>
      <c r="BXL9" s="75"/>
      <c r="BXM9" s="75"/>
      <c r="BXN9" s="75"/>
      <c r="BXO9" s="75"/>
      <c r="BXP9" s="75"/>
      <c r="BXQ9" s="75"/>
      <c r="BXR9" s="75"/>
      <c r="BXS9" s="75"/>
      <c r="BXT9" s="75"/>
      <c r="BXU9" s="75"/>
      <c r="BXV9" s="75"/>
      <c r="BXW9" s="75"/>
      <c r="BXX9" s="75"/>
      <c r="BXY9" s="75"/>
      <c r="BXZ9" s="75"/>
      <c r="BYA9" s="75"/>
      <c r="BYB9" s="75"/>
      <c r="BYC9" s="75"/>
      <c r="BYD9" s="75"/>
      <c r="BYE9" s="75"/>
      <c r="BYF9" s="75"/>
      <c r="BYG9" s="75"/>
      <c r="BYH9" s="75"/>
      <c r="BYI9" s="75"/>
      <c r="BYJ9" s="75"/>
      <c r="BYK9" s="75"/>
      <c r="BYL9" s="75"/>
      <c r="BYM9" s="75"/>
      <c r="BYN9" s="75"/>
      <c r="BYO9" s="75"/>
      <c r="BYP9" s="75"/>
      <c r="BYQ9" s="75"/>
      <c r="BYR9" s="75"/>
      <c r="BYS9" s="75"/>
      <c r="BYT9" s="75"/>
      <c r="BYU9" s="75"/>
      <c r="BYV9" s="75"/>
      <c r="BYW9" s="75"/>
      <c r="BYX9" s="75"/>
      <c r="BYY9" s="75"/>
      <c r="BYZ9" s="75"/>
      <c r="BZA9" s="75"/>
      <c r="BZB9" s="75"/>
      <c r="BZC9" s="75"/>
      <c r="BZD9" s="75"/>
      <c r="BZE9" s="75"/>
      <c r="BZF9" s="75"/>
      <c r="BZG9" s="75"/>
      <c r="BZH9" s="75"/>
      <c r="BZI9" s="75"/>
      <c r="BZJ9" s="75"/>
      <c r="BZK9" s="75"/>
      <c r="BZL9" s="75"/>
      <c r="BZM9" s="75"/>
      <c r="BZN9" s="75"/>
      <c r="BZO9" s="75"/>
      <c r="BZP9" s="75"/>
      <c r="BZQ9" s="75"/>
      <c r="BZR9" s="75"/>
      <c r="BZS9" s="75"/>
      <c r="BZT9" s="75"/>
      <c r="BZU9" s="75"/>
      <c r="BZV9" s="75"/>
      <c r="BZW9" s="75"/>
      <c r="BZX9" s="75"/>
      <c r="BZY9" s="75"/>
      <c r="BZZ9" s="75"/>
      <c r="CAA9" s="75"/>
      <c r="CAB9" s="75"/>
      <c r="CAC9" s="75"/>
      <c r="CAD9" s="75"/>
      <c r="CAE9" s="75"/>
      <c r="CAF9" s="75"/>
      <c r="CAG9" s="75"/>
      <c r="CAH9" s="75"/>
      <c r="CAI9" s="75"/>
      <c r="CAJ9" s="75"/>
      <c r="CAK9" s="75"/>
      <c r="CAL9" s="75"/>
      <c r="CAM9" s="75"/>
      <c r="CAN9" s="75"/>
      <c r="CAO9" s="75"/>
      <c r="CAP9" s="75"/>
      <c r="CAQ9" s="75"/>
      <c r="CAR9" s="75"/>
      <c r="CAS9" s="75"/>
      <c r="CAT9" s="75"/>
      <c r="CAU9" s="75"/>
      <c r="CAV9" s="75"/>
      <c r="CAW9" s="75"/>
      <c r="CAX9" s="75"/>
      <c r="CAY9" s="75"/>
      <c r="CAZ9" s="75"/>
      <c r="CBA9" s="75"/>
      <c r="CBB9" s="75"/>
      <c r="CBC9" s="75"/>
      <c r="CBD9" s="75"/>
      <c r="CBE9" s="75"/>
      <c r="CBF9" s="75"/>
      <c r="CBG9" s="75"/>
      <c r="CBH9" s="75"/>
      <c r="CBI9" s="75"/>
      <c r="CBJ9" s="75"/>
      <c r="CBK9" s="75"/>
      <c r="CBL9" s="75"/>
      <c r="CBM9" s="75"/>
      <c r="CBN9" s="75"/>
      <c r="CBO9" s="75"/>
      <c r="CBP9" s="75"/>
      <c r="CBQ9" s="75"/>
      <c r="CBR9" s="75"/>
      <c r="CBS9" s="75"/>
      <c r="CBT9" s="75"/>
      <c r="CBU9" s="75"/>
      <c r="CBV9" s="75"/>
      <c r="CBW9" s="75"/>
      <c r="CBX9" s="75"/>
      <c r="CBY9" s="75"/>
      <c r="CBZ9" s="75"/>
      <c r="CCA9" s="75"/>
      <c r="CCB9" s="75"/>
      <c r="CCC9" s="75"/>
      <c r="CCD9" s="75"/>
      <c r="CCE9" s="75"/>
      <c r="CCF9" s="75"/>
      <c r="CCG9" s="75"/>
      <c r="CCH9" s="75"/>
      <c r="CCI9" s="75"/>
      <c r="CCJ9" s="75"/>
      <c r="CCK9" s="75"/>
      <c r="CCL9" s="75"/>
      <c r="CCM9" s="75"/>
      <c r="CCN9" s="75"/>
      <c r="CCO9" s="75"/>
      <c r="CCP9" s="75"/>
      <c r="CCQ9" s="75"/>
      <c r="CCR9" s="75"/>
      <c r="CCS9" s="75"/>
      <c r="CCT9" s="75"/>
      <c r="CCU9" s="75"/>
      <c r="CCV9" s="75"/>
      <c r="CCW9" s="75"/>
      <c r="CCX9" s="75"/>
      <c r="CCY9" s="75"/>
      <c r="CCZ9" s="75"/>
      <c r="CDA9" s="75"/>
      <c r="CDB9" s="75"/>
      <c r="CDC9" s="75"/>
      <c r="CDD9" s="75"/>
      <c r="CDE9" s="75"/>
      <c r="CDF9" s="75"/>
      <c r="CDG9" s="75"/>
      <c r="CDH9" s="75"/>
      <c r="CDI9" s="75"/>
      <c r="CDJ9" s="75"/>
      <c r="CDK9" s="75"/>
      <c r="CDL9" s="75"/>
      <c r="CDM9" s="75"/>
      <c r="CDN9" s="75"/>
      <c r="CDO9" s="75"/>
      <c r="CDP9" s="75"/>
      <c r="CDQ9" s="75"/>
      <c r="CDR9" s="75"/>
      <c r="CDS9" s="75"/>
      <c r="CDT9" s="75"/>
      <c r="CDU9" s="75"/>
      <c r="CDV9" s="75"/>
      <c r="CDW9" s="75"/>
      <c r="CDX9" s="75"/>
      <c r="CDY9" s="75"/>
      <c r="CDZ9" s="75"/>
      <c r="CEA9" s="75"/>
      <c r="CEB9" s="75"/>
      <c r="CEC9" s="75"/>
      <c r="CED9" s="75"/>
      <c r="CEE9" s="75"/>
      <c r="CEF9" s="75"/>
      <c r="CEG9" s="75"/>
      <c r="CEH9" s="75"/>
      <c r="CEI9" s="75"/>
      <c r="CEJ9" s="75"/>
      <c r="CEK9" s="75"/>
      <c r="CEL9" s="75"/>
      <c r="CEM9" s="75"/>
      <c r="CEN9" s="75"/>
      <c r="CEO9" s="75"/>
      <c r="CEP9" s="75"/>
      <c r="CEQ9" s="75"/>
      <c r="CER9" s="75"/>
      <c r="CES9" s="75"/>
      <c r="CET9" s="75"/>
      <c r="CEU9" s="75"/>
      <c r="CEV9" s="75"/>
      <c r="CEW9" s="75"/>
      <c r="CEX9" s="75"/>
      <c r="CEY9" s="75"/>
      <c r="CEZ9" s="75"/>
      <c r="CFA9" s="75"/>
      <c r="CFB9" s="75"/>
      <c r="CFC9" s="75"/>
      <c r="CFD9" s="75"/>
      <c r="CFE9" s="75"/>
      <c r="CFF9" s="75"/>
      <c r="CFG9" s="75"/>
      <c r="CFH9" s="75"/>
      <c r="CFI9" s="75"/>
      <c r="CFJ9" s="75"/>
      <c r="CFK9" s="75"/>
      <c r="CFL9" s="75"/>
      <c r="CFM9" s="75"/>
      <c r="CFN9" s="75"/>
      <c r="CFO9" s="75"/>
      <c r="CFP9" s="75"/>
      <c r="CFQ9" s="75"/>
      <c r="CFR9" s="75"/>
      <c r="CFS9" s="75"/>
      <c r="CFT9" s="75"/>
      <c r="CFU9" s="75"/>
      <c r="CFV9" s="75"/>
      <c r="CFW9" s="75"/>
      <c r="CFX9" s="75"/>
      <c r="CFY9" s="75"/>
      <c r="CFZ9" s="75"/>
      <c r="CGA9" s="75"/>
      <c r="CGB9" s="75"/>
      <c r="CGC9" s="75"/>
      <c r="CGD9" s="75"/>
      <c r="CGE9" s="75"/>
      <c r="CGF9" s="75"/>
      <c r="CGG9" s="75"/>
      <c r="CGH9" s="75"/>
      <c r="CGI9" s="75"/>
      <c r="CGJ9" s="75"/>
      <c r="CGK9" s="75"/>
      <c r="CGL9" s="75"/>
      <c r="CGM9" s="75"/>
      <c r="CGN9" s="75"/>
      <c r="CGO9" s="75"/>
      <c r="CGP9" s="75"/>
      <c r="CGQ9" s="75"/>
      <c r="CGR9" s="75"/>
      <c r="CGS9" s="75"/>
      <c r="CGT9" s="75"/>
      <c r="CGU9" s="75"/>
      <c r="CGV9" s="75"/>
      <c r="CGW9" s="75"/>
      <c r="CGX9" s="75"/>
      <c r="CGY9" s="75"/>
      <c r="CGZ9" s="75"/>
      <c r="CHA9" s="75"/>
      <c r="CHB9" s="75"/>
      <c r="CHC9" s="75"/>
      <c r="CHD9" s="75"/>
      <c r="CHE9" s="75"/>
      <c r="CHF9" s="75"/>
      <c r="CHG9" s="75"/>
      <c r="CHH9" s="75"/>
      <c r="CHI9" s="75"/>
      <c r="CHJ9" s="75"/>
      <c r="CHK9" s="75"/>
      <c r="CHL9" s="75"/>
      <c r="CHM9" s="75"/>
      <c r="CHN9" s="75"/>
      <c r="CHO9" s="75"/>
      <c r="CHP9" s="75"/>
      <c r="CHQ9" s="75"/>
      <c r="CHR9" s="75"/>
      <c r="CHS9" s="75"/>
      <c r="CHT9" s="75"/>
      <c r="CHU9" s="75"/>
      <c r="CHV9" s="75"/>
      <c r="CHW9" s="75"/>
      <c r="CHX9" s="75"/>
      <c r="CHY9" s="75"/>
      <c r="CHZ9" s="75"/>
      <c r="CIA9" s="75"/>
      <c r="CIB9" s="75"/>
      <c r="CIC9" s="75"/>
      <c r="CID9" s="75"/>
      <c r="CIE9" s="75"/>
      <c r="CIF9" s="75"/>
      <c r="CIG9" s="75"/>
      <c r="CIH9" s="75"/>
      <c r="CII9" s="75"/>
      <c r="CIJ9" s="75"/>
      <c r="CIK9" s="75"/>
      <c r="CIL9" s="75"/>
      <c r="CIM9" s="75"/>
      <c r="CIN9" s="75"/>
      <c r="CIO9" s="75"/>
      <c r="CIP9" s="75"/>
      <c r="CIQ9" s="75"/>
      <c r="CIR9" s="75"/>
      <c r="CIS9" s="75"/>
      <c r="CIT9" s="75"/>
      <c r="CIU9" s="75"/>
      <c r="CIV9" s="75"/>
      <c r="CIW9" s="75"/>
      <c r="CIX9" s="75"/>
      <c r="CIY9" s="75"/>
      <c r="CIZ9" s="75"/>
      <c r="CJA9" s="75"/>
      <c r="CJB9" s="75"/>
      <c r="CJC9" s="75"/>
      <c r="CJD9" s="75"/>
      <c r="CJE9" s="75"/>
      <c r="CJF9" s="75"/>
      <c r="CJG9" s="75"/>
      <c r="CJH9" s="75"/>
      <c r="CJI9" s="75"/>
      <c r="CJJ9" s="75"/>
      <c r="CJK9" s="75"/>
      <c r="CJL9" s="75"/>
      <c r="CJM9" s="75"/>
      <c r="CJN9" s="75"/>
      <c r="CJO9" s="75"/>
      <c r="CJP9" s="75"/>
      <c r="CJQ9" s="75"/>
      <c r="CJR9" s="75"/>
      <c r="CJS9" s="75"/>
      <c r="CJT9" s="75"/>
      <c r="CJU9" s="75"/>
      <c r="CJV9" s="75"/>
      <c r="CJW9" s="75"/>
      <c r="CJX9" s="75"/>
      <c r="CJY9" s="75"/>
      <c r="CJZ9" s="75"/>
      <c r="CKA9" s="75"/>
      <c r="CKB9" s="75"/>
      <c r="CKC9" s="75"/>
      <c r="CKD9" s="75"/>
      <c r="CKE9" s="75"/>
      <c r="CKF9" s="75"/>
      <c r="CKG9" s="75"/>
      <c r="CKH9" s="75"/>
      <c r="CKI9" s="75"/>
      <c r="CKJ9" s="75"/>
      <c r="CKK9" s="75"/>
      <c r="CKL9" s="75"/>
      <c r="CKM9" s="75"/>
      <c r="CKN9" s="75"/>
      <c r="CKO9" s="75"/>
      <c r="CKP9" s="75"/>
      <c r="CKQ9" s="75"/>
      <c r="CKR9" s="75"/>
      <c r="CKS9" s="75"/>
      <c r="CKT9" s="75"/>
      <c r="CKU9" s="75"/>
      <c r="CKV9" s="75"/>
      <c r="CKW9" s="75"/>
      <c r="CKX9" s="75"/>
      <c r="CKY9" s="75"/>
      <c r="CKZ9" s="75"/>
      <c r="CLA9" s="75"/>
      <c r="CLB9" s="75"/>
      <c r="CLC9" s="75"/>
      <c r="CLD9" s="75"/>
      <c r="CLE9" s="75"/>
      <c r="CLF9" s="75"/>
      <c r="CLG9" s="75"/>
      <c r="CLH9" s="75"/>
      <c r="CLI9" s="75"/>
      <c r="CLJ9" s="75"/>
      <c r="CLK9" s="75"/>
      <c r="CLL9" s="75"/>
      <c r="CLM9" s="75"/>
      <c r="CLN9" s="75"/>
      <c r="CLO9" s="75"/>
      <c r="CLP9" s="75"/>
      <c r="CLQ9" s="75"/>
      <c r="CLR9" s="75"/>
      <c r="CLS9" s="75"/>
      <c r="CLT9" s="75"/>
      <c r="CLU9" s="75"/>
      <c r="CLV9" s="75"/>
      <c r="CLW9" s="75"/>
      <c r="CLX9" s="75"/>
      <c r="CLY9" s="75"/>
      <c r="CLZ9" s="75"/>
      <c r="CMA9" s="75"/>
      <c r="CMB9" s="75"/>
      <c r="CMC9" s="75"/>
      <c r="CMD9" s="75"/>
      <c r="CME9" s="75"/>
      <c r="CMF9" s="75"/>
      <c r="CMG9" s="75"/>
      <c r="CMH9" s="75"/>
      <c r="CMI9" s="75"/>
      <c r="CMJ9" s="75"/>
      <c r="CMK9" s="75"/>
      <c r="CML9" s="75"/>
      <c r="CMM9" s="75"/>
      <c r="CMN9" s="75"/>
      <c r="CMO9" s="75"/>
      <c r="CMP9" s="75"/>
      <c r="CMQ9" s="75"/>
      <c r="CMR9" s="75"/>
      <c r="CMS9" s="75"/>
      <c r="CMT9" s="75"/>
      <c r="CMU9" s="75"/>
      <c r="CMV9" s="75"/>
      <c r="CMW9" s="75"/>
      <c r="CMX9" s="75"/>
      <c r="CMY9" s="75"/>
      <c r="CMZ9" s="75"/>
      <c r="CNA9" s="75"/>
      <c r="CNB9" s="75"/>
      <c r="CNC9" s="75"/>
      <c r="CND9" s="75"/>
      <c r="CNE9" s="75"/>
      <c r="CNF9" s="75"/>
      <c r="CNG9" s="75"/>
      <c r="CNH9" s="75"/>
      <c r="CNI9" s="75"/>
      <c r="CNJ9" s="75"/>
      <c r="CNK9" s="75"/>
      <c r="CNL9" s="75"/>
      <c r="CNM9" s="75"/>
      <c r="CNN9" s="75"/>
      <c r="CNO9" s="75"/>
      <c r="CNP9" s="75"/>
      <c r="CNQ9" s="75"/>
      <c r="CNR9" s="75"/>
      <c r="CNS9" s="75"/>
      <c r="CNT9" s="75"/>
      <c r="CNU9" s="75"/>
      <c r="CNV9" s="75"/>
      <c r="CNW9" s="75"/>
      <c r="CNX9" s="75"/>
      <c r="CNY9" s="75"/>
      <c r="CNZ9" s="75"/>
      <c r="COA9" s="75"/>
      <c r="COB9" s="75"/>
      <c r="COC9" s="75"/>
      <c r="COD9" s="75"/>
      <c r="COE9" s="75"/>
      <c r="COF9" s="75"/>
      <c r="COG9" s="75"/>
      <c r="COH9" s="75"/>
      <c r="COI9" s="75"/>
      <c r="COJ9" s="75"/>
      <c r="COK9" s="75"/>
      <c r="COL9" s="75"/>
      <c r="COM9" s="75"/>
      <c r="CON9" s="75"/>
      <c r="COO9" s="75"/>
      <c r="COP9" s="75"/>
      <c r="COQ9" s="75"/>
      <c r="COR9" s="75"/>
      <c r="COS9" s="75"/>
      <c r="COT9" s="75"/>
      <c r="COU9" s="75"/>
      <c r="COV9" s="75"/>
      <c r="COW9" s="75"/>
      <c r="COX9" s="75"/>
      <c r="COY9" s="75"/>
      <c r="COZ9" s="75"/>
      <c r="CPA9" s="75"/>
      <c r="CPB9" s="75"/>
      <c r="CPC9" s="75"/>
      <c r="CPD9" s="75"/>
      <c r="CPE9" s="75"/>
      <c r="CPF9" s="75"/>
      <c r="CPG9" s="75"/>
      <c r="CPH9" s="75"/>
      <c r="CPI9" s="75"/>
      <c r="CPJ9" s="75"/>
      <c r="CPK9" s="75"/>
      <c r="CPL9" s="75"/>
      <c r="CPM9" s="75"/>
      <c r="CPN9" s="75"/>
      <c r="CPO9" s="75"/>
      <c r="CPP9" s="75"/>
      <c r="CPQ9" s="75"/>
      <c r="CPR9" s="75"/>
      <c r="CPS9" s="75"/>
      <c r="CPT9" s="75"/>
      <c r="CPU9" s="75"/>
      <c r="CPV9" s="75"/>
      <c r="CPW9" s="75"/>
      <c r="CPX9" s="75"/>
      <c r="CPY9" s="75"/>
      <c r="CPZ9" s="75"/>
      <c r="CQA9" s="75"/>
      <c r="CQB9" s="75"/>
      <c r="CQC9" s="75"/>
      <c r="CQD9" s="75"/>
      <c r="CQE9" s="75"/>
      <c r="CQF9" s="75"/>
      <c r="CQG9" s="75"/>
      <c r="CQH9" s="75"/>
      <c r="CQI9" s="75"/>
      <c r="CQJ9" s="75"/>
      <c r="CQK9" s="75"/>
      <c r="CQL9" s="75"/>
      <c r="CQM9" s="75"/>
      <c r="CQN9" s="75"/>
      <c r="CQO9" s="75"/>
      <c r="CQP9" s="75"/>
      <c r="CQQ9" s="75"/>
      <c r="CQR9" s="75"/>
      <c r="CQS9" s="75"/>
      <c r="CQT9" s="75"/>
      <c r="CQU9" s="75"/>
      <c r="CQV9" s="75"/>
      <c r="CQW9" s="75"/>
      <c r="CQX9" s="75"/>
      <c r="CQY9" s="75"/>
      <c r="CQZ9" s="75"/>
      <c r="CRA9" s="75"/>
      <c r="CRB9" s="75"/>
      <c r="CRC9" s="75"/>
      <c r="CRD9" s="75"/>
      <c r="CRE9" s="75"/>
      <c r="CRF9" s="75"/>
      <c r="CRG9" s="75"/>
      <c r="CRH9" s="75"/>
      <c r="CRI9" s="75"/>
      <c r="CRJ9" s="75"/>
      <c r="CRK9" s="75"/>
      <c r="CRL9" s="75"/>
      <c r="CRM9" s="75"/>
      <c r="CRN9" s="75"/>
      <c r="CRO9" s="75"/>
      <c r="CRP9" s="75"/>
      <c r="CRQ9" s="75"/>
      <c r="CRR9" s="75"/>
      <c r="CRS9" s="75"/>
      <c r="CRT9" s="75"/>
      <c r="CRU9" s="75"/>
      <c r="CRV9" s="75"/>
      <c r="CRW9" s="75"/>
      <c r="CRX9" s="75"/>
      <c r="CRY9" s="75"/>
      <c r="CRZ9" s="75"/>
      <c r="CSA9" s="75"/>
      <c r="CSB9" s="75"/>
      <c r="CSC9" s="75"/>
      <c r="CSD9" s="75"/>
      <c r="CSE9" s="75"/>
      <c r="CSF9" s="75"/>
      <c r="CSG9" s="75"/>
      <c r="CSH9" s="75"/>
      <c r="CSI9" s="75"/>
      <c r="CSJ9" s="75"/>
      <c r="CSK9" s="75"/>
      <c r="CSL9" s="75"/>
      <c r="CSM9" s="75"/>
      <c r="CSN9" s="75"/>
      <c r="CSO9" s="75"/>
      <c r="CSP9" s="75"/>
      <c r="CSQ9" s="75"/>
      <c r="CSR9" s="75"/>
      <c r="CSS9" s="75"/>
      <c r="CST9" s="75"/>
      <c r="CSU9" s="75"/>
      <c r="CSV9" s="75"/>
      <c r="CSW9" s="75"/>
      <c r="CSX9" s="75"/>
      <c r="CSY9" s="75"/>
      <c r="CSZ9" s="75"/>
      <c r="CTA9" s="75"/>
      <c r="CTB9" s="75"/>
      <c r="CTC9" s="75"/>
      <c r="CTD9" s="75"/>
      <c r="CTE9" s="75"/>
      <c r="CTF9" s="75"/>
      <c r="CTG9" s="75"/>
      <c r="CTH9" s="75"/>
      <c r="CTI9" s="75"/>
      <c r="CTJ9" s="75"/>
      <c r="CTK9" s="75"/>
      <c r="CTL9" s="75"/>
      <c r="CTM9" s="75"/>
      <c r="CTN9" s="75"/>
      <c r="CTO9" s="75"/>
      <c r="CTP9" s="75"/>
      <c r="CTQ9" s="75"/>
      <c r="CTR9" s="75"/>
      <c r="CTS9" s="75"/>
      <c r="CTT9" s="75"/>
      <c r="CTU9" s="75"/>
      <c r="CTV9" s="75"/>
      <c r="CTW9" s="75"/>
      <c r="CTX9" s="75"/>
      <c r="CTY9" s="75"/>
      <c r="CTZ9" s="75"/>
      <c r="CUA9" s="75"/>
      <c r="CUB9" s="75"/>
      <c r="CUC9" s="75"/>
      <c r="CUD9" s="75"/>
      <c r="CUE9" s="75"/>
      <c r="CUF9" s="75"/>
      <c r="CUG9" s="75"/>
      <c r="CUH9" s="75"/>
      <c r="CUI9" s="75"/>
      <c r="CUJ9" s="75"/>
      <c r="CUK9" s="75"/>
      <c r="CUL9" s="75"/>
      <c r="CUM9" s="75"/>
      <c r="CUN9" s="75"/>
      <c r="CUO9" s="75"/>
      <c r="CUP9" s="75"/>
      <c r="CUQ9" s="75"/>
      <c r="CUR9" s="75"/>
      <c r="CUS9" s="75"/>
      <c r="CUT9" s="75"/>
      <c r="CUU9" s="75"/>
      <c r="CUV9" s="75"/>
      <c r="CUW9" s="75"/>
      <c r="CUX9" s="75"/>
      <c r="CUY9" s="75"/>
      <c r="CUZ9" s="75"/>
      <c r="CVA9" s="75"/>
      <c r="CVB9" s="75"/>
      <c r="CVC9" s="75"/>
      <c r="CVD9" s="75"/>
      <c r="CVE9" s="75"/>
      <c r="CVF9" s="75"/>
      <c r="CVG9" s="75"/>
      <c r="CVH9" s="75"/>
      <c r="CVI9" s="75"/>
      <c r="CVJ9" s="75"/>
      <c r="CVK9" s="75"/>
      <c r="CVL9" s="75"/>
      <c r="CVM9" s="75"/>
      <c r="CVN9" s="75"/>
      <c r="CVO9" s="75"/>
      <c r="CVP9" s="75"/>
      <c r="CVQ9" s="75"/>
      <c r="CVR9" s="75"/>
      <c r="CVS9" s="75"/>
      <c r="CVT9" s="75"/>
      <c r="CVU9" s="75"/>
      <c r="CVV9" s="75"/>
      <c r="CVW9" s="75"/>
      <c r="CVX9" s="75"/>
      <c r="CVY9" s="75"/>
      <c r="CVZ9" s="75"/>
      <c r="CWA9" s="75"/>
      <c r="CWB9" s="75"/>
      <c r="CWC9" s="75"/>
      <c r="CWD9" s="75"/>
      <c r="CWE9" s="75"/>
      <c r="CWF9" s="75"/>
      <c r="CWG9" s="75"/>
      <c r="CWH9" s="75"/>
      <c r="CWI9" s="75"/>
      <c r="CWJ9" s="75"/>
      <c r="CWK9" s="75"/>
      <c r="CWL9" s="75"/>
      <c r="CWM9" s="75"/>
      <c r="CWN9" s="75"/>
      <c r="CWO9" s="75"/>
      <c r="CWP9" s="75"/>
      <c r="CWQ9" s="75"/>
      <c r="CWR9" s="75"/>
      <c r="CWS9" s="75"/>
      <c r="CWT9" s="75"/>
      <c r="CWU9" s="75"/>
      <c r="CWV9" s="75"/>
      <c r="CWW9" s="75"/>
      <c r="CWX9" s="75"/>
      <c r="CWY9" s="75"/>
      <c r="CWZ9" s="75"/>
      <c r="CXA9" s="75"/>
      <c r="CXB9" s="75"/>
      <c r="CXC9" s="75"/>
      <c r="CXD9" s="75"/>
      <c r="CXE9" s="75"/>
      <c r="CXF9" s="75"/>
      <c r="CXG9" s="75"/>
      <c r="CXH9" s="75"/>
      <c r="CXI9" s="75"/>
      <c r="CXJ9" s="75"/>
      <c r="CXK9" s="75"/>
      <c r="CXL9" s="75"/>
      <c r="CXM9" s="75"/>
      <c r="CXN9" s="75"/>
      <c r="CXO9" s="75"/>
      <c r="CXP9" s="75"/>
      <c r="CXQ9" s="75"/>
      <c r="CXR9" s="75"/>
      <c r="CXS9" s="75"/>
      <c r="CXT9" s="75"/>
      <c r="CXU9" s="75"/>
      <c r="CXV9" s="75"/>
      <c r="CXW9" s="75"/>
      <c r="CXX9" s="75"/>
      <c r="CXY9" s="75"/>
      <c r="CXZ9" s="75"/>
      <c r="CYA9" s="75"/>
      <c r="CYB9" s="75"/>
      <c r="CYC9" s="75"/>
      <c r="CYD9" s="75"/>
      <c r="CYE9" s="75"/>
      <c r="CYF9" s="75"/>
      <c r="CYG9" s="75"/>
      <c r="CYH9" s="75"/>
      <c r="CYI9" s="75"/>
      <c r="CYJ9" s="75"/>
      <c r="CYK9" s="75"/>
      <c r="CYL9" s="75"/>
      <c r="CYM9" s="75"/>
      <c r="CYN9" s="75"/>
      <c r="CYO9" s="75"/>
      <c r="CYP9" s="75"/>
      <c r="CYQ9" s="75"/>
      <c r="CYR9" s="75"/>
      <c r="CYS9" s="75"/>
      <c r="CYT9" s="75"/>
      <c r="CYU9" s="75"/>
      <c r="CYV9" s="75"/>
      <c r="CYW9" s="75"/>
      <c r="CYX9" s="75"/>
      <c r="CYY9" s="75"/>
      <c r="CYZ9" s="75"/>
      <c r="CZA9" s="75"/>
      <c r="CZB9" s="75"/>
      <c r="CZC9" s="75"/>
      <c r="CZD9" s="75"/>
      <c r="CZE9" s="75"/>
      <c r="CZF9" s="75"/>
      <c r="CZG9" s="75"/>
      <c r="CZH9" s="75"/>
      <c r="CZI9" s="75"/>
      <c r="CZJ9" s="75"/>
      <c r="CZK9" s="75"/>
      <c r="CZL9" s="75"/>
      <c r="CZM9" s="75"/>
      <c r="CZN9" s="75"/>
      <c r="CZO9" s="75"/>
      <c r="CZP9" s="75"/>
      <c r="CZQ9" s="75"/>
      <c r="CZR9" s="75"/>
      <c r="CZS9" s="75"/>
      <c r="CZT9" s="75"/>
      <c r="CZU9" s="75"/>
      <c r="CZV9" s="75"/>
      <c r="CZW9" s="75"/>
      <c r="CZX9" s="75"/>
      <c r="CZY9" s="75"/>
      <c r="CZZ9" s="75"/>
      <c r="DAA9" s="75"/>
      <c r="DAB9" s="75"/>
      <c r="DAC9" s="75"/>
      <c r="DAD9" s="75"/>
      <c r="DAE9" s="75"/>
      <c r="DAF9" s="75"/>
      <c r="DAG9" s="75"/>
      <c r="DAH9" s="75"/>
      <c r="DAI9" s="75"/>
      <c r="DAJ9" s="75"/>
      <c r="DAK9" s="75"/>
      <c r="DAL9" s="75"/>
      <c r="DAM9" s="75"/>
      <c r="DAN9" s="75"/>
      <c r="DAO9" s="75"/>
      <c r="DAP9" s="75"/>
      <c r="DAQ9" s="75"/>
      <c r="DAR9" s="75"/>
      <c r="DAS9" s="75"/>
      <c r="DAT9" s="75"/>
      <c r="DAU9" s="75"/>
      <c r="DAV9" s="75"/>
      <c r="DAW9" s="75"/>
      <c r="DAX9" s="75"/>
      <c r="DAY9" s="75"/>
      <c r="DAZ9" s="75"/>
      <c r="DBA9" s="75"/>
      <c r="DBB9" s="75"/>
      <c r="DBC9" s="75"/>
      <c r="DBD9" s="75"/>
      <c r="DBE9" s="75"/>
      <c r="DBF9" s="75"/>
      <c r="DBG9" s="75"/>
      <c r="DBH9" s="75"/>
      <c r="DBI9" s="75"/>
      <c r="DBJ9" s="75"/>
      <c r="DBK9" s="75"/>
      <c r="DBL9" s="75"/>
      <c r="DBM9" s="75"/>
      <c r="DBN9" s="75"/>
      <c r="DBO9" s="75"/>
      <c r="DBP9" s="75"/>
      <c r="DBQ9" s="75"/>
      <c r="DBR9" s="75"/>
      <c r="DBS9" s="75"/>
      <c r="DBT9" s="75"/>
      <c r="DBU9" s="75"/>
      <c r="DBV9" s="75"/>
      <c r="DBW9" s="75"/>
      <c r="DBX9" s="75"/>
      <c r="DBY9" s="75"/>
      <c r="DBZ9" s="75"/>
      <c r="DCA9" s="75"/>
      <c r="DCB9" s="75"/>
      <c r="DCC9" s="75"/>
      <c r="DCD9" s="75"/>
      <c r="DCE9" s="75"/>
      <c r="DCF9" s="75"/>
      <c r="DCG9" s="75"/>
      <c r="DCH9" s="75"/>
      <c r="DCI9" s="75"/>
      <c r="DCJ9" s="75"/>
      <c r="DCK9" s="75"/>
      <c r="DCL9" s="75"/>
      <c r="DCM9" s="75"/>
      <c r="DCN9" s="75"/>
      <c r="DCO9" s="75"/>
      <c r="DCP9" s="75"/>
      <c r="DCQ9" s="75"/>
      <c r="DCR9" s="75"/>
      <c r="DCS9" s="75"/>
      <c r="DCT9" s="75"/>
      <c r="DCU9" s="75"/>
      <c r="DCV9" s="75"/>
      <c r="DCW9" s="75"/>
      <c r="DCX9" s="75"/>
      <c r="DCY9" s="75"/>
      <c r="DCZ9" s="75"/>
      <c r="DDA9" s="75"/>
      <c r="DDB9" s="75"/>
      <c r="DDC9" s="75"/>
      <c r="DDD9" s="75"/>
      <c r="DDE9" s="75"/>
      <c r="DDF9" s="75"/>
      <c r="DDG9" s="75"/>
      <c r="DDH9" s="75"/>
      <c r="DDI9" s="75"/>
      <c r="DDJ9" s="75"/>
      <c r="DDK9" s="75"/>
      <c r="DDL9" s="75"/>
      <c r="DDM9" s="75"/>
      <c r="DDN9" s="75"/>
      <c r="DDO9" s="75"/>
      <c r="DDP9" s="75"/>
      <c r="DDQ9" s="75"/>
      <c r="DDR9" s="75"/>
      <c r="DDS9" s="75"/>
      <c r="DDT9" s="75"/>
      <c r="DDU9" s="75"/>
      <c r="DDV9" s="75"/>
      <c r="DDW9" s="75"/>
      <c r="DDX9" s="75"/>
      <c r="DDY9" s="75"/>
      <c r="DDZ9" s="75"/>
      <c r="DEA9" s="75"/>
      <c r="DEB9" s="75"/>
      <c r="DEC9" s="75"/>
      <c r="DED9" s="75"/>
      <c r="DEE9" s="75"/>
      <c r="DEF9" s="75"/>
      <c r="DEG9" s="75"/>
      <c r="DEH9" s="75"/>
      <c r="DEI9" s="75"/>
      <c r="DEJ9" s="75"/>
      <c r="DEK9" s="75"/>
      <c r="DEL9" s="75"/>
      <c r="DEM9" s="75"/>
      <c r="DEN9" s="75"/>
      <c r="DEO9" s="75"/>
      <c r="DEP9" s="75"/>
      <c r="DEQ9" s="75"/>
      <c r="DER9" s="75"/>
      <c r="DES9" s="75"/>
      <c r="DET9" s="75"/>
      <c r="DEU9" s="75"/>
      <c r="DEV9" s="75"/>
      <c r="DEW9" s="75"/>
      <c r="DEX9" s="75"/>
      <c r="DEY9" s="75"/>
      <c r="DEZ9" s="75"/>
      <c r="DFA9" s="75"/>
      <c r="DFB9" s="75"/>
      <c r="DFC9" s="75"/>
      <c r="DFD9" s="75"/>
      <c r="DFE9" s="75"/>
      <c r="DFF9" s="75"/>
      <c r="DFG9" s="75"/>
      <c r="DFH9" s="75"/>
      <c r="DFI9" s="75"/>
      <c r="DFJ9" s="75"/>
      <c r="DFK9" s="75"/>
      <c r="DFL9" s="75"/>
      <c r="DFM9" s="75"/>
      <c r="DFN9" s="75"/>
      <c r="DFO9" s="75"/>
      <c r="DFP9" s="75"/>
      <c r="DFQ9" s="75"/>
      <c r="DFR9" s="75"/>
      <c r="DFS9" s="75"/>
      <c r="DFT9" s="75"/>
      <c r="DFU9" s="75"/>
      <c r="DFV9" s="75"/>
      <c r="DFW9" s="75"/>
      <c r="DFX9" s="75"/>
      <c r="DFY9" s="75"/>
      <c r="DFZ9" s="75"/>
      <c r="DGA9" s="75"/>
      <c r="DGB9" s="75"/>
      <c r="DGC9" s="75"/>
      <c r="DGD9" s="75"/>
      <c r="DGE9" s="75"/>
      <c r="DGF9" s="75"/>
      <c r="DGG9" s="75"/>
      <c r="DGH9" s="75"/>
      <c r="DGI9" s="75"/>
      <c r="DGJ9" s="75"/>
      <c r="DGK9" s="75"/>
      <c r="DGL9" s="75"/>
      <c r="DGM9" s="75"/>
      <c r="DGN9" s="75"/>
      <c r="DGO9" s="75"/>
      <c r="DGP9" s="75"/>
      <c r="DGQ9" s="75"/>
      <c r="DGR9" s="75"/>
      <c r="DGS9" s="75"/>
      <c r="DGT9" s="75"/>
      <c r="DGU9" s="75"/>
      <c r="DGV9" s="75"/>
      <c r="DGW9" s="75"/>
      <c r="DGX9" s="75"/>
      <c r="DGY9" s="75"/>
      <c r="DGZ9" s="75"/>
      <c r="DHA9" s="75"/>
      <c r="DHB9" s="75"/>
      <c r="DHC9" s="75"/>
      <c r="DHD9" s="75"/>
      <c r="DHE9" s="75"/>
      <c r="DHF9" s="75"/>
      <c r="DHG9" s="75"/>
      <c r="DHH9" s="75"/>
      <c r="DHI9" s="75"/>
      <c r="DHJ9" s="75"/>
      <c r="DHK9" s="75"/>
      <c r="DHL9" s="75"/>
      <c r="DHM9" s="75"/>
      <c r="DHN9" s="75"/>
      <c r="DHO9" s="75"/>
      <c r="DHP9" s="75"/>
      <c r="DHQ9" s="75"/>
      <c r="DHR9" s="75"/>
      <c r="DHS9" s="75"/>
      <c r="DHT9" s="75"/>
      <c r="DHU9" s="75"/>
      <c r="DHV9" s="75"/>
      <c r="DHW9" s="75"/>
      <c r="DHX9" s="75"/>
      <c r="DHY9" s="75"/>
      <c r="DHZ9" s="75"/>
      <c r="DIA9" s="75"/>
      <c r="DIB9" s="75"/>
      <c r="DIC9" s="75"/>
      <c r="DID9" s="75"/>
      <c r="DIE9" s="75"/>
      <c r="DIF9" s="75"/>
      <c r="DIG9" s="75"/>
      <c r="DIH9" s="75"/>
      <c r="DII9" s="75"/>
      <c r="DIJ9" s="75"/>
      <c r="DIK9" s="75"/>
      <c r="DIL9" s="75"/>
      <c r="DIM9" s="75"/>
      <c r="DIN9" s="75"/>
      <c r="DIO9" s="75"/>
      <c r="DIP9" s="75"/>
      <c r="DIQ9" s="75"/>
      <c r="DIR9" s="75"/>
      <c r="DIS9" s="75"/>
      <c r="DIT9" s="75"/>
      <c r="DIU9" s="75"/>
      <c r="DIV9" s="75"/>
      <c r="DIW9" s="75"/>
      <c r="DIX9" s="75"/>
      <c r="DIY9" s="75"/>
      <c r="DIZ9" s="75"/>
      <c r="DJA9" s="75"/>
      <c r="DJB9" s="75"/>
      <c r="DJC9" s="75"/>
      <c r="DJD9" s="75"/>
      <c r="DJE9" s="75"/>
      <c r="DJF9" s="75"/>
      <c r="DJG9" s="75"/>
      <c r="DJH9" s="75"/>
      <c r="DJI9" s="75"/>
      <c r="DJJ9" s="75"/>
      <c r="DJK9" s="75"/>
      <c r="DJL9" s="75"/>
      <c r="DJM9" s="75"/>
      <c r="DJN9" s="75"/>
      <c r="DJO9" s="75"/>
      <c r="DJP9" s="75"/>
      <c r="DJQ9" s="75"/>
      <c r="DJR9" s="75"/>
      <c r="DJS9" s="75"/>
      <c r="DJT9" s="75"/>
      <c r="DJU9" s="75"/>
      <c r="DJV9" s="75"/>
      <c r="DJW9" s="75"/>
      <c r="DJX9" s="75"/>
      <c r="DJY9" s="75"/>
      <c r="DJZ9" s="75"/>
      <c r="DKA9" s="75"/>
      <c r="DKB9" s="75"/>
      <c r="DKC9" s="75"/>
      <c r="DKD9" s="75"/>
      <c r="DKE9" s="75"/>
      <c r="DKF9" s="75"/>
      <c r="DKG9" s="75"/>
      <c r="DKH9" s="75"/>
      <c r="DKI9" s="75"/>
      <c r="DKJ9" s="75"/>
      <c r="DKK9" s="75"/>
      <c r="DKL9" s="75"/>
      <c r="DKM9" s="75"/>
      <c r="DKN9" s="75"/>
      <c r="DKO9" s="75"/>
      <c r="DKP9" s="75"/>
      <c r="DKQ9" s="75"/>
      <c r="DKR9" s="75"/>
      <c r="DKS9" s="75"/>
      <c r="DKT9" s="75"/>
      <c r="DKU9" s="75"/>
      <c r="DKV9" s="75"/>
      <c r="DKW9" s="75"/>
      <c r="DKX9" s="75"/>
      <c r="DKY9" s="75"/>
      <c r="DKZ9" s="75"/>
      <c r="DLA9" s="75"/>
      <c r="DLB9" s="75"/>
      <c r="DLC9" s="75"/>
      <c r="DLD9" s="75"/>
      <c r="DLE9" s="75"/>
      <c r="DLF9" s="75"/>
      <c r="DLG9" s="75"/>
      <c r="DLH9" s="75"/>
      <c r="DLI9" s="75"/>
      <c r="DLJ9" s="75"/>
      <c r="DLK9" s="75"/>
      <c r="DLL9" s="75"/>
      <c r="DLM9" s="75"/>
      <c r="DLN9" s="75"/>
      <c r="DLO9" s="75"/>
      <c r="DLP9" s="75"/>
      <c r="DLQ9" s="75"/>
      <c r="DLR9" s="75"/>
      <c r="DLS9" s="75"/>
      <c r="DLT9" s="75"/>
      <c r="DLU9" s="75"/>
      <c r="DLV9" s="75"/>
      <c r="DLW9" s="75"/>
      <c r="DLX9" s="75"/>
      <c r="DLY9" s="75"/>
      <c r="DLZ9" s="75"/>
      <c r="DMA9" s="75"/>
      <c r="DMB9" s="75"/>
      <c r="DMC9" s="75"/>
      <c r="DMD9" s="75"/>
      <c r="DME9" s="75"/>
      <c r="DMF9" s="75"/>
      <c r="DMG9" s="75"/>
      <c r="DMH9" s="75"/>
      <c r="DMI9" s="75"/>
      <c r="DMJ9" s="75"/>
      <c r="DMK9" s="75"/>
      <c r="DML9" s="75"/>
      <c r="DMM9" s="75"/>
      <c r="DMN9" s="75"/>
      <c r="DMO9" s="75"/>
      <c r="DMP9" s="75"/>
      <c r="DMQ9" s="75"/>
      <c r="DMR9" s="75"/>
      <c r="DMS9" s="75"/>
      <c r="DMT9" s="75"/>
      <c r="DMU9" s="75"/>
      <c r="DMV9" s="75"/>
      <c r="DMW9" s="75"/>
      <c r="DMX9" s="75"/>
      <c r="DMY9" s="75"/>
      <c r="DMZ9" s="75"/>
      <c r="DNA9" s="75"/>
      <c r="DNB9" s="75"/>
      <c r="DNC9" s="75"/>
      <c r="DND9" s="75"/>
      <c r="DNE9" s="75"/>
      <c r="DNF9" s="75"/>
      <c r="DNG9" s="75"/>
      <c r="DNH9" s="75"/>
      <c r="DNI9" s="75"/>
      <c r="DNJ9" s="75"/>
      <c r="DNK9" s="75"/>
      <c r="DNL9" s="75"/>
      <c r="DNM9" s="75"/>
      <c r="DNN9" s="75"/>
      <c r="DNO9" s="75"/>
      <c r="DNP9" s="75"/>
      <c r="DNQ9" s="75"/>
      <c r="DNR9" s="75"/>
      <c r="DNS9" s="75"/>
      <c r="DNT9" s="75"/>
      <c r="DNU9" s="75"/>
      <c r="DNV9" s="75"/>
      <c r="DNW9" s="75"/>
      <c r="DNX9" s="75"/>
      <c r="DNY9" s="75"/>
      <c r="DNZ9" s="75"/>
      <c r="DOA9" s="75"/>
      <c r="DOB9" s="75"/>
      <c r="DOC9" s="75"/>
      <c r="DOD9" s="75"/>
      <c r="DOE9" s="75"/>
      <c r="DOF9" s="75"/>
      <c r="DOG9" s="75"/>
      <c r="DOH9" s="75"/>
      <c r="DOI9" s="75"/>
      <c r="DOJ9" s="75"/>
      <c r="DOK9" s="75"/>
      <c r="DOL9" s="75"/>
      <c r="DOM9" s="75"/>
      <c r="DON9" s="75"/>
      <c r="DOO9" s="75"/>
      <c r="DOP9" s="75"/>
      <c r="DOQ9" s="75"/>
      <c r="DOR9" s="75"/>
      <c r="DOS9" s="75"/>
      <c r="DOT9" s="75"/>
      <c r="DOU9" s="75"/>
      <c r="DOV9" s="75"/>
      <c r="DOW9" s="75"/>
      <c r="DOX9" s="75"/>
      <c r="DOY9" s="75"/>
      <c r="DOZ9" s="75"/>
      <c r="DPA9" s="75"/>
      <c r="DPB9" s="75"/>
      <c r="DPC9" s="75"/>
      <c r="DPD9" s="75"/>
      <c r="DPE9" s="75"/>
      <c r="DPF9" s="75"/>
      <c r="DPG9" s="75"/>
      <c r="DPH9" s="75"/>
      <c r="DPI9" s="75"/>
      <c r="DPJ9" s="75"/>
      <c r="DPK9" s="75"/>
      <c r="DPL9" s="75"/>
      <c r="DPM9" s="75"/>
      <c r="DPN9" s="75"/>
      <c r="DPO9" s="75"/>
      <c r="DPP9" s="75"/>
      <c r="DPQ9" s="75"/>
      <c r="DPR9" s="75"/>
      <c r="DPS9" s="75"/>
      <c r="DPT9" s="75"/>
      <c r="DPU9" s="75"/>
      <c r="DPV9" s="75"/>
      <c r="DPW9" s="75"/>
      <c r="DPX9" s="75"/>
      <c r="DPY9" s="75"/>
      <c r="DPZ9" s="75"/>
      <c r="DQA9" s="75"/>
      <c r="DQB9" s="75"/>
      <c r="DQC9" s="75"/>
      <c r="DQD9" s="75"/>
      <c r="DQE9" s="75"/>
      <c r="DQF9" s="75"/>
      <c r="DQG9" s="75"/>
      <c r="DQH9" s="75"/>
      <c r="DQI9" s="75"/>
      <c r="DQJ9" s="75"/>
      <c r="DQK9" s="75"/>
      <c r="DQL9" s="75"/>
      <c r="DQM9" s="75"/>
      <c r="DQN9" s="75"/>
      <c r="DQO9" s="75"/>
      <c r="DQP9" s="75"/>
      <c r="DQQ9" s="75"/>
      <c r="DQR9" s="75"/>
      <c r="DQS9" s="75"/>
      <c r="DQT9" s="75"/>
      <c r="DQU9" s="75"/>
      <c r="DQV9" s="75"/>
      <c r="DQW9" s="75"/>
      <c r="DQX9" s="75"/>
      <c r="DQY9" s="75"/>
      <c r="DQZ9" s="75"/>
      <c r="DRA9" s="75"/>
      <c r="DRB9" s="75"/>
      <c r="DRC9" s="75"/>
      <c r="DRD9" s="75"/>
      <c r="DRE9" s="75"/>
      <c r="DRF9" s="75"/>
      <c r="DRG9" s="75"/>
      <c r="DRH9" s="75"/>
      <c r="DRI9" s="75"/>
      <c r="DRJ9" s="75"/>
      <c r="DRK9" s="75"/>
      <c r="DRL9" s="75"/>
      <c r="DRM9" s="75"/>
      <c r="DRN9" s="75"/>
      <c r="DRO9" s="75"/>
      <c r="DRP9" s="75"/>
      <c r="DRQ9" s="75"/>
      <c r="DRR9" s="75"/>
      <c r="DRS9" s="75"/>
      <c r="DRT9" s="75"/>
      <c r="DRU9" s="75"/>
      <c r="DRV9" s="75"/>
      <c r="DRW9" s="75"/>
      <c r="DRX9" s="75"/>
      <c r="DRY9" s="75"/>
      <c r="DRZ9" s="75"/>
      <c r="DSA9" s="75"/>
      <c r="DSB9" s="75"/>
      <c r="DSC9" s="75"/>
      <c r="DSD9" s="75"/>
      <c r="DSE9" s="75"/>
      <c r="DSF9" s="75"/>
      <c r="DSG9" s="75"/>
      <c r="DSH9" s="75"/>
      <c r="DSI9" s="75"/>
      <c r="DSJ9" s="75"/>
      <c r="DSK9" s="75"/>
      <c r="DSL9" s="75"/>
      <c r="DSM9" s="75"/>
      <c r="DSN9" s="75"/>
      <c r="DSO9" s="75"/>
      <c r="DSP9" s="75"/>
      <c r="DSQ9" s="75"/>
      <c r="DSR9" s="75"/>
      <c r="DSS9" s="75"/>
      <c r="DST9" s="75"/>
      <c r="DSU9" s="75"/>
      <c r="DSV9" s="75"/>
      <c r="DSW9" s="75"/>
      <c r="DSX9" s="75"/>
      <c r="DSY9" s="75"/>
      <c r="DSZ9" s="75"/>
      <c r="DTA9" s="75"/>
      <c r="DTB9" s="75"/>
      <c r="DTC9" s="75"/>
      <c r="DTD9" s="75"/>
      <c r="DTE9" s="75"/>
      <c r="DTF9" s="75"/>
      <c r="DTG9" s="75"/>
      <c r="DTH9" s="75"/>
      <c r="DTI9" s="75"/>
      <c r="DTJ9" s="75"/>
      <c r="DTK9" s="75"/>
      <c r="DTL9" s="75"/>
      <c r="DTM9" s="75"/>
      <c r="DTN9" s="75"/>
      <c r="DTO9" s="75"/>
      <c r="DTP9" s="75"/>
      <c r="DTQ9" s="75"/>
      <c r="DTR9" s="75"/>
      <c r="DTS9" s="75"/>
      <c r="DTT9" s="75"/>
      <c r="DTU9" s="75"/>
      <c r="DTV9" s="75"/>
      <c r="DTW9" s="75"/>
      <c r="DTX9" s="75"/>
      <c r="DTY9" s="75"/>
      <c r="DTZ9" s="75"/>
      <c r="DUA9" s="75"/>
      <c r="DUB9" s="75"/>
      <c r="DUC9" s="75"/>
      <c r="DUD9" s="75"/>
      <c r="DUE9" s="75"/>
      <c r="DUF9" s="75"/>
      <c r="DUG9" s="75"/>
      <c r="DUH9" s="75"/>
      <c r="DUI9" s="75"/>
      <c r="DUJ9" s="75"/>
      <c r="DUK9" s="75"/>
      <c r="DUL9" s="75"/>
      <c r="DUM9" s="75"/>
      <c r="DUN9" s="75"/>
      <c r="DUO9" s="75"/>
      <c r="DUP9" s="75"/>
      <c r="DUQ9" s="75"/>
      <c r="DUR9" s="75"/>
      <c r="DUS9" s="75"/>
      <c r="DUT9" s="75"/>
      <c r="DUU9" s="75"/>
      <c r="DUV9" s="75"/>
      <c r="DUW9" s="75"/>
      <c r="DUX9" s="75"/>
      <c r="DUY9" s="75"/>
      <c r="DUZ9" s="75"/>
      <c r="DVA9" s="75"/>
      <c r="DVB9" s="75"/>
      <c r="DVC9" s="75"/>
      <c r="DVD9" s="75"/>
      <c r="DVE9" s="75"/>
      <c r="DVF9" s="75"/>
      <c r="DVG9" s="75"/>
      <c r="DVH9" s="75"/>
      <c r="DVI9" s="75"/>
      <c r="DVJ9" s="75"/>
      <c r="DVK9" s="75"/>
      <c r="DVL9" s="75"/>
      <c r="DVM9" s="75"/>
      <c r="DVN9" s="75"/>
      <c r="DVO9" s="75"/>
      <c r="DVP9" s="75"/>
      <c r="DVQ9" s="75"/>
      <c r="DVR9" s="75"/>
      <c r="DVS9" s="75"/>
      <c r="DVT9" s="75"/>
      <c r="DVU9" s="75"/>
      <c r="DVV9" s="75"/>
      <c r="DVW9" s="75"/>
      <c r="DVX9" s="75"/>
      <c r="DVY9" s="75"/>
      <c r="DVZ9" s="75"/>
      <c r="DWA9" s="75"/>
      <c r="DWB9" s="75"/>
      <c r="DWC9" s="75"/>
      <c r="DWD9" s="75"/>
      <c r="DWE9" s="75"/>
      <c r="DWF9" s="75"/>
      <c r="DWG9" s="75"/>
      <c r="DWH9" s="75"/>
      <c r="DWI9" s="75"/>
      <c r="DWJ9" s="75"/>
      <c r="DWK9" s="75"/>
      <c r="DWL9" s="75"/>
      <c r="DWM9" s="75"/>
      <c r="DWN9" s="75"/>
      <c r="DWO9" s="75"/>
      <c r="DWP9" s="75"/>
      <c r="DWQ9" s="75"/>
      <c r="DWR9" s="75"/>
      <c r="DWS9" s="75"/>
      <c r="DWT9" s="75"/>
      <c r="DWU9" s="75"/>
      <c r="DWV9" s="75"/>
      <c r="DWW9" s="75"/>
      <c r="DWX9" s="75"/>
      <c r="DWY9" s="75"/>
      <c r="DWZ9" s="75"/>
      <c r="DXA9" s="75"/>
      <c r="DXB9" s="75"/>
      <c r="DXC9" s="75"/>
      <c r="DXD9" s="75"/>
      <c r="DXE9" s="75"/>
      <c r="DXF9" s="75"/>
      <c r="DXG9" s="75"/>
      <c r="DXH9" s="75"/>
      <c r="DXI9" s="75"/>
      <c r="DXJ9" s="75"/>
      <c r="DXK9" s="75"/>
      <c r="DXL9" s="75"/>
      <c r="DXM9" s="75"/>
      <c r="DXN9" s="75"/>
      <c r="DXO9" s="75"/>
      <c r="DXP9" s="75"/>
      <c r="DXQ9" s="75"/>
      <c r="DXR9" s="75"/>
      <c r="DXS9" s="75"/>
      <c r="DXT9" s="75"/>
      <c r="DXU9" s="75"/>
      <c r="DXV9" s="75"/>
      <c r="DXW9" s="75"/>
      <c r="DXX9" s="75"/>
      <c r="DXY9" s="75"/>
      <c r="DXZ9" s="75"/>
      <c r="DYA9" s="75"/>
      <c r="DYB9" s="75"/>
      <c r="DYC9" s="75"/>
      <c r="DYD9" s="75"/>
      <c r="DYE9" s="75"/>
      <c r="DYF9" s="75"/>
      <c r="DYG9" s="75"/>
      <c r="DYH9" s="75"/>
      <c r="DYI9" s="75"/>
      <c r="DYJ9" s="75"/>
      <c r="DYK9" s="75"/>
      <c r="DYL9" s="75"/>
      <c r="DYM9" s="75"/>
      <c r="DYN9" s="75"/>
      <c r="DYO9" s="75"/>
      <c r="DYP9" s="75"/>
      <c r="DYQ9" s="75"/>
      <c r="DYR9" s="75"/>
      <c r="DYS9" s="75"/>
      <c r="DYT9" s="75"/>
      <c r="DYU9" s="75"/>
      <c r="DYV9" s="75"/>
      <c r="DYW9" s="75"/>
      <c r="DYX9" s="75"/>
      <c r="DYY9" s="75"/>
      <c r="DYZ9" s="75"/>
      <c r="DZA9" s="75"/>
      <c r="DZB9" s="75"/>
      <c r="DZC9" s="75"/>
      <c r="DZD9" s="75"/>
      <c r="DZE9" s="75"/>
      <c r="DZF9" s="75"/>
      <c r="DZG9" s="75"/>
      <c r="DZH9" s="75"/>
      <c r="DZI9" s="75"/>
      <c r="DZJ9" s="75"/>
      <c r="DZK9" s="75"/>
      <c r="DZL9" s="75"/>
      <c r="DZM9" s="75"/>
      <c r="DZN9" s="75"/>
      <c r="DZO9" s="75"/>
      <c r="DZP9" s="75"/>
      <c r="DZQ9" s="75"/>
      <c r="DZR9" s="75"/>
      <c r="DZS9" s="75"/>
      <c r="DZT9" s="75"/>
      <c r="DZU9" s="75"/>
      <c r="DZV9" s="75"/>
      <c r="DZW9" s="75"/>
      <c r="DZX9" s="75"/>
      <c r="DZY9" s="75"/>
      <c r="DZZ9" s="75"/>
      <c r="EAA9" s="75"/>
      <c r="EAB9" s="75"/>
      <c r="EAC9" s="75"/>
      <c r="EAD9" s="75"/>
      <c r="EAE9" s="75"/>
      <c r="EAF9" s="75"/>
      <c r="EAG9" s="75"/>
      <c r="EAH9" s="75"/>
      <c r="EAI9" s="75"/>
      <c r="EAJ9" s="75"/>
      <c r="EAK9" s="75"/>
      <c r="EAL9" s="75"/>
      <c r="EAM9" s="75"/>
      <c r="EAN9" s="75"/>
      <c r="EAO9" s="75"/>
      <c r="EAP9" s="75"/>
      <c r="EAQ9" s="75"/>
      <c r="EAR9" s="75"/>
      <c r="EAS9" s="75"/>
      <c r="EAT9" s="75"/>
      <c r="EAU9" s="75"/>
      <c r="EAV9" s="75"/>
      <c r="EAW9" s="75"/>
      <c r="EAX9" s="75"/>
      <c r="EAY9" s="75"/>
      <c r="EAZ9" s="75"/>
      <c r="EBA9" s="75"/>
      <c r="EBB9" s="75"/>
      <c r="EBC9" s="75"/>
      <c r="EBD9" s="75"/>
      <c r="EBE9" s="75"/>
      <c r="EBF9" s="75"/>
      <c r="EBG9" s="75"/>
      <c r="EBH9" s="75"/>
      <c r="EBI9" s="75"/>
      <c r="EBJ9" s="75"/>
      <c r="EBK9" s="75"/>
      <c r="EBL9" s="75"/>
      <c r="EBM9" s="75"/>
      <c r="EBN9" s="75"/>
      <c r="EBO9" s="75"/>
      <c r="EBP9" s="75"/>
      <c r="EBQ9" s="75"/>
      <c r="EBR9" s="75"/>
      <c r="EBS9" s="75"/>
      <c r="EBT9" s="75"/>
      <c r="EBU9" s="75"/>
      <c r="EBV9" s="75"/>
      <c r="EBW9" s="75"/>
      <c r="EBX9" s="75"/>
      <c r="EBY9" s="75"/>
      <c r="EBZ9" s="75"/>
      <c r="ECA9" s="75"/>
      <c r="ECB9" s="75"/>
      <c r="ECC9" s="75"/>
      <c r="ECD9" s="75"/>
      <c r="ECE9" s="75"/>
      <c r="ECF9" s="75"/>
      <c r="ECG9" s="75"/>
      <c r="ECH9" s="75"/>
      <c r="ECI9" s="75"/>
      <c r="ECJ9" s="75"/>
      <c r="ECK9" s="75"/>
      <c r="ECL9" s="75"/>
      <c r="ECM9" s="75"/>
      <c r="ECN9" s="75"/>
      <c r="ECO9" s="75"/>
      <c r="ECP9" s="75"/>
      <c r="ECQ9" s="75"/>
      <c r="ECR9" s="75"/>
      <c r="ECS9" s="75"/>
      <c r="ECT9" s="75"/>
      <c r="ECU9" s="75"/>
      <c r="ECV9" s="75"/>
      <c r="ECW9" s="75"/>
      <c r="ECX9" s="75"/>
      <c r="ECY9" s="75"/>
      <c r="ECZ9" s="75"/>
      <c r="EDA9" s="75"/>
      <c r="EDB9" s="75"/>
      <c r="EDC9" s="75"/>
      <c r="EDD9" s="75"/>
      <c r="EDE9" s="75"/>
      <c r="EDF9" s="75"/>
      <c r="EDG9" s="75"/>
      <c r="EDH9" s="75"/>
      <c r="EDI9" s="75"/>
      <c r="EDJ9" s="75"/>
      <c r="EDK9" s="75"/>
      <c r="EDL9" s="75"/>
      <c r="EDM9" s="75"/>
      <c r="EDN9" s="75"/>
      <c r="EDO9" s="75"/>
      <c r="EDP9" s="75"/>
      <c r="EDQ9" s="75"/>
      <c r="EDR9" s="75"/>
      <c r="EDS9" s="75"/>
      <c r="EDT9" s="75"/>
      <c r="EDU9" s="75"/>
      <c r="EDV9" s="75"/>
      <c r="EDW9" s="75"/>
      <c r="EDX9" s="75"/>
      <c r="EDY9" s="75"/>
      <c r="EDZ9" s="75"/>
      <c r="EEA9" s="75"/>
      <c r="EEB9" s="75"/>
      <c r="EEC9" s="75"/>
      <c r="EED9" s="75"/>
      <c r="EEE9" s="75"/>
      <c r="EEF9" s="75"/>
      <c r="EEG9" s="75"/>
      <c r="EEH9" s="75"/>
      <c r="EEI9" s="75"/>
      <c r="EEJ9" s="75"/>
      <c r="EEK9" s="75"/>
      <c r="EEL9" s="75"/>
      <c r="EEM9" s="75"/>
      <c r="EEN9" s="75"/>
      <c r="EEO9" s="75"/>
      <c r="EEP9" s="75"/>
      <c r="EEQ9" s="75"/>
      <c r="EER9" s="75"/>
      <c r="EES9" s="75"/>
      <c r="EET9" s="75"/>
      <c r="EEU9" s="75"/>
      <c r="EEV9" s="75"/>
      <c r="EEW9" s="75"/>
      <c r="EEX9" s="75"/>
      <c r="EEY9" s="75"/>
      <c r="EEZ9" s="75"/>
      <c r="EFA9" s="75"/>
      <c r="EFB9" s="75"/>
      <c r="EFC9" s="75"/>
      <c r="EFD9" s="75"/>
      <c r="EFE9" s="75"/>
      <c r="EFF9" s="75"/>
      <c r="EFG9" s="75"/>
      <c r="EFH9" s="75"/>
      <c r="EFI9" s="75"/>
      <c r="EFJ9" s="75"/>
      <c r="EFK9" s="75"/>
      <c r="EFL9" s="75"/>
      <c r="EFM9" s="75"/>
      <c r="EFN9" s="75"/>
      <c r="EFO9" s="75"/>
      <c r="EFP9" s="75"/>
      <c r="EFQ9" s="75"/>
      <c r="EFR9" s="75"/>
      <c r="EFS9" s="75"/>
      <c r="EFT9" s="75"/>
      <c r="EFU9" s="75"/>
      <c r="EFV9" s="75"/>
      <c r="EFW9" s="75"/>
      <c r="EFX9" s="75"/>
      <c r="EFY9" s="75"/>
      <c r="EFZ9" s="75"/>
      <c r="EGA9" s="75"/>
      <c r="EGB9" s="75"/>
      <c r="EGC9" s="75"/>
      <c r="EGD9" s="75"/>
      <c r="EGE9" s="75"/>
      <c r="EGF9" s="75"/>
      <c r="EGG9" s="75"/>
      <c r="EGH9" s="75"/>
      <c r="EGI9" s="75"/>
      <c r="EGJ9" s="75"/>
      <c r="EGK9" s="75"/>
      <c r="EGL9" s="75"/>
      <c r="EGM9" s="75"/>
      <c r="EGN9" s="75"/>
      <c r="EGO9" s="75"/>
      <c r="EGP9" s="75"/>
      <c r="EGQ9" s="75"/>
      <c r="EGR9" s="75"/>
      <c r="EGS9" s="75"/>
      <c r="EGT9" s="75"/>
      <c r="EGU9" s="75"/>
      <c r="EGV9" s="75"/>
      <c r="EGW9" s="75"/>
      <c r="EGX9" s="75"/>
      <c r="EGY9" s="75"/>
      <c r="EGZ9" s="75"/>
      <c r="EHA9" s="75"/>
      <c r="EHB9" s="75"/>
      <c r="EHC9" s="75"/>
      <c r="EHD9" s="75"/>
      <c r="EHE9" s="75"/>
      <c r="EHF9" s="75"/>
      <c r="EHG9" s="75"/>
      <c r="EHH9" s="75"/>
      <c r="EHI9" s="75"/>
      <c r="EHJ9" s="75"/>
      <c r="EHK9" s="75"/>
      <c r="EHL9" s="75"/>
      <c r="EHM9" s="75"/>
      <c r="EHN9" s="75"/>
      <c r="EHO9" s="75"/>
      <c r="EHP9" s="75"/>
      <c r="EHQ9" s="75"/>
      <c r="EHR9" s="75"/>
      <c r="EHS9" s="75"/>
      <c r="EHT9" s="75"/>
      <c r="EHU9" s="75"/>
      <c r="EHV9" s="75"/>
      <c r="EHW9" s="75"/>
      <c r="EHX9" s="75"/>
      <c r="EHY9" s="75"/>
      <c r="EHZ9" s="75"/>
      <c r="EIA9" s="75"/>
      <c r="EIB9" s="75"/>
      <c r="EIC9" s="75"/>
      <c r="EID9" s="75"/>
      <c r="EIE9" s="75"/>
      <c r="EIF9" s="75"/>
      <c r="EIG9" s="75"/>
      <c r="EIH9" s="75"/>
      <c r="EII9" s="75"/>
      <c r="EIJ9" s="75"/>
      <c r="EIK9" s="75"/>
      <c r="EIL9" s="75"/>
      <c r="EIM9" s="75"/>
      <c r="EIN9" s="75"/>
      <c r="EIO9" s="75"/>
      <c r="EIP9" s="75"/>
      <c r="EIQ9" s="75"/>
      <c r="EIR9" s="75"/>
      <c r="EIS9" s="75"/>
      <c r="EIT9" s="75"/>
      <c r="EIU9" s="75"/>
      <c r="EIV9" s="75"/>
      <c r="EIW9" s="75"/>
      <c r="EIX9" s="75"/>
      <c r="EIY9" s="75"/>
      <c r="EIZ9" s="75"/>
      <c r="EJA9" s="75"/>
      <c r="EJB9" s="75"/>
      <c r="EJC9" s="75"/>
      <c r="EJD9" s="75"/>
      <c r="EJE9" s="75"/>
      <c r="EJF9" s="75"/>
      <c r="EJG9" s="75"/>
      <c r="EJH9" s="75"/>
      <c r="EJI9" s="75"/>
      <c r="EJJ9" s="75"/>
      <c r="EJK9" s="75"/>
      <c r="EJL9" s="75"/>
      <c r="EJM9" s="75"/>
      <c r="EJN9" s="75"/>
      <c r="EJO9" s="75"/>
      <c r="EJP9" s="75"/>
      <c r="EJQ9" s="75"/>
      <c r="EJR9" s="75"/>
      <c r="EJS9" s="75"/>
      <c r="EJT9" s="75"/>
      <c r="EJU9" s="75"/>
      <c r="EJV9" s="75"/>
      <c r="EJW9" s="75"/>
      <c r="EJX9" s="75"/>
      <c r="EJY9" s="75"/>
      <c r="EJZ9" s="75"/>
      <c r="EKA9" s="75"/>
      <c r="EKB9" s="75"/>
      <c r="EKC9" s="75"/>
      <c r="EKD9" s="75"/>
      <c r="EKE9" s="75"/>
      <c r="EKF9" s="75"/>
      <c r="EKG9" s="75"/>
      <c r="EKH9" s="75"/>
      <c r="EKI9" s="75"/>
      <c r="EKJ9" s="75"/>
      <c r="EKK9" s="75"/>
      <c r="EKL9" s="75"/>
      <c r="EKM9" s="75"/>
      <c r="EKN9" s="75"/>
      <c r="EKO9" s="75"/>
      <c r="EKP9" s="75"/>
      <c r="EKQ9" s="75"/>
      <c r="EKR9" s="75"/>
      <c r="EKS9" s="75"/>
      <c r="EKT9" s="75"/>
      <c r="EKU9" s="75"/>
      <c r="EKV9" s="75"/>
      <c r="EKW9" s="75"/>
      <c r="EKX9" s="75"/>
      <c r="EKY9" s="75"/>
      <c r="EKZ9" s="75"/>
      <c r="ELA9" s="75"/>
      <c r="ELB9" s="75"/>
      <c r="ELC9" s="75"/>
      <c r="ELD9" s="75"/>
      <c r="ELE9" s="75"/>
      <c r="ELF9" s="75"/>
      <c r="ELG9" s="75"/>
      <c r="ELH9" s="75"/>
      <c r="ELI9" s="75"/>
      <c r="ELJ9" s="75"/>
      <c r="ELK9" s="75"/>
      <c r="ELL9" s="75"/>
      <c r="ELM9" s="75"/>
      <c r="ELN9" s="75"/>
      <c r="ELO9" s="75"/>
      <c r="ELP9" s="75"/>
      <c r="ELQ9" s="75"/>
      <c r="ELR9" s="75"/>
      <c r="ELS9" s="75"/>
      <c r="ELT9" s="75"/>
      <c r="ELU9" s="75"/>
      <c r="ELV9" s="75"/>
      <c r="ELW9" s="75"/>
      <c r="ELX9" s="75"/>
      <c r="ELY9" s="75"/>
      <c r="ELZ9" s="75"/>
      <c r="EMA9" s="75"/>
      <c r="EMB9" s="75"/>
      <c r="EMC9" s="75"/>
      <c r="EMD9" s="75"/>
      <c r="EME9" s="75"/>
      <c r="EMF9" s="75"/>
      <c r="EMG9" s="75"/>
      <c r="EMH9" s="75"/>
      <c r="EMI9" s="75"/>
      <c r="EMJ9" s="75"/>
      <c r="EMK9" s="75"/>
      <c r="EML9" s="75"/>
      <c r="EMM9" s="75"/>
      <c r="EMN9" s="75"/>
      <c r="EMO9" s="75"/>
      <c r="EMP9" s="75"/>
      <c r="EMQ9" s="75"/>
      <c r="EMR9" s="75"/>
      <c r="EMS9" s="75"/>
      <c r="EMT9" s="75"/>
      <c r="EMU9" s="75"/>
      <c r="EMV9" s="75"/>
      <c r="EMW9" s="75"/>
      <c r="EMX9" s="75"/>
      <c r="EMY9" s="75"/>
      <c r="EMZ9" s="75"/>
      <c r="ENA9" s="75"/>
      <c r="ENB9" s="75"/>
      <c r="ENC9" s="75"/>
      <c r="END9" s="75"/>
      <c r="ENE9" s="75"/>
      <c r="ENF9" s="75"/>
      <c r="ENG9" s="75"/>
      <c r="ENH9" s="75"/>
      <c r="ENI9" s="75"/>
      <c r="ENJ9" s="75"/>
      <c r="ENK9" s="75"/>
      <c r="ENL9" s="75"/>
      <c r="ENM9" s="75"/>
      <c r="ENN9" s="75"/>
      <c r="ENO9" s="75"/>
      <c r="ENP9" s="75"/>
      <c r="ENQ9" s="75"/>
      <c r="ENR9" s="75"/>
      <c r="ENS9" s="75"/>
      <c r="ENT9" s="75"/>
      <c r="ENU9" s="75"/>
      <c r="ENV9" s="75"/>
      <c r="ENW9" s="75"/>
      <c r="ENX9" s="75"/>
      <c r="ENY9" s="75"/>
      <c r="ENZ9" s="75"/>
      <c r="EOA9" s="75"/>
      <c r="EOB9" s="75"/>
      <c r="EOC9" s="75"/>
      <c r="EOD9" s="75"/>
      <c r="EOE9" s="75"/>
      <c r="EOF9" s="75"/>
      <c r="EOG9" s="75"/>
      <c r="EOH9" s="75"/>
      <c r="EOI9" s="75"/>
      <c r="EOJ9" s="75"/>
      <c r="EOK9" s="75"/>
      <c r="EOL9" s="75"/>
      <c r="EOM9" s="75"/>
      <c r="EON9" s="75"/>
      <c r="EOO9" s="75"/>
      <c r="EOP9" s="75"/>
      <c r="EOQ9" s="75"/>
      <c r="EOR9" s="75"/>
      <c r="EOS9" s="75"/>
      <c r="EOT9" s="75"/>
      <c r="EOU9" s="75"/>
      <c r="EOV9" s="75"/>
      <c r="EOW9" s="75"/>
      <c r="EOX9" s="75"/>
      <c r="EOY9" s="75"/>
      <c r="EOZ9" s="75"/>
      <c r="EPA9" s="75"/>
      <c r="EPB9" s="75"/>
      <c r="EPC9" s="75"/>
      <c r="EPD9" s="75"/>
      <c r="EPE9" s="75"/>
      <c r="EPF9" s="75"/>
      <c r="EPG9" s="75"/>
      <c r="EPH9" s="75"/>
      <c r="EPI9" s="75"/>
      <c r="EPJ9" s="75"/>
      <c r="EPK9" s="75"/>
      <c r="EPL9" s="75"/>
      <c r="EPM9" s="75"/>
      <c r="EPN9" s="75"/>
      <c r="EPO9" s="75"/>
      <c r="EPP9" s="75"/>
      <c r="EPQ9" s="75"/>
      <c r="EPR9" s="75"/>
      <c r="EPS9" s="75"/>
      <c r="EPT9" s="75"/>
      <c r="EPU9" s="75"/>
      <c r="EPV9" s="75"/>
      <c r="EPW9" s="75"/>
      <c r="EPX9" s="75"/>
      <c r="EPY9" s="75"/>
      <c r="EPZ9" s="75"/>
      <c r="EQA9" s="75"/>
      <c r="EQB9" s="75"/>
      <c r="EQC9" s="75"/>
      <c r="EQD9" s="75"/>
      <c r="EQE9" s="75"/>
      <c r="EQF9" s="75"/>
      <c r="EQG9" s="75"/>
      <c r="EQH9" s="75"/>
      <c r="EQI9" s="75"/>
      <c r="EQJ9" s="75"/>
      <c r="EQK9" s="75"/>
      <c r="EQL9" s="75"/>
      <c r="EQM9" s="75"/>
      <c r="EQN9" s="75"/>
      <c r="EQO9" s="75"/>
      <c r="EQP9" s="75"/>
      <c r="EQQ9" s="75"/>
      <c r="EQR9" s="75"/>
      <c r="EQS9" s="75"/>
      <c r="EQT9" s="75"/>
      <c r="EQU9" s="75"/>
      <c r="EQV9" s="75"/>
      <c r="EQW9" s="75"/>
      <c r="EQX9" s="75"/>
      <c r="EQY9" s="75"/>
      <c r="EQZ9" s="75"/>
      <c r="ERA9" s="75"/>
      <c r="ERB9" s="75"/>
      <c r="ERC9" s="75"/>
      <c r="ERD9" s="75"/>
      <c r="ERE9" s="75"/>
      <c r="ERF9" s="75"/>
      <c r="ERG9" s="75"/>
      <c r="ERH9" s="75"/>
      <c r="ERI9" s="75"/>
      <c r="ERJ9" s="75"/>
      <c r="ERK9" s="75"/>
      <c r="ERL9" s="75"/>
      <c r="ERM9" s="75"/>
      <c r="ERN9" s="75"/>
      <c r="ERO9" s="75"/>
      <c r="ERP9" s="75"/>
      <c r="ERQ9" s="75"/>
      <c r="ERR9" s="75"/>
      <c r="ERS9" s="75"/>
      <c r="ERT9" s="75"/>
      <c r="ERU9" s="75"/>
      <c r="ERV9" s="75"/>
      <c r="ERW9" s="75"/>
      <c r="ERX9" s="75"/>
      <c r="ERY9" s="75"/>
      <c r="ERZ9" s="75"/>
      <c r="ESA9" s="75"/>
      <c r="ESB9" s="75"/>
      <c r="ESC9" s="75"/>
      <c r="ESD9" s="75"/>
      <c r="ESE9" s="75"/>
      <c r="ESF9" s="75"/>
      <c r="ESG9" s="75"/>
      <c r="ESH9" s="75"/>
      <c r="ESI9" s="75"/>
      <c r="ESJ9" s="75"/>
      <c r="ESK9" s="75"/>
      <c r="ESL9" s="75"/>
      <c r="ESM9" s="75"/>
      <c r="ESN9" s="75"/>
      <c r="ESO9" s="75"/>
      <c r="ESP9" s="75"/>
      <c r="ESQ9" s="75"/>
      <c r="ESR9" s="75"/>
      <c r="ESS9" s="75"/>
      <c r="EST9" s="75"/>
      <c r="ESU9" s="75"/>
      <c r="ESV9" s="75"/>
      <c r="ESW9" s="75"/>
      <c r="ESX9" s="75"/>
      <c r="ESY9" s="75"/>
      <c r="ESZ9" s="75"/>
      <c r="ETA9" s="75"/>
      <c r="ETB9" s="75"/>
      <c r="ETC9" s="75"/>
      <c r="ETD9" s="75"/>
      <c r="ETE9" s="75"/>
      <c r="ETF9" s="75"/>
      <c r="ETG9" s="75"/>
      <c r="ETH9" s="75"/>
      <c r="ETI9" s="75"/>
      <c r="ETJ9" s="75"/>
      <c r="ETK9" s="75"/>
      <c r="ETL9" s="75"/>
      <c r="ETM9" s="75"/>
      <c r="ETN9" s="75"/>
      <c r="ETO9" s="75"/>
      <c r="ETP9" s="75"/>
      <c r="ETQ9" s="75"/>
      <c r="ETR9" s="75"/>
      <c r="ETS9" s="75"/>
      <c r="ETT9" s="75"/>
      <c r="ETU9" s="75"/>
      <c r="ETV9" s="75"/>
      <c r="ETW9" s="75"/>
      <c r="ETX9" s="75"/>
      <c r="ETY9" s="75"/>
      <c r="ETZ9" s="75"/>
      <c r="EUA9" s="75"/>
      <c r="EUB9" s="75"/>
      <c r="EUC9" s="75"/>
      <c r="EUD9" s="75"/>
      <c r="EUE9" s="75"/>
      <c r="EUF9" s="75"/>
      <c r="EUG9" s="75"/>
      <c r="EUH9" s="75"/>
      <c r="EUI9" s="75"/>
      <c r="EUJ9" s="75"/>
      <c r="EUK9" s="75"/>
      <c r="EUL9" s="75"/>
      <c r="EUM9" s="75"/>
      <c r="EUN9" s="75"/>
      <c r="EUO9" s="75"/>
      <c r="EUP9" s="75"/>
      <c r="EUQ9" s="75"/>
      <c r="EUR9" s="75"/>
      <c r="EUS9" s="75"/>
      <c r="EUT9" s="75"/>
      <c r="EUU9" s="75"/>
      <c r="EUV9" s="75"/>
      <c r="EUW9" s="75"/>
      <c r="EUX9" s="75"/>
      <c r="EUY9" s="75"/>
      <c r="EUZ9" s="75"/>
      <c r="EVA9" s="75"/>
      <c r="EVB9" s="75"/>
      <c r="EVC9" s="75"/>
      <c r="EVD9" s="75"/>
      <c r="EVE9" s="75"/>
      <c r="EVF9" s="75"/>
      <c r="EVG9" s="75"/>
      <c r="EVH9" s="75"/>
      <c r="EVI9" s="75"/>
      <c r="EVJ9" s="75"/>
      <c r="EVK9" s="75"/>
      <c r="EVL9" s="75"/>
      <c r="EVM9" s="75"/>
      <c r="EVN9" s="75"/>
      <c r="EVO9" s="75"/>
      <c r="EVP9" s="75"/>
      <c r="EVQ9" s="75"/>
      <c r="EVR9" s="75"/>
      <c r="EVS9" s="75"/>
      <c r="EVT9" s="75"/>
      <c r="EVU9" s="75"/>
      <c r="EVV9" s="75"/>
      <c r="EVW9" s="75"/>
      <c r="EVX9" s="75"/>
      <c r="EVY9" s="75"/>
      <c r="EVZ9" s="75"/>
      <c r="EWA9" s="75"/>
      <c r="EWB9" s="75"/>
      <c r="EWC9" s="75"/>
      <c r="EWD9" s="75"/>
      <c r="EWE9" s="75"/>
      <c r="EWF9" s="75"/>
      <c r="EWG9" s="75"/>
      <c r="EWH9" s="75"/>
      <c r="EWI9" s="75"/>
      <c r="EWJ9" s="75"/>
      <c r="EWK9" s="75"/>
      <c r="EWL9" s="75"/>
      <c r="EWM9" s="75"/>
      <c r="EWN9" s="75"/>
      <c r="EWO9" s="75"/>
      <c r="EWP9" s="75"/>
      <c r="EWQ9" s="75"/>
      <c r="EWR9" s="75"/>
      <c r="EWS9" s="75"/>
      <c r="EWT9" s="75"/>
      <c r="EWU9" s="75"/>
      <c r="EWV9" s="75"/>
      <c r="EWW9" s="75"/>
      <c r="EWX9" s="75"/>
      <c r="EWY9" s="75"/>
      <c r="EWZ9" s="75"/>
      <c r="EXA9" s="75"/>
      <c r="EXB9" s="75"/>
      <c r="EXC9" s="75"/>
      <c r="EXD9" s="75"/>
      <c r="EXE9" s="75"/>
      <c r="EXF9" s="75"/>
      <c r="EXG9" s="75"/>
      <c r="EXH9" s="75"/>
      <c r="EXI9" s="75"/>
      <c r="EXJ9" s="75"/>
      <c r="EXK9" s="75"/>
      <c r="EXL9" s="75"/>
      <c r="EXM9" s="75"/>
      <c r="EXN9" s="75"/>
      <c r="EXO9" s="75"/>
      <c r="EXP9" s="75"/>
      <c r="EXQ9" s="75"/>
      <c r="EXR9" s="75"/>
      <c r="EXS9" s="75"/>
      <c r="EXT9" s="75"/>
      <c r="EXU9" s="75"/>
      <c r="EXV9" s="75"/>
      <c r="EXW9" s="75"/>
      <c r="EXX9" s="75"/>
      <c r="EXY9" s="75"/>
      <c r="EXZ9" s="75"/>
      <c r="EYA9" s="75"/>
      <c r="EYB9" s="75"/>
      <c r="EYC9" s="75"/>
      <c r="EYD9" s="75"/>
      <c r="EYE9" s="75"/>
      <c r="EYF9" s="75"/>
      <c r="EYG9" s="75"/>
      <c r="EYH9" s="75"/>
      <c r="EYI9" s="75"/>
      <c r="EYJ9" s="75"/>
      <c r="EYK9" s="75"/>
      <c r="EYL9" s="75"/>
      <c r="EYM9" s="75"/>
      <c r="EYN9" s="75"/>
      <c r="EYO9" s="75"/>
      <c r="EYP9" s="75"/>
      <c r="EYQ9" s="75"/>
      <c r="EYR9" s="75"/>
      <c r="EYS9" s="75"/>
      <c r="EYT9" s="75"/>
      <c r="EYU9" s="75"/>
      <c r="EYV9" s="75"/>
      <c r="EYW9" s="75"/>
      <c r="EYX9" s="75"/>
      <c r="EYY9" s="75"/>
      <c r="EYZ9" s="75"/>
      <c r="EZA9" s="75"/>
      <c r="EZB9" s="75"/>
      <c r="EZC9" s="75"/>
      <c r="EZD9" s="75"/>
      <c r="EZE9" s="75"/>
      <c r="EZF9" s="75"/>
      <c r="EZG9" s="75"/>
      <c r="EZH9" s="75"/>
      <c r="EZI9" s="75"/>
      <c r="EZJ9" s="75"/>
      <c r="EZK9" s="75"/>
      <c r="EZL9" s="75"/>
      <c r="EZM9" s="75"/>
      <c r="EZN9" s="75"/>
      <c r="EZO9" s="75"/>
      <c r="EZP9" s="75"/>
      <c r="EZQ9" s="75"/>
      <c r="EZR9" s="75"/>
      <c r="EZS9" s="75"/>
      <c r="EZT9" s="75"/>
      <c r="EZU9" s="75"/>
      <c r="EZV9" s="75"/>
      <c r="EZW9" s="75"/>
      <c r="EZX9" s="75"/>
      <c r="EZY9" s="75"/>
      <c r="EZZ9" s="75"/>
      <c r="FAA9" s="75"/>
      <c r="FAB9" s="75"/>
      <c r="FAC9" s="75"/>
      <c r="FAD9" s="75"/>
      <c r="FAE9" s="75"/>
      <c r="FAF9" s="75"/>
      <c r="FAG9" s="75"/>
      <c r="FAH9" s="75"/>
      <c r="FAI9" s="75"/>
      <c r="FAJ9" s="75"/>
      <c r="FAK9" s="75"/>
      <c r="FAL9" s="75"/>
      <c r="FAM9" s="75"/>
      <c r="FAN9" s="75"/>
      <c r="FAO9" s="75"/>
      <c r="FAP9" s="75"/>
      <c r="FAQ9" s="75"/>
      <c r="FAR9" s="75"/>
      <c r="FAS9" s="75"/>
      <c r="FAT9" s="75"/>
      <c r="FAU9" s="75"/>
      <c r="FAV9" s="75"/>
      <c r="FAW9" s="75"/>
      <c r="FAX9" s="75"/>
      <c r="FAY9" s="75"/>
      <c r="FAZ9" s="75"/>
      <c r="FBA9" s="75"/>
      <c r="FBB9" s="75"/>
      <c r="FBC9" s="75"/>
      <c r="FBD9" s="75"/>
      <c r="FBE9" s="75"/>
      <c r="FBF9" s="75"/>
      <c r="FBG9" s="75"/>
      <c r="FBH9" s="75"/>
      <c r="FBI9" s="75"/>
      <c r="FBJ9" s="75"/>
      <c r="FBK9" s="75"/>
      <c r="FBL9" s="75"/>
      <c r="FBM9" s="75"/>
      <c r="FBN9" s="75"/>
      <c r="FBO9" s="75"/>
      <c r="FBP9" s="75"/>
      <c r="FBQ9" s="75"/>
      <c r="FBR9" s="75"/>
      <c r="FBS9" s="75"/>
      <c r="FBT9" s="75"/>
      <c r="FBU9" s="75"/>
      <c r="FBV9" s="75"/>
      <c r="FBW9" s="75"/>
      <c r="FBX9" s="75"/>
      <c r="FBY9" s="75"/>
      <c r="FBZ9" s="75"/>
      <c r="FCA9" s="75"/>
      <c r="FCB9" s="75"/>
      <c r="FCC9" s="75"/>
      <c r="FCD9" s="75"/>
      <c r="FCE9" s="75"/>
      <c r="FCF9" s="75"/>
      <c r="FCG9" s="75"/>
      <c r="FCH9" s="75"/>
      <c r="FCI9" s="75"/>
      <c r="FCJ9" s="75"/>
      <c r="FCK9" s="75"/>
      <c r="FCL9" s="75"/>
      <c r="FCM9" s="75"/>
      <c r="FCN9" s="75"/>
      <c r="FCO9" s="75"/>
      <c r="FCP9" s="75"/>
      <c r="FCQ9" s="75"/>
      <c r="FCR9" s="75"/>
      <c r="FCS9" s="75"/>
      <c r="FCT9" s="75"/>
      <c r="FCU9" s="75"/>
      <c r="FCV9" s="75"/>
      <c r="FCW9" s="75"/>
      <c r="FCX9" s="75"/>
      <c r="FCY9" s="75"/>
      <c r="FCZ9" s="75"/>
      <c r="FDA9" s="75"/>
      <c r="FDB9" s="75"/>
      <c r="FDC9" s="75"/>
      <c r="FDD9" s="75"/>
      <c r="FDE9" s="75"/>
      <c r="FDF9" s="75"/>
      <c r="FDG9" s="75"/>
      <c r="FDH9" s="75"/>
      <c r="FDI9" s="75"/>
      <c r="FDJ9" s="75"/>
      <c r="FDK9" s="75"/>
      <c r="FDL9" s="75"/>
      <c r="FDM9" s="75"/>
      <c r="FDN9" s="75"/>
      <c r="FDO9" s="75"/>
      <c r="FDP9" s="75"/>
      <c r="FDQ9" s="75"/>
      <c r="FDR9" s="75"/>
      <c r="FDS9" s="75"/>
      <c r="FDT9" s="75"/>
      <c r="FDU9" s="75"/>
      <c r="FDV9" s="75"/>
      <c r="FDW9" s="75"/>
      <c r="FDX9" s="75"/>
      <c r="FDY9" s="75"/>
      <c r="FDZ9" s="75"/>
      <c r="FEA9" s="75"/>
      <c r="FEB9" s="75"/>
      <c r="FEC9" s="75"/>
      <c r="FED9" s="75"/>
      <c r="FEE9" s="75"/>
      <c r="FEF9" s="75"/>
      <c r="FEG9" s="75"/>
      <c r="FEH9" s="75"/>
      <c r="FEI9" s="75"/>
      <c r="FEJ9" s="75"/>
      <c r="FEK9" s="75"/>
      <c r="FEL9" s="75"/>
      <c r="FEM9" s="75"/>
      <c r="FEN9" s="75"/>
      <c r="FEO9" s="75"/>
      <c r="FEP9" s="75"/>
      <c r="FEQ9" s="75"/>
      <c r="FER9" s="75"/>
      <c r="FES9" s="75"/>
      <c r="FET9" s="75"/>
      <c r="FEU9" s="75"/>
      <c r="FEV9" s="75"/>
      <c r="FEW9" s="75"/>
      <c r="FEX9" s="75"/>
      <c r="FEY9" s="75"/>
      <c r="FEZ9" s="75"/>
      <c r="FFA9" s="75"/>
      <c r="FFB9" s="75"/>
      <c r="FFC9" s="75"/>
      <c r="FFD9" s="75"/>
      <c r="FFE9" s="75"/>
      <c r="FFF9" s="75"/>
      <c r="FFG9" s="75"/>
      <c r="FFH9" s="75"/>
      <c r="FFI9" s="75"/>
      <c r="FFJ9" s="75"/>
      <c r="FFK9" s="75"/>
      <c r="FFL9" s="75"/>
      <c r="FFM9" s="75"/>
      <c r="FFN9" s="75"/>
      <c r="FFO9" s="75"/>
      <c r="FFP9" s="75"/>
      <c r="FFQ9" s="75"/>
      <c r="FFR9" s="75"/>
      <c r="FFS9" s="75"/>
      <c r="FFT9" s="75"/>
      <c r="FFU9" s="75"/>
      <c r="FFV9" s="75"/>
      <c r="FFW9" s="75"/>
      <c r="FFX9" s="75"/>
      <c r="FFY9" s="75"/>
      <c r="FFZ9" s="75"/>
      <c r="FGA9" s="75"/>
      <c r="FGB9" s="75"/>
      <c r="FGC9" s="75"/>
      <c r="FGD9" s="75"/>
      <c r="FGE9" s="75"/>
      <c r="FGF9" s="75"/>
      <c r="FGG9" s="75"/>
      <c r="FGH9" s="75"/>
      <c r="FGI9" s="75"/>
      <c r="FGJ9" s="75"/>
      <c r="FGK9" s="75"/>
      <c r="FGL9" s="75"/>
      <c r="FGM9" s="75"/>
      <c r="FGN9" s="75"/>
      <c r="FGO9" s="75"/>
      <c r="FGP9" s="75"/>
      <c r="FGQ9" s="75"/>
      <c r="FGR9" s="75"/>
      <c r="FGS9" s="75"/>
      <c r="FGT9" s="75"/>
      <c r="FGU9" s="75"/>
      <c r="FGV9" s="75"/>
      <c r="FGW9" s="75"/>
      <c r="FGX9" s="75"/>
      <c r="FGY9" s="75"/>
      <c r="FGZ9" s="75"/>
      <c r="FHA9" s="75"/>
      <c r="FHB9" s="75"/>
      <c r="FHC9" s="75"/>
      <c r="FHD9" s="75"/>
      <c r="FHE9" s="75"/>
      <c r="FHF9" s="75"/>
      <c r="FHG9" s="75"/>
      <c r="FHH9" s="75"/>
      <c r="FHI9" s="75"/>
      <c r="FHJ9" s="75"/>
      <c r="FHK9" s="75"/>
      <c r="FHL9" s="75"/>
      <c r="FHM9" s="75"/>
      <c r="FHN9" s="75"/>
      <c r="FHO9" s="75"/>
      <c r="FHP9" s="75"/>
      <c r="FHQ9" s="75"/>
      <c r="FHR9" s="75"/>
      <c r="FHS9" s="75"/>
      <c r="FHT9" s="75"/>
      <c r="FHU9" s="75"/>
      <c r="FHV9" s="75"/>
      <c r="FHW9" s="75"/>
      <c r="FHX9" s="75"/>
      <c r="FHY9" s="75"/>
      <c r="FHZ9" s="75"/>
      <c r="FIA9" s="75"/>
      <c r="FIB9" s="75"/>
      <c r="FIC9" s="75"/>
      <c r="FID9" s="75"/>
      <c r="FIE9" s="75"/>
      <c r="FIF9" s="75"/>
      <c r="FIG9" s="75"/>
      <c r="FIH9" s="75"/>
      <c r="FII9" s="75"/>
      <c r="FIJ9" s="75"/>
      <c r="FIK9" s="75"/>
      <c r="FIL9" s="75"/>
      <c r="FIM9" s="75"/>
      <c r="FIN9" s="75"/>
      <c r="FIO9" s="75"/>
      <c r="FIP9" s="75"/>
      <c r="FIQ9" s="75"/>
      <c r="FIR9" s="75"/>
      <c r="FIS9" s="75"/>
      <c r="FIT9" s="75"/>
      <c r="FIU9" s="75"/>
      <c r="FIV9" s="75"/>
      <c r="FIW9" s="75"/>
      <c r="FIX9" s="75"/>
      <c r="FIY9" s="75"/>
      <c r="FIZ9" s="75"/>
      <c r="FJA9" s="75"/>
      <c r="FJB9" s="75"/>
      <c r="FJC9" s="75"/>
      <c r="FJD9" s="75"/>
      <c r="FJE9" s="75"/>
      <c r="FJF9" s="75"/>
      <c r="FJG9" s="75"/>
      <c r="FJH9" s="75"/>
      <c r="FJI9" s="75"/>
      <c r="FJJ9" s="75"/>
      <c r="FJK9" s="75"/>
      <c r="FJL9" s="75"/>
      <c r="FJM9" s="75"/>
      <c r="FJN9" s="75"/>
      <c r="FJO9" s="75"/>
      <c r="FJP9" s="75"/>
      <c r="FJQ9" s="75"/>
      <c r="FJR9" s="75"/>
      <c r="FJS9" s="75"/>
      <c r="FJT9" s="75"/>
      <c r="FJU9" s="75"/>
      <c r="FJV9" s="75"/>
      <c r="FJW9" s="75"/>
      <c r="FJX9" s="75"/>
      <c r="FJY9" s="75"/>
      <c r="FJZ9" s="75"/>
      <c r="FKA9" s="75"/>
      <c r="FKB9" s="75"/>
      <c r="FKC9" s="75"/>
      <c r="FKD9" s="75"/>
      <c r="FKE9" s="75"/>
      <c r="FKF9" s="75"/>
      <c r="FKG9" s="75"/>
      <c r="FKH9" s="75"/>
      <c r="FKI9" s="75"/>
      <c r="FKJ9" s="75"/>
      <c r="FKK9" s="75"/>
      <c r="FKL9" s="75"/>
      <c r="FKM9" s="75"/>
      <c r="FKN9" s="75"/>
      <c r="FKO9" s="75"/>
      <c r="FKP9" s="75"/>
      <c r="FKQ9" s="75"/>
      <c r="FKR9" s="75"/>
      <c r="FKS9" s="75"/>
      <c r="FKT9" s="75"/>
      <c r="FKU9" s="75"/>
      <c r="FKV9" s="75"/>
      <c r="FKW9" s="75"/>
      <c r="FKX9" s="75"/>
      <c r="FKY9" s="75"/>
      <c r="FKZ9" s="75"/>
      <c r="FLA9" s="75"/>
      <c r="FLB9" s="75"/>
      <c r="FLC9" s="75"/>
      <c r="FLD9" s="75"/>
      <c r="FLE9" s="75"/>
      <c r="FLF9" s="75"/>
      <c r="FLG9" s="75"/>
      <c r="FLH9" s="75"/>
      <c r="FLI9" s="75"/>
      <c r="FLJ9" s="75"/>
      <c r="FLK9" s="75"/>
      <c r="FLL9" s="75"/>
      <c r="FLM9" s="75"/>
      <c r="FLN9" s="75"/>
      <c r="FLO9" s="75"/>
      <c r="FLP9" s="75"/>
      <c r="FLQ9" s="75"/>
      <c r="FLR9" s="75"/>
      <c r="FLS9" s="75"/>
      <c r="FLT9" s="75"/>
      <c r="FLU9" s="75"/>
      <c r="FLV9" s="75"/>
      <c r="FLW9" s="75"/>
      <c r="FLX9" s="75"/>
      <c r="FLY9" s="75"/>
      <c r="FLZ9" s="75"/>
      <c r="FMA9" s="75"/>
      <c r="FMB9" s="75"/>
      <c r="FMC9" s="75"/>
      <c r="FMD9" s="75"/>
      <c r="FME9" s="75"/>
      <c r="FMF9" s="75"/>
      <c r="FMG9" s="75"/>
      <c r="FMH9" s="75"/>
      <c r="FMI9" s="75"/>
      <c r="FMJ9" s="75"/>
      <c r="FMK9" s="75"/>
      <c r="FML9" s="75"/>
      <c r="FMM9" s="75"/>
      <c r="FMN9" s="75"/>
      <c r="FMO9" s="75"/>
      <c r="FMP9" s="75"/>
      <c r="FMQ9" s="75"/>
      <c r="FMR9" s="75"/>
      <c r="FMS9" s="75"/>
      <c r="FMT9" s="75"/>
      <c r="FMU9" s="75"/>
      <c r="FMV9" s="75"/>
      <c r="FMW9" s="75"/>
      <c r="FMX9" s="75"/>
      <c r="FMY9" s="75"/>
      <c r="FMZ9" s="75"/>
      <c r="FNA9" s="75"/>
      <c r="FNB9" s="75"/>
      <c r="FNC9" s="75"/>
      <c r="FND9" s="75"/>
      <c r="FNE9" s="75"/>
      <c r="FNF9" s="75"/>
      <c r="FNG9" s="75"/>
      <c r="FNH9" s="75"/>
      <c r="FNI9" s="75"/>
      <c r="FNJ9" s="75"/>
      <c r="FNK9" s="75"/>
      <c r="FNL9" s="75"/>
      <c r="FNM9" s="75"/>
      <c r="FNN9" s="75"/>
      <c r="FNO9" s="75"/>
      <c r="FNP9" s="75"/>
      <c r="FNQ9" s="75"/>
      <c r="FNR9" s="75"/>
      <c r="FNS9" s="75"/>
      <c r="FNT9" s="75"/>
      <c r="FNU9" s="75"/>
      <c r="FNV9" s="75"/>
      <c r="FNW9" s="75"/>
      <c r="FNX9" s="75"/>
      <c r="FNY9" s="75"/>
      <c r="FNZ9" s="75"/>
      <c r="FOA9" s="75"/>
      <c r="FOB9" s="75"/>
      <c r="FOC9" s="75"/>
      <c r="FOD9" s="75"/>
      <c r="FOE9" s="75"/>
      <c r="FOF9" s="75"/>
      <c r="FOG9" s="75"/>
      <c r="FOH9" s="75"/>
      <c r="FOI9" s="75"/>
      <c r="FOJ9" s="75"/>
      <c r="FOK9" s="75"/>
      <c r="FOL9" s="75"/>
      <c r="FOM9" s="75"/>
      <c r="FON9" s="75"/>
      <c r="FOO9" s="75"/>
      <c r="FOP9" s="75"/>
      <c r="FOQ9" s="75"/>
      <c r="FOR9" s="75"/>
      <c r="FOS9" s="75"/>
      <c r="FOT9" s="75"/>
      <c r="FOU9" s="75"/>
      <c r="FOV9" s="75"/>
      <c r="FOW9" s="75"/>
      <c r="FOX9" s="75"/>
      <c r="FOY9" s="75"/>
      <c r="FOZ9" s="75"/>
      <c r="FPA9" s="75"/>
      <c r="FPB9" s="75"/>
      <c r="FPC9" s="75"/>
      <c r="FPD9" s="75"/>
      <c r="FPE9" s="75"/>
      <c r="FPF9" s="75"/>
      <c r="FPG9" s="75"/>
      <c r="FPH9" s="75"/>
      <c r="FPI9" s="75"/>
      <c r="FPJ9" s="75"/>
      <c r="FPK9" s="75"/>
      <c r="FPL9" s="75"/>
      <c r="FPM9" s="75"/>
      <c r="FPN9" s="75"/>
      <c r="FPO9" s="75"/>
      <c r="FPP9" s="75"/>
      <c r="FPQ9" s="75"/>
      <c r="FPR9" s="75"/>
      <c r="FPS9" s="75"/>
      <c r="FPT9" s="75"/>
      <c r="FPU9" s="75"/>
      <c r="FPV9" s="75"/>
      <c r="FPW9" s="75"/>
      <c r="FPX9" s="75"/>
      <c r="FPY9" s="75"/>
      <c r="FPZ9" s="75"/>
      <c r="FQA9" s="75"/>
      <c r="FQB9" s="75"/>
      <c r="FQC9" s="75"/>
      <c r="FQD9" s="75"/>
      <c r="FQE9" s="75"/>
      <c r="FQF9" s="75"/>
      <c r="FQG9" s="75"/>
      <c r="FQH9" s="75"/>
      <c r="FQI9" s="75"/>
      <c r="FQJ9" s="75"/>
      <c r="FQK9" s="75"/>
      <c r="FQL9" s="75"/>
      <c r="FQM9" s="75"/>
      <c r="FQN9" s="75"/>
      <c r="FQO9" s="75"/>
      <c r="FQP9" s="75"/>
      <c r="FQQ9" s="75"/>
      <c r="FQR9" s="75"/>
      <c r="FQS9" s="75"/>
      <c r="FQT9" s="75"/>
      <c r="FQU9" s="75"/>
      <c r="FQV9" s="75"/>
      <c r="FQW9" s="75"/>
      <c r="FQX9" s="75"/>
      <c r="FQY9" s="75"/>
      <c r="FQZ9" s="75"/>
      <c r="FRA9" s="75"/>
      <c r="FRB9" s="75"/>
      <c r="FRC9" s="75"/>
      <c r="FRD9" s="75"/>
      <c r="FRE9" s="75"/>
      <c r="FRF9" s="75"/>
      <c r="FRG9" s="75"/>
      <c r="FRH9" s="75"/>
      <c r="FRI9" s="75"/>
      <c r="FRJ9" s="75"/>
      <c r="FRK9" s="75"/>
      <c r="FRL9" s="75"/>
      <c r="FRM9" s="75"/>
      <c r="FRN9" s="75"/>
      <c r="FRO9" s="75"/>
      <c r="FRP9" s="75"/>
      <c r="FRQ9" s="75"/>
      <c r="FRR9" s="75"/>
      <c r="FRS9" s="75"/>
      <c r="FRT9" s="75"/>
      <c r="FRU9" s="75"/>
      <c r="FRV9" s="75"/>
      <c r="FRW9" s="75"/>
      <c r="FRX9" s="75"/>
      <c r="FRY9" s="75"/>
      <c r="FRZ9" s="75"/>
      <c r="FSA9" s="75"/>
      <c r="FSB9" s="75"/>
      <c r="FSC9" s="75"/>
      <c r="FSD9" s="75"/>
      <c r="FSE9" s="75"/>
      <c r="FSF9" s="75"/>
      <c r="FSG9" s="75"/>
      <c r="FSH9" s="75"/>
      <c r="FSI9" s="75"/>
      <c r="FSJ9" s="75"/>
      <c r="FSK9" s="75"/>
      <c r="FSL9" s="75"/>
      <c r="FSM9" s="75"/>
      <c r="FSN9" s="75"/>
      <c r="FSO9" s="75"/>
      <c r="FSP9" s="75"/>
      <c r="FSQ9" s="75"/>
      <c r="FSR9" s="75"/>
      <c r="FSS9" s="75"/>
      <c r="FST9" s="75"/>
      <c r="FSU9" s="75"/>
      <c r="FSV9" s="75"/>
      <c r="FSW9" s="75"/>
      <c r="FSX9" s="75"/>
      <c r="FSY9" s="75"/>
      <c r="FSZ9" s="75"/>
      <c r="FTA9" s="75"/>
      <c r="FTB9" s="75"/>
      <c r="FTC9" s="75"/>
      <c r="FTD9" s="75"/>
      <c r="FTE9" s="75"/>
      <c r="FTF9" s="75"/>
      <c r="FTG9" s="75"/>
      <c r="FTH9" s="75"/>
      <c r="FTI9" s="75"/>
      <c r="FTJ9" s="75"/>
      <c r="FTK9" s="75"/>
      <c r="FTL9" s="75"/>
      <c r="FTM9" s="75"/>
      <c r="FTN9" s="75"/>
      <c r="FTO9" s="75"/>
      <c r="FTP9" s="75"/>
      <c r="FTQ9" s="75"/>
      <c r="FTR9" s="75"/>
      <c r="FTS9" s="75"/>
      <c r="FTT9" s="75"/>
      <c r="FTU9" s="75"/>
      <c r="FTV9" s="75"/>
      <c r="FTW9" s="75"/>
      <c r="FTX9" s="75"/>
      <c r="FTY9" s="75"/>
      <c r="FTZ9" s="75"/>
      <c r="FUA9" s="75"/>
      <c r="FUB9" s="75"/>
      <c r="FUC9" s="75"/>
      <c r="FUD9" s="75"/>
      <c r="FUE9" s="75"/>
      <c r="FUF9" s="75"/>
      <c r="FUG9" s="75"/>
      <c r="FUH9" s="75"/>
      <c r="FUI9" s="75"/>
      <c r="FUJ9" s="75"/>
      <c r="FUK9" s="75"/>
      <c r="FUL9" s="75"/>
      <c r="FUM9" s="75"/>
      <c r="FUN9" s="75"/>
      <c r="FUO9" s="75"/>
      <c r="FUP9" s="75"/>
      <c r="FUQ9" s="75"/>
      <c r="FUR9" s="75"/>
      <c r="FUS9" s="75"/>
      <c r="FUT9" s="75"/>
      <c r="FUU9" s="75"/>
      <c r="FUV9" s="75"/>
      <c r="FUW9" s="75"/>
      <c r="FUX9" s="75"/>
      <c r="FUY9" s="75"/>
      <c r="FUZ9" s="75"/>
      <c r="FVA9" s="75"/>
      <c r="FVB9" s="75"/>
      <c r="FVC9" s="75"/>
      <c r="FVD9" s="75"/>
      <c r="FVE9" s="75"/>
      <c r="FVF9" s="75"/>
      <c r="FVG9" s="75"/>
      <c r="FVH9" s="75"/>
      <c r="FVI9" s="75"/>
      <c r="FVJ9" s="75"/>
      <c r="FVK9" s="75"/>
      <c r="FVL9" s="75"/>
      <c r="FVM9" s="75"/>
      <c r="FVN9" s="75"/>
      <c r="FVO9" s="75"/>
      <c r="FVP9" s="75"/>
      <c r="FVQ9" s="75"/>
      <c r="FVR9" s="75"/>
      <c r="FVS9" s="75"/>
      <c r="FVT9" s="75"/>
      <c r="FVU9" s="75"/>
      <c r="FVV9" s="75"/>
      <c r="FVW9" s="75"/>
      <c r="FVX9" s="75"/>
      <c r="FVY9" s="75"/>
      <c r="FVZ9" s="75"/>
      <c r="FWA9" s="75"/>
      <c r="FWB9" s="75"/>
      <c r="FWC9" s="75"/>
      <c r="FWD9" s="75"/>
      <c r="FWE9" s="75"/>
      <c r="FWF9" s="75"/>
      <c r="FWG9" s="75"/>
      <c r="FWH9" s="75"/>
      <c r="FWI9" s="75"/>
      <c r="FWJ9" s="75"/>
      <c r="FWK9" s="75"/>
      <c r="FWL9" s="75"/>
      <c r="FWM9" s="75"/>
      <c r="FWN9" s="75"/>
      <c r="FWO9" s="75"/>
      <c r="FWP9" s="75"/>
      <c r="FWQ9" s="75"/>
      <c r="FWR9" s="75"/>
      <c r="FWS9" s="75"/>
      <c r="FWT9" s="75"/>
      <c r="FWU9" s="75"/>
      <c r="FWV9" s="75"/>
      <c r="FWW9" s="75"/>
      <c r="FWX9" s="75"/>
      <c r="FWY9" s="75"/>
      <c r="FWZ9" s="75"/>
      <c r="FXA9" s="75"/>
      <c r="FXB9" s="75"/>
      <c r="FXC9" s="75"/>
      <c r="FXD9" s="75"/>
      <c r="FXE9" s="75"/>
      <c r="FXF9" s="75"/>
      <c r="FXG9" s="75"/>
      <c r="FXH9" s="75"/>
      <c r="FXI9" s="75"/>
      <c r="FXJ9" s="75"/>
      <c r="FXK9" s="75"/>
      <c r="FXL9" s="75"/>
      <c r="FXM9" s="75"/>
      <c r="FXN9" s="75"/>
      <c r="FXO9" s="75"/>
      <c r="FXP9" s="75"/>
      <c r="FXQ9" s="75"/>
      <c r="FXR9" s="75"/>
      <c r="FXS9" s="75"/>
      <c r="FXT9" s="75"/>
      <c r="FXU9" s="75"/>
      <c r="FXV9" s="75"/>
      <c r="FXW9" s="75"/>
      <c r="FXX9" s="75"/>
      <c r="FXY9" s="75"/>
      <c r="FXZ9" s="75"/>
      <c r="FYA9" s="75"/>
      <c r="FYB9" s="75"/>
      <c r="FYC9" s="75"/>
      <c r="FYD9" s="75"/>
      <c r="FYE9" s="75"/>
      <c r="FYF9" s="75"/>
      <c r="FYG9" s="75"/>
      <c r="FYH9" s="75"/>
      <c r="FYI9" s="75"/>
      <c r="FYJ9" s="75"/>
      <c r="FYK9" s="75"/>
      <c r="FYL9" s="75"/>
      <c r="FYM9" s="75"/>
      <c r="FYN9" s="75"/>
      <c r="FYO9" s="75"/>
      <c r="FYP9" s="75"/>
      <c r="FYQ9" s="75"/>
      <c r="FYR9" s="75"/>
      <c r="FYS9" s="75"/>
      <c r="FYT9" s="75"/>
      <c r="FYU9" s="75"/>
      <c r="FYV9" s="75"/>
      <c r="FYW9" s="75"/>
      <c r="FYX9" s="75"/>
      <c r="FYY9" s="75"/>
      <c r="FYZ9" s="75"/>
      <c r="FZA9" s="75"/>
      <c r="FZB9" s="75"/>
      <c r="FZC9" s="75"/>
      <c r="FZD9" s="75"/>
      <c r="FZE9" s="75"/>
      <c r="FZF9" s="75"/>
      <c r="FZG9" s="75"/>
      <c r="FZH9" s="75"/>
      <c r="FZI9" s="75"/>
      <c r="FZJ9" s="75"/>
      <c r="FZK9" s="75"/>
      <c r="FZL9" s="75"/>
      <c r="FZM9" s="75"/>
      <c r="FZN9" s="75"/>
      <c r="FZO9" s="75"/>
      <c r="FZP9" s="75"/>
      <c r="FZQ9" s="75"/>
      <c r="FZR9" s="75"/>
      <c r="FZS9" s="75"/>
      <c r="FZT9" s="75"/>
      <c r="FZU9" s="75"/>
      <c r="FZV9" s="75"/>
      <c r="FZW9" s="75"/>
      <c r="FZX9" s="75"/>
      <c r="FZY9" s="75"/>
      <c r="FZZ9" s="75"/>
      <c r="GAA9" s="75"/>
      <c r="GAB9" s="75"/>
      <c r="GAC9" s="75"/>
      <c r="GAD9" s="75"/>
      <c r="GAE9" s="75"/>
      <c r="GAF9" s="75"/>
      <c r="GAG9" s="75"/>
      <c r="GAH9" s="75"/>
      <c r="GAI9" s="75"/>
      <c r="GAJ9" s="75"/>
      <c r="GAK9" s="75"/>
      <c r="GAL9" s="75"/>
      <c r="GAM9" s="75"/>
      <c r="GAN9" s="75"/>
      <c r="GAO9" s="75"/>
      <c r="GAP9" s="75"/>
      <c r="GAQ9" s="75"/>
      <c r="GAR9" s="75"/>
      <c r="GAS9" s="75"/>
      <c r="GAT9" s="75"/>
      <c r="GAU9" s="75"/>
      <c r="GAV9" s="75"/>
      <c r="GAW9" s="75"/>
      <c r="GAX9" s="75"/>
      <c r="GAY9" s="75"/>
      <c r="GAZ9" s="75"/>
      <c r="GBA9" s="75"/>
      <c r="GBB9" s="75"/>
      <c r="GBC9" s="75"/>
      <c r="GBD9" s="75"/>
      <c r="GBE9" s="75"/>
      <c r="GBF9" s="75"/>
      <c r="GBG9" s="75"/>
      <c r="GBH9" s="75"/>
      <c r="GBI9" s="75"/>
      <c r="GBJ9" s="75"/>
      <c r="GBK9" s="75"/>
      <c r="GBL9" s="75"/>
      <c r="GBM9" s="75"/>
      <c r="GBN9" s="75"/>
      <c r="GBO9" s="75"/>
      <c r="GBP9" s="75"/>
      <c r="GBQ9" s="75"/>
      <c r="GBR9" s="75"/>
      <c r="GBS9" s="75"/>
      <c r="GBT9" s="75"/>
      <c r="GBU9" s="75"/>
      <c r="GBV9" s="75"/>
      <c r="GBW9" s="75"/>
      <c r="GBX9" s="75"/>
      <c r="GBY9" s="75"/>
      <c r="GBZ9" s="75"/>
      <c r="GCA9" s="75"/>
      <c r="GCB9" s="75"/>
      <c r="GCC9" s="75"/>
      <c r="GCD9" s="75"/>
      <c r="GCE9" s="75"/>
      <c r="GCF9" s="75"/>
      <c r="GCG9" s="75"/>
      <c r="GCH9" s="75"/>
      <c r="GCI9" s="75"/>
      <c r="GCJ9" s="75"/>
      <c r="GCK9" s="75"/>
      <c r="GCL9" s="75"/>
      <c r="GCM9" s="75"/>
      <c r="GCN9" s="75"/>
      <c r="GCO9" s="75"/>
      <c r="GCP9" s="75"/>
      <c r="GCQ9" s="75"/>
      <c r="GCR9" s="75"/>
      <c r="GCS9" s="75"/>
      <c r="GCT9" s="75"/>
      <c r="GCU9" s="75"/>
      <c r="GCV9" s="75"/>
      <c r="GCW9" s="75"/>
      <c r="GCX9" s="75"/>
      <c r="GCY9" s="75"/>
      <c r="GCZ9" s="75"/>
      <c r="GDA9" s="75"/>
      <c r="GDB9" s="75"/>
      <c r="GDC9" s="75"/>
      <c r="GDD9" s="75"/>
      <c r="GDE9" s="75"/>
      <c r="GDF9" s="75"/>
      <c r="GDG9" s="75"/>
      <c r="GDH9" s="75"/>
      <c r="GDI9" s="75"/>
      <c r="GDJ9" s="75"/>
      <c r="GDK9" s="75"/>
      <c r="GDL9" s="75"/>
      <c r="GDM9" s="75"/>
      <c r="GDN9" s="75"/>
      <c r="GDO9" s="75"/>
      <c r="GDP9" s="75"/>
      <c r="GDQ9" s="75"/>
      <c r="GDR9" s="75"/>
      <c r="GDS9" s="75"/>
      <c r="GDT9" s="75"/>
      <c r="GDU9" s="75"/>
      <c r="GDV9" s="75"/>
      <c r="GDW9" s="75"/>
      <c r="GDX9" s="75"/>
      <c r="GDY9" s="75"/>
      <c r="GDZ9" s="75"/>
      <c r="GEA9" s="75"/>
      <c r="GEB9" s="75"/>
      <c r="GEC9" s="75"/>
      <c r="GED9" s="75"/>
      <c r="GEE9" s="75"/>
      <c r="GEF9" s="75"/>
      <c r="GEG9" s="75"/>
      <c r="GEH9" s="75"/>
      <c r="GEI9" s="75"/>
      <c r="GEJ9" s="75"/>
      <c r="GEK9" s="75"/>
      <c r="GEL9" s="75"/>
      <c r="GEM9" s="75"/>
      <c r="GEN9" s="75"/>
      <c r="GEO9" s="75"/>
      <c r="GEP9" s="75"/>
      <c r="GEQ9" s="75"/>
      <c r="GER9" s="75"/>
      <c r="GES9" s="75"/>
      <c r="GET9" s="75"/>
      <c r="GEU9" s="75"/>
      <c r="GEV9" s="75"/>
      <c r="GEW9" s="75"/>
      <c r="GEX9" s="75"/>
      <c r="GEY9" s="75"/>
      <c r="GEZ9" s="75"/>
      <c r="GFA9" s="75"/>
      <c r="GFB9" s="75"/>
      <c r="GFC9" s="75"/>
      <c r="GFD9" s="75"/>
      <c r="GFE9" s="75"/>
      <c r="GFF9" s="75"/>
      <c r="GFG9" s="75"/>
      <c r="GFH9" s="75"/>
      <c r="GFI9" s="75"/>
      <c r="GFJ9" s="75"/>
      <c r="GFK9" s="75"/>
      <c r="GFL9" s="75"/>
      <c r="GFM9" s="75"/>
      <c r="GFN9" s="75"/>
      <c r="GFO9" s="75"/>
      <c r="GFP9" s="75"/>
      <c r="GFQ9" s="75"/>
      <c r="GFR9" s="75"/>
      <c r="GFS9" s="75"/>
      <c r="GFT9" s="75"/>
      <c r="GFU9" s="75"/>
      <c r="GFV9" s="75"/>
      <c r="GFW9" s="75"/>
      <c r="GFX9" s="75"/>
      <c r="GFY9" s="75"/>
      <c r="GFZ9" s="75"/>
      <c r="GGA9" s="75"/>
      <c r="GGB9" s="75"/>
      <c r="GGC9" s="75"/>
      <c r="GGD9" s="75"/>
      <c r="GGE9" s="75"/>
      <c r="GGF9" s="75"/>
      <c r="GGG9" s="75"/>
      <c r="GGH9" s="75"/>
      <c r="GGI9" s="75"/>
      <c r="GGJ9" s="75"/>
      <c r="GGK9" s="75"/>
      <c r="GGL9" s="75"/>
      <c r="GGM9" s="75"/>
      <c r="GGN9" s="75"/>
      <c r="GGO9" s="75"/>
      <c r="GGP9" s="75"/>
      <c r="GGQ9" s="75"/>
      <c r="GGR9" s="75"/>
      <c r="GGS9" s="75"/>
      <c r="GGT9" s="75"/>
      <c r="GGU9" s="75"/>
      <c r="GGV9" s="75"/>
      <c r="GGW9" s="75"/>
      <c r="GGX9" s="75"/>
      <c r="GGY9" s="75"/>
      <c r="GGZ9" s="75"/>
      <c r="GHA9" s="75"/>
      <c r="GHB9" s="75"/>
      <c r="GHC9" s="75"/>
      <c r="GHD9" s="75"/>
      <c r="GHE9" s="75"/>
      <c r="GHF9" s="75"/>
      <c r="GHG9" s="75"/>
      <c r="GHH9" s="75"/>
      <c r="GHI9" s="75"/>
      <c r="GHJ9" s="75"/>
      <c r="GHK9" s="75"/>
      <c r="GHL9" s="75"/>
      <c r="GHM9" s="75"/>
      <c r="GHN9" s="75"/>
      <c r="GHO9" s="75"/>
      <c r="GHP9" s="75"/>
      <c r="GHQ9" s="75"/>
      <c r="GHR9" s="75"/>
      <c r="GHS9" s="75"/>
      <c r="GHT9" s="75"/>
      <c r="GHU9" s="75"/>
      <c r="GHV9" s="75"/>
      <c r="GHW9" s="75"/>
      <c r="GHX9" s="75"/>
      <c r="GHY9" s="75"/>
      <c r="GHZ9" s="75"/>
      <c r="GIA9" s="75"/>
      <c r="GIB9" s="75"/>
      <c r="GIC9" s="75"/>
      <c r="GID9" s="75"/>
      <c r="GIE9" s="75"/>
      <c r="GIF9" s="75"/>
      <c r="GIG9" s="75"/>
      <c r="GIH9" s="75"/>
      <c r="GII9" s="75"/>
      <c r="GIJ9" s="75"/>
      <c r="GIK9" s="75"/>
      <c r="GIL9" s="75"/>
      <c r="GIM9" s="75"/>
      <c r="GIN9" s="75"/>
      <c r="GIO9" s="75"/>
      <c r="GIP9" s="75"/>
      <c r="GIQ9" s="75"/>
      <c r="GIR9" s="75"/>
      <c r="GIS9" s="75"/>
      <c r="GIT9" s="75"/>
      <c r="GIU9" s="75"/>
      <c r="GIV9" s="75"/>
      <c r="GIW9" s="75"/>
      <c r="GIX9" s="75"/>
      <c r="GIY9" s="75"/>
      <c r="GIZ9" s="75"/>
      <c r="GJA9" s="75"/>
      <c r="GJB9" s="75"/>
      <c r="GJC9" s="75"/>
      <c r="GJD9" s="75"/>
      <c r="GJE9" s="75"/>
      <c r="GJF9" s="75"/>
      <c r="GJG9" s="75"/>
      <c r="GJH9" s="75"/>
      <c r="GJI9" s="75"/>
      <c r="GJJ9" s="75"/>
      <c r="GJK9" s="75"/>
      <c r="GJL9" s="75"/>
      <c r="GJM9" s="75"/>
      <c r="GJN9" s="75"/>
      <c r="GJO9" s="75"/>
      <c r="GJP9" s="75"/>
      <c r="GJQ9" s="75"/>
      <c r="GJR9" s="75"/>
      <c r="GJS9" s="75"/>
      <c r="GJT9" s="75"/>
      <c r="GJU9" s="75"/>
      <c r="GJV9" s="75"/>
      <c r="GJW9" s="75"/>
      <c r="GJX9" s="75"/>
      <c r="GJY9" s="75"/>
      <c r="GJZ9" s="75"/>
      <c r="GKA9" s="75"/>
      <c r="GKB9" s="75"/>
      <c r="GKC9" s="75"/>
      <c r="GKD9" s="75"/>
      <c r="GKE9" s="75"/>
      <c r="GKF9" s="75"/>
      <c r="GKG9" s="75"/>
      <c r="GKH9" s="75"/>
      <c r="GKI9" s="75"/>
      <c r="GKJ9" s="75"/>
      <c r="GKK9" s="75"/>
      <c r="GKL9" s="75"/>
      <c r="GKM9" s="75"/>
      <c r="GKN9" s="75"/>
      <c r="GKO9" s="75"/>
      <c r="GKP9" s="75"/>
      <c r="GKQ9" s="75"/>
      <c r="GKR9" s="75"/>
      <c r="GKS9" s="75"/>
      <c r="GKT9" s="75"/>
      <c r="GKU9" s="75"/>
      <c r="GKV9" s="75"/>
      <c r="GKW9" s="75"/>
      <c r="GKX9" s="75"/>
      <c r="GKY9" s="75"/>
      <c r="GKZ9" s="75"/>
      <c r="GLA9" s="75"/>
      <c r="GLB9" s="75"/>
      <c r="GLC9" s="75"/>
      <c r="GLD9" s="75"/>
      <c r="GLE9" s="75"/>
      <c r="GLF9" s="75"/>
      <c r="GLG9" s="75"/>
      <c r="GLH9" s="75"/>
      <c r="GLI9" s="75"/>
      <c r="GLJ9" s="75"/>
      <c r="GLK9" s="75"/>
      <c r="GLL9" s="75"/>
      <c r="GLM9" s="75"/>
      <c r="GLN9" s="75"/>
      <c r="GLO9" s="75"/>
      <c r="GLP9" s="75"/>
      <c r="GLQ9" s="75"/>
      <c r="GLR9" s="75"/>
      <c r="GLS9" s="75"/>
      <c r="GLT9" s="75"/>
      <c r="GLU9" s="75"/>
      <c r="GLV9" s="75"/>
      <c r="GLW9" s="75"/>
      <c r="GLX9" s="75"/>
      <c r="GLY9" s="75"/>
      <c r="GLZ9" s="75"/>
      <c r="GMA9" s="75"/>
      <c r="GMB9" s="75"/>
      <c r="GMC9" s="75"/>
      <c r="GMD9" s="75"/>
      <c r="GME9" s="75"/>
      <c r="GMF9" s="75"/>
      <c r="GMG9" s="75"/>
      <c r="GMH9" s="75"/>
      <c r="GMI9" s="75"/>
      <c r="GMJ9" s="75"/>
      <c r="GMK9" s="75"/>
      <c r="GML9" s="75"/>
      <c r="GMM9" s="75"/>
      <c r="GMN9" s="75"/>
      <c r="GMO9" s="75"/>
      <c r="GMP9" s="75"/>
      <c r="GMQ9" s="75"/>
      <c r="GMR9" s="75"/>
      <c r="GMS9" s="75"/>
      <c r="GMT9" s="75"/>
      <c r="GMU9" s="75"/>
      <c r="GMV9" s="75"/>
      <c r="GMW9" s="75"/>
      <c r="GMX9" s="75"/>
      <c r="GMY9" s="75"/>
      <c r="GMZ9" s="75"/>
      <c r="GNA9" s="75"/>
      <c r="GNB9" s="75"/>
      <c r="GNC9" s="75"/>
      <c r="GND9" s="75"/>
      <c r="GNE9" s="75"/>
      <c r="GNF9" s="75"/>
      <c r="GNG9" s="75"/>
      <c r="GNH9" s="75"/>
      <c r="GNI9" s="75"/>
      <c r="GNJ9" s="75"/>
      <c r="GNK9" s="75"/>
      <c r="GNL9" s="75"/>
      <c r="GNM9" s="75"/>
      <c r="GNN9" s="75"/>
      <c r="GNO9" s="75"/>
      <c r="GNP9" s="75"/>
      <c r="GNQ9" s="75"/>
      <c r="GNR9" s="75"/>
      <c r="GNS9" s="75"/>
      <c r="GNT9" s="75"/>
      <c r="GNU9" s="75"/>
      <c r="GNV9" s="75"/>
      <c r="GNW9" s="75"/>
      <c r="GNX9" s="75"/>
      <c r="GNY9" s="75"/>
      <c r="GNZ9" s="75"/>
      <c r="GOA9" s="75"/>
      <c r="GOB9" s="75"/>
      <c r="GOC9" s="75"/>
      <c r="GOD9" s="75"/>
      <c r="GOE9" s="75"/>
      <c r="GOF9" s="75"/>
      <c r="GOG9" s="75"/>
      <c r="GOH9" s="75"/>
      <c r="GOI9" s="75"/>
      <c r="GOJ9" s="75"/>
      <c r="GOK9" s="75"/>
      <c r="GOL9" s="75"/>
      <c r="GOM9" s="75"/>
      <c r="GON9" s="75"/>
      <c r="GOO9" s="75"/>
      <c r="GOP9" s="75"/>
      <c r="GOQ9" s="75"/>
      <c r="GOR9" s="75"/>
      <c r="GOS9" s="75"/>
      <c r="GOT9" s="75"/>
      <c r="GOU9" s="75"/>
      <c r="GOV9" s="75"/>
      <c r="GOW9" s="75"/>
      <c r="GOX9" s="75"/>
      <c r="GOY9" s="75"/>
      <c r="GOZ9" s="75"/>
      <c r="GPA9" s="75"/>
      <c r="GPB9" s="75"/>
      <c r="GPC9" s="75"/>
      <c r="GPD9" s="75"/>
      <c r="GPE9" s="75"/>
      <c r="GPF9" s="75"/>
      <c r="GPG9" s="75"/>
      <c r="GPH9" s="75"/>
      <c r="GPI9" s="75"/>
      <c r="GPJ9" s="75"/>
      <c r="GPK9" s="75"/>
      <c r="GPL9" s="75"/>
      <c r="GPM9" s="75"/>
      <c r="GPN9" s="75"/>
      <c r="GPO9" s="75"/>
      <c r="GPP9" s="75"/>
      <c r="GPQ9" s="75"/>
      <c r="GPR9" s="75"/>
      <c r="GPS9" s="75"/>
      <c r="GPT9" s="75"/>
      <c r="GPU9" s="75"/>
      <c r="GPV9" s="75"/>
      <c r="GPW9" s="75"/>
      <c r="GPX9" s="75"/>
      <c r="GPY9" s="75"/>
      <c r="GPZ9" s="75"/>
      <c r="GQA9" s="75"/>
      <c r="GQB9" s="75"/>
      <c r="GQC9" s="75"/>
      <c r="GQD9" s="75"/>
      <c r="GQE9" s="75"/>
      <c r="GQF9" s="75"/>
      <c r="GQG9" s="75"/>
      <c r="GQH9" s="75"/>
      <c r="GQI9" s="75"/>
      <c r="GQJ9" s="75"/>
      <c r="GQK9" s="75"/>
      <c r="GQL9" s="75"/>
      <c r="GQM9" s="75"/>
      <c r="GQN9" s="75"/>
      <c r="GQO9" s="75"/>
      <c r="GQP9" s="75"/>
      <c r="GQQ9" s="75"/>
      <c r="GQR9" s="75"/>
      <c r="GQS9" s="75"/>
      <c r="GQT9" s="75"/>
      <c r="GQU9" s="75"/>
      <c r="GQV9" s="75"/>
      <c r="GQW9" s="75"/>
      <c r="GQX9" s="75"/>
      <c r="GQY9" s="75"/>
      <c r="GQZ9" s="75"/>
      <c r="GRA9" s="75"/>
      <c r="GRB9" s="75"/>
      <c r="GRC9" s="75"/>
      <c r="GRD9" s="75"/>
      <c r="GRE9" s="75"/>
      <c r="GRF9" s="75"/>
      <c r="GRG9" s="75"/>
      <c r="GRH9" s="75"/>
      <c r="GRI9" s="75"/>
      <c r="GRJ9" s="75"/>
      <c r="GRK9" s="75"/>
      <c r="GRL9" s="75"/>
      <c r="GRM9" s="75"/>
      <c r="GRN9" s="75"/>
      <c r="GRO9" s="75"/>
      <c r="GRP9" s="75"/>
      <c r="GRQ9" s="75"/>
      <c r="GRR9" s="75"/>
      <c r="GRS9" s="75"/>
      <c r="GRT9" s="75"/>
      <c r="GRU9" s="75"/>
      <c r="GRV9" s="75"/>
      <c r="GRW9" s="75"/>
      <c r="GRX9" s="75"/>
      <c r="GRY9" s="75"/>
      <c r="GRZ9" s="75"/>
      <c r="GSA9" s="75"/>
      <c r="GSB9" s="75"/>
      <c r="GSC9" s="75"/>
      <c r="GSD9" s="75"/>
      <c r="GSE9" s="75"/>
      <c r="GSF9" s="75"/>
      <c r="GSG9" s="75"/>
      <c r="GSH9" s="75"/>
      <c r="GSI9" s="75"/>
      <c r="GSJ9" s="75"/>
      <c r="GSK9" s="75"/>
      <c r="GSL9" s="75"/>
      <c r="GSM9" s="75"/>
      <c r="GSN9" s="75"/>
      <c r="GSO9" s="75"/>
      <c r="GSP9" s="75"/>
      <c r="GSQ9" s="75"/>
      <c r="GSR9" s="75"/>
      <c r="GSS9" s="75"/>
      <c r="GST9" s="75"/>
      <c r="GSU9" s="75"/>
      <c r="GSV9" s="75"/>
      <c r="GSW9" s="75"/>
      <c r="GSX9" s="75"/>
      <c r="GSY9" s="75"/>
      <c r="GSZ9" s="75"/>
      <c r="GTA9" s="75"/>
      <c r="GTB9" s="75"/>
      <c r="GTC9" s="75"/>
      <c r="GTD9" s="75"/>
      <c r="GTE9" s="75"/>
      <c r="GTF9" s="75"/>
      <c r="GTG9" s="75"/>
      <c r="GTH9" s="75"/>
      <c r="GTI9" s="75"/>
      <c r="GTJ9" s="75"/>
      <c r="GTK9" s="75"/>
      <c r="GTL9" s="75"/>
      <c r="GTM9" s="75"/>
      <c r="GTN9" s="75"/>
      <c r="GTO9" s="75"/>
      <c r="GTP9" s="75"/>
      <c r="GTQ9" s="75"/>
      <c r="GTR9" s="75"/>
      <c r="GTS9" s="75"/>
      <c r="GTT9" s="75"/>
      <c r="GTU9" s="75"/>
      <c r="GTV9" s="75"/>
      <c r="GTW9" s="75"/>
      <c r="GTX9" s="75"/>
      <c r="GTY9" s="75"/>
      <c r="GTZ9" s="75"/>
      <c r="GUA9" s="75"/>
      <c r="GUB9" s="75"/>
      <c r="GUC9" s="75"/>
      <c r="GUD9" s="75"/>
      <c r="GUE9" s="75"/>
      <c r="GUF9" s="75"/>
      <c r="GUG9" s="75"/>
      <c r="GUH9" s="75"/>
      <c r="GUI9" s="75"/>
      <c r="GUJ9" s="75"/>
      <c r="GUK9" s="75"/>
      <c r="GUL9" s="75"/>
      <c r="GUM9" s="75"/>
      <c r="GUN9" s="75"/>
      <c r="GUO9" s="75"/>
      <c r="GUP9" s="75"/>
      <c r="GUQ9" s="75"/>
      <c r="GUR9" s="75"/>
      <c r="GUS9" s="75"/>
      <c r="GUT9" s="75"/>
      <c r="GUU9" s="75"/>
      <c r="GUV9" s="75"/>
      <c r="GUW9" s="75"/>
      <c r="GUX9" s="75"/>
      <c r="GUY9" s="75"/>
      <c r="GUZ9" s="75"/>
      <c r="GVA9" s="75"/>
      <c r="GVB9" s="75"/>
      <c r="GVC9" s="75"/>
      <c r="GVD9" s="75"/>
      <c r="GVE9" s="75"/>
      <c r="GVF9" s="75"/>
      <c r="GVG9" s="75"/>
      <c r="GVH9" s="75"/>
      <c r="GVI9" s="75"/>
      <c r="GVJ9" s="75"/>
      <c r="GVK9" s="75"/>
      <c r="GVL9" s="75"/>
      <c r="GVM9" s="75"/>
      <c r="GVN9" s="75"/>
      <c r="GVO9" s="75"/>
      <c r="GVP9" s="75"/>
      <c r="GVQ9" s="75"/>
      <c r="GVR9" s="75"/>
      <c r="GVS9" s="75"/>
      <c r="GVT9" s="75"/>
      <c r="GVU9" s="75"/>
      <c r="GVV9" s="75"/>
      <c r="GVW9" s="75"/>
      <c r="GVX9" s="75"/>
      <c r="GVY9" s="75"/>
      <c r="GVZ9" s="75"/>
      <c r="GWA9" s="75"/>
      <c r="GWB9" s="75"/>
      <c r="GWC9" s="75"/>
      <c r="GWD9" s="75"/>
      <c r="GWE9" s="75"/>
      <c r="GWF9" s="75"/>
      <c r="GWG9" s="75"/>
      <c r="GWH9" s="75"/>
      <c r="GWI9" s="75"/>
      <c r="GWJ9" s="75"/>
      <c r="GWK9" s="75"/>
      <c r="GWL9" s="75"/>
      <c r="GWM9" s="75"/>
      <c r="GWN9" s="75"/>
      <c r="GWO9" s="75"/>
      <c r="GWP9" s="75"/>
      <c r="GWQ9" s="75"/>
      <c r="GWR9" s="75"/>
      <c r="GWS9" s="75"/>
      <c r="GWT9" s="75"/>
      <c r="GWU9" s="75"/>
      <c r="GWV9" s="75"/>
      <c r="GWW9" s="75"/>
      <c r="GWX9" s="75"/>
      <c r="GWY9" s="75"/>
      <c r="GWZ9" s="75"/>
      <c r="GXA9" s="75"/>
      <c r="GXB9" s="75"/>
      <c r="GXC9" s="75"/>
      <c r="GXD9" s="75"/>
      <c r="GXE9" s="75"/>
      <c r="GXF9" s="75"/>
      <c r="GXG9" s="75"/>
      <c r="GXH9" s="75"/>
      <c r="GXI9" s="75"/>
      <c r="GXJ9" s="75"/>
      <c r="GXK9" s="75"/>
      <c r="GXL9" s="75"/>
      <c r="GXM9" s="75"/>
      <c r="GXN9" s="75"/>
      <c r="GXO9" s="75"/>
      <c r="GXP9" s="75"/>
      <c r="GXQ9" s="75"/>
      <c r="GXR9" s="75"/>
      <c r="GXS9" s="75"/>
      <c r="GXT9" s="75"/>
      <c r="GXU9" s="75"/>
      <c r="GXV9" s="75"/>
      <c r="GXW9" s="75"/>
      <c r="GXX9" s="75"/>
      <c r="GXY9" s="75"/>
      <c r="GXZ9" s="75"/>
      <c r="GYA9" s="75"/>
      <c r="GYB9" s="75"/>
      <c r="GYC9" s="75"/>
      <c r="GYD9" s="75"/>
      <c r="GYE9" s="75"/>
      <c r="GYF9" s="75"/>
      <c r="GYG9" s="75"/>
      <c r="GYH9" s="75"/>
      <c r="GYI9" s="75"/>
      <c r="GYJ9" s="75"/>
      <c r="GYK9" s="75"/>
      <c r="GYL9" s="75"/>
      <c r="GYM9" s="75"/>
      <c r="GYN9" s="75"/>
      <c r="GYO9" s="75"/>
      <c r="GYP9" s="75"/>
      <c r="GYQ9" s="75"/>
      <c r="GYR9" s="75"/>
      <c r="GYS9" s="75"/>
      <c r="GYT9" s="75"/>
      <c r="GYU9" s="75"/>
      <c r="GYV9" s="75"/>
      <c r="GYW9" s="75"/>
      <c r="GYX9" s="75"/>
      <c r="GYY9" s="75"/>
      <c r="GYZ9" s="75"/>
      <c r="GZA9" s="75"/>
      <c r="GZB9" s="75"/>
      <c r="GZC9" s="75"/>
      <c r="GZD9" s="75"/>
      <c r="GZE9" s="75"/>
      <c r="GZF9" s="75"/>
      <c r="GZG9" s="75"/>
      <c r="GZH9" s="75"/>
      <c r="GZI9" s="75"/>
      <c r="GZJ9" s="75"/>
      <c r="GZK9" s="75"/>
      <c r="GZL9" s="75"/>
      <c r="GZM9" s="75"/>
      <c r="GZN9" s="75"/>
      <c r="GZO9" s="75"/>
      <c r="GZP9" s="75"/>
      <c r="GZQ9" s="75"/>
      <c r="GZR9" s="75"/>
      <c r="GZS9" s="75"/>
      <c r="GZT9" s="75"/>
      <c r="GZU9" s="75"/>
      <c r="GZV9" s="75"/>
      <c r="GZW9" s="75"/>
      <c r="GZX9" s="75"/>
      <c r="GZY9" s="75"/>
      <c r="GZZ9" s="75"/>
      <c r="HAA9" s="75"/>
      <c r="HAB9" s="75"/>
      <c r="HAC9" s="75"/>
      <c r="HAD9" s="75"/>
      <c r="HAE9" s="75"/>
      <c r="HAF9" s="75"/>
      <c r="HAG9" s="75"/>
      <c r="HAH9" s="75"/>
      <c r="HAI9" s="75"/>
      <c r="HAJ9" s="75"/>
      <c r="HAK9" s="75"/>
      <c r="HAL9" s="75"/>
      <c r="HAM9" s="75"/>
      <c r="HAN9" s="75"/>
      <c r="HAO9" s="75"/>
      <c r="HAP9" s="75"/>
      <c r="HAQ9" s="75"/>
      <c r="HAR9" s="75"/>
      <c r="HAS9" s="75"/>
      <c r="HAT9" s="75"/>
      <c r="HAU9" s="75"/>
      <c r="HAV9" s="75"/>
      <c r="HAW9" s="75"/>
      <c r="HAX9" s="75"/>
      <c r="HAY9" s="75"/>
      <c r="HAZ9" s="75"/>
      <c r="HBA9" s="75"/>
      <c r="HBB9" s="75"/>
      <c r="HBC9" s="75"/>
      <c r="HBD9" s="75"/>
      <c r="HBE9" s="75"/>
      <c r="HBF9" s="75"/>
      <c r="HBG9" s="75"/>
      <c r="HBH9" s="75"/>
      <c r="HBI9" s="75"/>
      <c r="HBJ9" s="75"/>
      <c r="HBK9" s="75"/>
      <c r="HBL9" s="75"/>
      <c r="HBM9" s="75"/>
      <c r="HBN9" s="75"/>
      <c r="HBO9" s="75"/>
      <c r="HBP9" s="75"/>
      <c r="HBQ9" s="75"/>
      <c r="HBR9" s="75"/>
      <c r="HBS9" s="75"/>
      <c r="HBT9" s="75"/>
      <c r="HBU9" s="75"/>
      <c r="HBV9" s="75"/>
      <c r="HBW9" s="75"/>
      <c r="HBX9" s="75"/>
      <c r="HBY9" s="75"/>
      <c r="HBZ9" s="75"/>
      <c r="HCA9" s="75"/>
      <c r="HCB9" s="75"/>
      <c r="HCC9" s="75"/>
      <c r="HCD9" s="75"/>
      <c r="HCE9" s="75"/>
      <c r="HCF9" s="75"/>
      <c r="HCG9" s="75"/>
      <c r="HCH9" s="75"/>
      <c r="HCI9" s="75"/>
      <c r="HCJ9" s="75"/>
      <c r="HCK9" s="75"/>
      <c r="HCL9" s="75"/>
      <c r="HCM9" s="75"/>
      <c r="HCN9" s="75"/>
      <c r="HCO9" s="75"/>
      <c r="HCP9" s="75"/>
      <c r="HCQ9" s="75"/>
      <c r="HCR9" s="75"/>
      <c r="HCS9" s="75"/>
      <c r="HCT9" s="75"/>
      <c r="HCU9" s="75"/>
      <c r="HCV9" s="75"/>
      <c r="HCW9" s="75"/>
      <c r="HCX9" s="75"/>
      <c r="HCY9" s="75"/>
      <c r="HCZ9" s="75"/>
      <c r="HDA9" s="75"/>
      <c r="HDB9" s="75"/>
      <c r="HDC9" s="75"/>
      <c r="HDD9" s="75"/>
      <c r="HDE9" s="75"/>
      <c r="HDF9" s="75"/>
      <c r="HDG9" s="75"/>
      <c r="HDH9" s="75"/>
      <c r="HDI9" s="75"/>
      <c r="HDJ9" s="75"/>
      <c r="HDK9" s="75"/>
      <c r="HDL9" s="75"/>
      <c r="HDM9" s="75"/>
      <c r="HDN9" s="75"/>
      <c r="HDO9" s="75"/>
      <c r="HDP9" s="75"/>
      <c r="HDQ9" s="75"/>
      <c r="HDR9" s="75"/>
      <c r="HDS9" s="75"/>
      <c r="HDT9" s="75"/>
      <c r="HDU9" s="75"/>
      <c r="HDV9" s="75"/>
      <c r="HDW9" s="75"/>
      <c r="HDX9" s="75"/>
      <c r="HDY9" s="75"/>
      <c r="HDZ9" s="75"/>
      <c r="HEA9" s="75"/>
      <c r="HEB9" s="75"/>
      <c r="HEC9" s="75"/>
      <c r="HED9" s="75"/>
      <c r="HEE9" s="75"/>
      <c r="HEF9" s="75"/>
      <c r="HEG9" s="75"/>
      <c r="HEH9" s="75"/>
      <c r="HEI9" s="75"/>
      <c r="HEJ9" s="75"/>
      <c r="HEK9" s="75"/>
      <c r="HEL9" s="75"/>
      <c r="HEM9" s="75"/>
      <c r="HEN9" s="75"/>
      <c r="HEO9" s="75"/>
      <c r="HEP9" s="75"/>
      <c r="HEQ9" s="75"/>
      <c r="HER9" s="75"/>
      <c r="HES9" s="75"/>
      <c r="HET9" s="75"/>
      <c r="HEU9" s="75"/>
      <c r="HEV9" s="75"/>
      <c r="HEW9" s="75"/>
      <c r="HEX9" s="75"/>
      <c r="HEY9" s="75"/>
      <c r="HEZ9" s="75"/>
      <c r="HFA9" s="75"/>
      <c r="HFB9" s="75"/>
      <c r="HFC9" s="75"/>
      <c r="HFD9" s="75"/>
      <c r="HFE9" s="75"/>
      <c r="HFF9" s="75"/>
      <c r="HFG9" s="75"/>
      <c r="HFH9" s="75"/>
      <c r="HFI9" s="75"/>
      <c r="HFJ9" s="75"/>
      <c r="HFK9" s="75"/>
      <c r="HFL9" s="75"/>
      <c r="HFM9" s="75"/>
      <c r="HFN9" s="75"/>
      <c r="HFO9" s="75"/>
      <c r="HFP9" s="75"/>
      <c r="HFQ9" s="75"/>
      <c r="HFR9" s="75"/>
      <c r="HFS9" s="75"/>
      <c r="HFT9" s="75"/>
      <c r="HFU9" s="75"/>
      <c r="HFV9" s="75"/>
      <c r="HFW9" s="75"/>
      <c r="HFX9" s="75"/>
      <c r="HFY9" s="75"/>
      <c r="HFZ9" s="75"/>
      <c r="HGA9" s="75"/>
      <c r="HGB9" s="75"/>
      <c r="HGC9" s="75"/>
      <c r="HGD9" s="75"/>
      <c r="HGE9" s="75"/>
      <c r="HGF9" s="75"/>
      <c r="HGG9" s="75"/>
      <c r="HGH9" s="75"/>
      <c r="HGI9" s="75"/>
      <c r="HGJ9" s="75"/>
      <c r="HGK9" s="75"/>
      <c r="HGL9" s="75"/>
      <c r="HGM9" s="75"/>
      <c r="HGN9" s="75"/>
      <c r="HGO9" s="75"/>
      <c r="HGP9" s="75"/>
      <c r="HGQ9" s="75"/>
      <c r="HGR9" s="75"/>
      <c r="HGS9" s="75"/>
      <c r="HGT9" s="75"/>
      <c r="HGU9" s="75"/>
      <c r="HGV9" s="75"/>
      <c r="HGW9" s="75"/>
      <c r="HGX9" s="75"/>
      <c r="HGY9" s="75"/>
      <c r="HGZ9" s="75"/>
      <c r="HHA9" s="75"/>
      <c r="HHB9" s="75"/>
      <c r="HHC9" s="75"/>
      <c r="HHD9" s="75"/>
      <c r="HHE9" s="75"/>
      <c r="HHF9" s="75"/>
      <c r="HHG9" s="75"/>
      <c r="HHH9" s="75"/>
      <c r="HHI9" s="75"/>
      <c r="HHJ9" s="75"/>
      <c r="HHK9" s="75"/>
      <c r="HHL9" s="75"/>
      <c r="HHM9" s="75"/>
      <c r="HHN9" s="75"/>
      <c r="HHO9" s="75"/>
      <c r="HHP9" s="75"/>
      <c r="HHQ9" s="75"/>
      <c r="HHR9" s="75"/>
      <c r="HHS9" s="75"/>
      <c r="HHT9" s="75"/>
      <c r="HHU9" s="75"/>
      <c r="HHV9" s="75"/>
      <c r="HHW9" s="75"/>
      <c r="HHX9" s="75"/>
      <c r="HHY9" s="75"/>
      <c r="HHZ9" s="75"/>
      <c r="HIA9" s="75"/>
      <c r="HIB9" s="75"/>
      <c r="HIC9" s="75"/>
      <c r="HID9" s="75"/>
      <c r="HIE9" s="75"/>
      <c r="HIF9" s="75"/>
      <c r="HIG9" s="75"/>
      <c r="HIH9" s="75"/>
      <c r="HII9" s="75"/>
      <c r="HIJ9" s="75"/>
      <c r="HIK9" s="75"/>
      <c r="HIL9" s="75"/>
      <c r="HIM9" s="75"/>
      <c r="HIN9" s="75"/>
      <c r="HIO9" s="75"/>
      <c r="HIP9" s="75"/>
      <c r="HIQ9" s="75"/>
      <c r="HIR9" s="75"/>
      <c r="HIS9" s="75"/>
      <c r="HIT9" s="75"/>
      <c r="HIU9" s="75"/>
      <c r="HIV9" s="75"/>
      <c r="HIW9" s="75"/>
      <c r="HIX9" s="75"/>
      <c r="HIY9" s="75"/>
      <c r="HIZ9" s="75"/>
      <c r="HJA9" s="75"/>
      <c r="HJB9" s="75"/>
      <c r="HJC9" s="75"/>
      <c r="HJD9" s="75"/>
      <c r="HJE9" s="75"/>
      <c r="HJF9" s="75"/>
      <c r="HJG9" s="75"/>
      <c r="HJH9" s="75"/>
      <c r="HJI9" s="75"/>
      <c r="HJJ9" s="75"/>
      <c r="HJK9" s="75"/>
      <c r="HJL9" s="75"/>
      <c r="HJM9" s="75"/>
      <c r="HJN9" s="75"/>
      <c r="HJO9" s="75"/>
      <c r="HJP9" s="75"/>
      <c r="HJQ9" s="75"/>
      <c r="HJR9" s="75"/>
      <c r="HJS9" s="75"/>
      <c r="HJT9" s="75"/>
      <c r="HJU9" s="75"/>
      <c r="HJV9" s="75"/>
      <c r="HJW9" s="75"/>
      <c r="HJX9" s="75"/>
      <c r="HJY9" s="75"/>
      <c r="HJZ9" s="75"/>
      <c r="HKA9" s="75"/>
      <c r="HKB9" s="75"/>
      <c r="HKC9" s="75"/>
      <c r="HKD9" s="75"/>
      <c r="HKE9" s="75"/>
      <c r="HKF9" s="75"/>
      <c r="HKG9" s="75"/>
      <c r="HKH9" s="75"/>
      <c r="HKI9" s="75"/>
      <c r="HKJ9" s="75"/>
      <c r="HKK9" s="75"/>
      <c r="HKL9" s="75"/>
      <c r="HKM9" s="75"/>
      <c r="HKN9" s="75"/>
      <c r="HKO9" s="75"/>
      <c r="HKP9" s="75"/>
      <c r="HKQ9" s="75"/>
      <c r="HKR9" s="75"/>
      <c r="HKS9" s="75"/>
      <c r="HKT9" s="75"/>
      <c r="HKU9" s="75"/>
      <c r="HKV9" s="75"/>
      <c r="HKW9" s="75"/>
      <c r="HKX9" s="75"/>
      <c r="HKY9" s="75"/>
      <c r="HKZ9" s="75"/>
      <c r="HLA9" s="75"/>
      <c r="HLB9" s="75"/>
      <c r="HLC9" s="75"/>
      <c r="HLD9" s="75"/>
      <c r="HLE9" s="75"/>
      <c r="HLF9" s="75"/>
      <c r="HLG9" s="75"/>
      <c r="HLH9" s="75"/>
      <c r="HLI9" s="75"/>
      <c r="HLJ9" s="75"/>
      <c r="HLK9" s="75"/>
      <c r="HLL9" s="75"/>
      <c r="HLM9" s="75"/>
      <c r="HLN9" s="75"/>
      <c r="HLO9" s="75"/>
      <c r="HLP9" s="75"/>
      <c r="HLQ9" s="75"/>
      <c r="HLR9" s="75"/>
      <c r="HLS9" s="75"/>
      <c r="HLT9" s="75"/>
      <c r="HLU9" s="75"/>
      <c r="HLV9" s="75"/>
      <c r="HLW9" s="75"/>
      <c r="HLX9" s="75"/>
      <c r="HLY9" s="75"/>
      <c r="HLZ9" s="75"/>
      <c r="HMA9" s="75"/>
      <c r="HMB9" s="75"/>
      <c r="HMC9" s="75"/>
      <c r="HMD9" s="75"/>
      <c r="HME9" s="75"/>
      <c r="HMF9" s="75"/>
      <c r="HMG9" s="75"/>
      <c r="HMH9" s="75"/>
      <c r="HMI9" s="75"/>
      <c r="HMJ9" s="75"/>
      <c r="HMK9" s="75"/>
      <c r="HML9" s="75"/>
      <c r="HMM9" s="75"/>
      <c r="HMN9" s="75"/>
      <c r="HMO9" s="75"/>
      <c r="HMP9" s="75"/>
      <c r="HMQ9" s="75"/>
      <c r="HMR9" s="75"/>
      <c r="HMS9" s="75"/>
      <c r="HMT9" s="75"/>
      <c r="HMU9" s="75"/>
      <c r="HMV9" s="75"/>
      <c r="HMW9" s="75"/>
      <c r="HMX9" s="75"/>
      <c r="HMY9" s="75"/>
      <c r="HMZ9" s="75"/>
      <c r="HNA9" s="75"/>
      <c r="HNB9" s="75"/>
      <c r="HNC9" s="75"/>
      <c r="HND9" s="75"/>
      <c r="HNE9" s="75"/>
      <c r="HNF9" s="75"/>
      <c r="HNG9" s="75"/>
      <c r="HNH9" s="75"/>
      <c r="HNI9" s="75"/>
      <c r="HNJ9" s="75"/>
      <c r="HNK9" s="75"/>
      <c r="HNL9" s="75"/>
      <c r="HNM9" s="75"/>
      <c r="HNN9" s="75"/>
      <c r="HNO9" s="75"/>
      <c r="HNP9" s="75"/>
      <c r="HNQ9" s="75"/>
      <c r="HNR9" s="75"/>
      <c r="HNS9" s="75"/>
      <c r="HNT9" s="75"/>
      <c r="HNU9" s="75"/>
      <c r="HNV9" s="75"/>
      <c r="HNW9" s="75"/>
      <c r="HNX9" s="75"/>
      <c r="HNY9" s="75"/>
      <c r="HNZ9" s="75"/>
      <c r="HOA9" s="75"/>
      <c r="HOB9" s="75"/>
      <c r="HOC9" s="75"/>
      <c r="HOD9" s="75"/>
      <c r="HOE9" s="75"/>
      <c r="HOF9" s="75"/>
      <c r="HOG9" s="75"/>
      <c r="HOH9" s="75"/>
      <c r="HOI9" s="75"/>
      <c r="HOJ9" s="75"/>
      <c r="HOK9" s="75"/>
      <c r="HOL9" s="75"/>
      <c r="HOM9" s="75"/>
      <c r="HON9" s="75"/>
      <c r="HOO9" s="75"/>
      <c r="HOP9" s="75"/>
      <c r="HOQ9" s="75"/>
      <c r="HOR9" s="75"/>
      <c r="HOS9" s="75"/>
      <c r="HOT9" s="75"/>
      <c r="HOU9" s="75"/>
      <c r="HOV9" s="75"/>
      <c r="HOW9" s="75"/>
      <c r="HOX9" s="75"/>
      <c r="HOY9" s="75"/>
      <c r="HOZ9" s="75"/>
      <c r="HPA9" s="75"/>
      <c r="HPB9" s="75"/>
      <c r="HPC9" s="75"/>
      <c r="HPD9" s="75"/>
      <c r="HPE9" s="75"/>
      <c r="HPF9" s="75"/>
      <c r="HPG9" s="75"/>
      <c r="HPH9" s="75"/>
      <c r="HPI9" s="75"/>
      <c r="HPJ9" s="75"/>
      <c r="HPK9" s="75"/>
      <c r="HPL9" s="75"/>
      <c r="HPM9" s="75"/>
      <c r="HPN9" s="75"/>
      <c r="HPO9" s="75"/>
      <c r="HPP9" s="75"/>
      <c r="HPQ9" s="75"/>
      <c r="HPR9" s="75"/>
      <c r="HPS9" s="75"/>
      <c r="HPT9" s="75"/>
      <c r="HPU9" s="75"/>
      <c r="HPV9" s="75"/>
      <c r="HPW9" s="75"/>
      <c r="HPX9" s="75"/>
      <c r="HPY9" s="75"/>
      <c r="HPZ9" s="75"/>
      <c r="HQA9" s="75"/>
      <c r="HQB9" s="75"/>
      <c r="HQC9" s="75"/>
      <c r="HQD9" s="75"/>
      <c r="HQE9" s="75"/>
      <c r="HQF9" s="75"/>
      <c r="HQG9" s="75"/>
      <c r="HQH9" s="75"/>
      <c r="HQI9" s="75"/>
      <c r="HQJ9" s="75"/>
      <c r="HQK9" s="75"/>
      <c r="HQL9" s="75"/>
      <c r="HQM9" s="75"/>
      <c r="HQN9" s="75"/>
      <c r="HQO9" s="75"/>
      <c r="HQP9" s="75"/>
      <c r="HQQ9" s="75"/>
      <c r="HQR9" s="75"/>
      <c r="HQS9" s="75"/>
      <c r="HQT9" s="75"/>
      <c r="HQU9" s="75"/>
      <c r="HQV9" s="75"/>
      <c r="HQW9" s="75"/>
      <c r="HQX9" s="75"/>
      <c r="HQY9" s="75"/>
      <c r="HQZ9" s="75"/>
      <c r="HRA9" s="75"/>
      <c r="HRB9" s="75"/>
      <c r="HRC9" s="75"/>
      <c r="HRD9" s="75"/>
      <c r="HRE9" s="75"/>
      <c r="HRF9" s="75"/>
      <c r="HRG9" s="75"/>
      <c r="HRH9" s="75"/>
      <c r="HRI9" s="75"/>
      <c r="HRJ9" s="75"/>
      <c r="HRK9" s="75"/>
      <c r="HRL9" s="75"/>
      <c r="HRM9" s="75"/>
      <c r="HRN9" s="75"/>
      <c r="HRO9" s="75"/>
      <c r="HRP9" s="75"/>
      <c r="HRQ9" s="75"/>
      <c r="HRR9" s="75"/>
      <c r="HRS9" s="75"/>
      <c r="HRT9" s="75"/>
      <c r="HRU9" s="75"/>
      <c r="HRV9" s="75"/>
      <c r="HRW9" s="75"/>
      <c r="HRX9" s="75"/>
      <c r="HRY9" s="75"/>
      <c r="HRZ9" s="75"/>
      <c r="HSA9" s="75"/>
      <c r="HSB9" s="75"/>
      <c r="HSC9" s="75"/>
      <c r="HSD9" s="75"/>
      <c r="HSE9" s="75"/>
      <c r="HSF9" s="75"/>
      <c r="HSG9" s="75"/>
      <c r="HSH9" s="75"/>
      <c r="HSI9" s="75"/>
      <c r="HSJ9" s="75"/>
      <c r="HSK9" s="75"/>
      <c r="HSL9" s="75"/>
      <c r="HSM9" s="75"/>
      <c r="HSN9" s="75"/>
      <c r="HSO9" s="75"/>
      <c r="HSP9" s="75"/>
      <c r="HSQ9" s="75"/>
      <c r="HSR9" s="75"/>
      <c r="HSS9" s="75"/>
      <c r="HST9" s="75"/>
      <c r="HSU9" s="75"/>
      <c r="HSV9" s="75"/>
      <c r="HSW9" s="75"/>
      <c r="HSX9" s="75"/>
      <c r="HSY9" s="75"/>
      <c r="HSZ9" s="75"/>
      <c r="HTA9" s="75"/>
      <c r="HTB9" s="75"/>
      <c r="HTC9" s="75"/>
      <c r="HTD9" s="75"/>
      <c r="HTE9" s="75"/>
      <c r="HTF9" s="75"/>
      <c r="HTG9" s="75"/>
      <c r="HTH9" s="75"/>
      <c r="HTI9" s="75"/>
      <c r="HTJ9" s="75"/>
      <c r="HTK9" s="75"/>
      <c r="HTL9" s="75"/>
      <c r="HTM9" s="75"/>
      <c r="HTN9" s="75"/>
      <c r="HTO9" s="75"/>
      <c r="HTP9" s="75"/>
      <c r="HTQ9" s="75"/>
      <c r="HTR9" s="75"/>
      <c r="HTS9" s="75"/>
      <c r="HTT9" s="75"/>
      <c r="HTU9" s="75"/>
      <c r="HTV9" s="75"/>
      <c r="HTW9" s="75"/>
      <c r="HTX9" s="75"/>
      <c r="HTY9" s="75"/>
      <c r="HTZ9" s="75"/>
      <c r="HUA9" s="75"/>
      <c r="HUB9" s="75"/>
      <c r="HUC9" s="75"/>
      <c r="HUD9" s="75"/>
      <c r="HUE9" s="75"/>
      <c r="HUF9" s="75"/>
      <c r="HUG9" s="75"/>
      <c r="HUH9" s="75"/>
      <c r="HUI9" s="75"/>
      <c r="HUJ9" s="75"/>
      <c r="HUK9" s="75"/>
      <c r="HUL9" s="75"/>
      <c r="HUM9" s="75"/>
      <c r="HUN9" s="75"/>
      <c r="HUO9" s="75"/>
      <c r="HUP9" s="75"/>
      <c r="HUQ9" s="75"/>
      <c r="HUR9" s="75"/>
      <c r="HUS9" s="75"/>
      <c r="HUT9" s="75"/>
      <c r="HUU9" s="75"/>
      <c r="HUV9" s="75"/>
      <c r="HUW9" s="75"/>
      <c r="HUX9" s="75"/>
      <c r="HUY9" s="75"/>
      <c r="HUZ9" s="75"/>
      <c r="HVA9" s="75"/>
      <c r="HVB9" s="75"/>
      <c r="HVC9" s="75"/>
      <c r="HVD9" s="75"/>
      <c r="HVE9" s="75"/>
      <c r="HVF9" s="75"/>
      <c r="HVG9" s="75"/>
      <c r="HVH9" s="75"/>
      <c r="HVI9" s="75"/>
      <c r="HVJ9" s="75"/>
      <c r="HVK9" s="75"/>
      <c r="HVL9" s="75"/>
      <c r="HVM9" s="75"/>
      <c r="HVN9" s="75"/>
      <c r="HVO9" s="75"/>
      <c r="HVP9" s="75"/>
      <c r="HVQ9" s="75"/>
      <c r="HVR9" s="75"/>
      <c r="HVS9" s="75"/>
      <c r="HVT9" s="75"/>
      <c r="HVU9" s="75"/>
      <c r="HVV9" s="75"/>
      <c r="HVW9" s="75"/>
      <c r="HVX9" s="75"/>
      <c r="HVY9" s="75"/>
      <c r="HVZ9" s="75"/>
      <c r="HWA9" s="75"/>
      <c r="HWB9" s="75"/>
      <c r="HWC9" s="75"/>
      <c r="HWD9" s="75"/>
      <c r="HWE9" s="75"/>
      <c r="HWF9" s="75"/>
      <c r="HWG9" s="75"/>
      <c r="HWH9" s="75"/>
      <c r="HWI9" s="75"/>
      <c r="HWJ9" s="75"/>
      <c r="HWK9" s="75"/>
      <c r="HWL9" s="75"/>
      <c r="HWM9" s="75"/>
      <c r="HWN9" s="75"/>
      <c r="HWO9" s="75"/>
      <c r="HWP9" s="75"/>
      <c r="HWQ9" s="75"/>
      <c r="HWR9" s="75"/>
      <c r="HWS9" s="75"/>
      <c r="HWT9" s="75"/>
      <c r="HWU9" s="75"/>
      <c r="HWV9" s="75"/>
      <c r="HWW9" s="75"/>
      <c r="HWX9" s="75"/>
      <c r="HWY9" s="75"/>
      <c r="HWZ9" s="75"/>
      <c r="HXA9" s="75"/>
      <c r="HXB9" s="75"/>
      <c r="HXC9" s="75"/>
      <c r="HXD9" s="75"/>
      <c r="HXE9" s="75"/>
      <c r="HXF9" s="75"/>
      <c r="HXG9" s="75"/>
      <c r="HXH9" s="75"/>
      <c r="HXI9" s="75"/>
      <c r="HXJ9" s="75"/>
      <c r="HXK9" s="75"/>
      <c r="HXL9" s="75"/>
      <c r="HXM9" s="75"/>
      <c r="HXN9" s="75"/>
      <c r="HXO9" s="75"/>
      <c r="HXP9" s="75"/>
      <c r="HXQ9" s="75"/>
      <c r="HXR9" s="75"/>
      <c r="HXS9" s="75"/>
      <c r="HXT9" s="75"/>
      <c r="HXU9" s="75"/>
      <c r="HXV9" s="75"/>
      <c r="HXW9" s="75"/>
      <c r="HXX9" s="75"/>
      <c r="HXY9" s="75"/>
      <c r="HXZ9" s="75"/>
      <c r="HYA9" s="75"/>
      <c r="HYB9" s="75"/>
      <c r="HYC9" s="75"/>
      <c r="HYD9" s="75"/>
      <c r="HYE9" s="75"/>
      <c r="HYF9" s="75"/>
      <c r="HYG9" s="75"/>
      <c r="HYH9" s="75"/>
      <c r="HYI9" s="75"/>
      <c r="HYJ9" s="75"/>
      <c r="HYK9" s="75"/>
      <c r="HYL9" s="75"/>
      <c r="HYM9" s="75"/>
      <c r="HYN9" s="75"/>
      <c r="HYO9" s="75"/>
      <c r="HYP9" s="75"/>
      <c r="HYQ9" s="75"/>
      <c r="HYR9" s="75"/>
      <c r="HYS9" s="75"/>
      <c r="HYT9" s="75"/>
      <c r="HYU9" s="75"/>
      <c r="HYV9" s="75"/>
      <c r="HYW9" s="75"/>
      <c r="HYX9" s="75"/>
      <c r="HYY9" s="75"/>
      <c r="HYZ9" s="75"/>
      <c r="HZA9" s="75"/>
      <c r="HZB9" s="75"/>
      <c r="HZC9" s="75"/>
      <c r="HZD9" s="75"/>
      <c r="HZE9" s="75"/>
      <c r="HZF9" s="75"/>
      <c r="HZG9" s="75"/>
      <c r="HZH9" s="75"/>
      <c r="HZI9" s="75"/>
      <c r="HZJ9" s="75"/>
      <c r="HZK9" s="75"/>
      <c r="HZL9" s="75"/>
      <c r="HZM9" s="75"/>
      <c r="HZN9" s="75"/>
      <c r="HZO9" s="75"/>
      <c r="HZP9" s="75"/>
      <c r="HZQ9" s="75"/>
      <c r="HZR9" s="75"/>
      <c r="HZS9" s="75"/>
      <c r="HZT9" s="75"/>
      <c r="HZU9" s="75"/>
      <c r="HZV9" s="75"/>
      <c r="HZW9" s="75"/>
      <c r="HZX9" s="75"/>
      <c r="HZY9" s="75"/>
      <c r="HZZ9" s="75"/>
      <c r="IAA9" s="75"/>
      <c r="IAB9" s="75"/>
      <c r="IAC9" s="75"/>
      <c r="IAD9" s="75"/>
      <c r="IAE9" s="75"/>
      <c r="IAF9" s="75"/>
      <c r="IAG9" s="75"/>
      <c r="IAH9" s="75"/>
      <c r="IAI9" s="75"/>
      <c r="IAJ9" s="75"/>
      <c r="IAK9" s="75"/>
      <c r="IAL9" s="75"/>
      <c r="IAM9" s="75"/>
      <c r="IAN9" s="75"/>
      <c r="IAO9" s="75"/>
      <c r="IAP9" s="75"/>
      <c r="IAQ9" s="75"/>
      <c r="IAR9" s="75"/>
      <c r="IAS9" s="75"/>
      <c r="IAT9" s="75"/>
      <c r="IAU9" s="75"/>
      <c r="IAV9" s="75"/>
      <c r="IAW9" s="75"/>
      <c r="IAX9" s="75"/>
      <c r="IAY9" s="75"/>
      <c r="IAZ9" s="75"/>
      <c r="IBA9" s="75"/>
      <c r="IBB9" s="75"/>
      <c r="IBC9" s="75"/>
      <c r="IBD9" s="75"/>
      <c r="IBE9" s="75"/>
      <c r="IBF9" s="75"/>
      <c r="IBG9" s="75"/>
      <c r="IBH9" s="75"/>
      <c r="IBI9" s="75"/>
      <c r="IBJ9" s="75"/>
      <c r="IBK9" s="75"/>
      <c r="IBL9" s="75"/>
      <c r="IBM9" s="75"/>
      <c r="IBN9" s="75"/>
      <c r="IBO9" s="75"/>
      <c r="IBP9" s="75"/>
      <c r="IBQ9" s="75"/>
      <c r="IBR9" s="75"/>
      <c r="IBS9" s="75"/>
      <c r="IBT9" s="75"/>
      <c r="IBU9" s="75"/>
      <c r="IBV9" s="75"/>
      <c r="IBW9" s="75"/>
      <c r="IBX9" s="75"/>
      <c r="IBY9" s="75"/>
      <c r="IBZ9" s="75"/>
      <c r="ICA9" s="75"/>
      <c r="ICB9" s="75"/>
      <c r="ICC9" s="75"/>
      <c r="ICD9" s="75"/>
      <c r="ICE9" s="75"/>
      <c r="ICF9" s="75"/>
      <c r="ICG9" s="75"/>
      <c r="ICH9" s="75"/>
      <c r="ICI9" s="75"/>
      <c r="ICJ9" s="75"/>
      <c r="ICK9" s="75"/>
      <c r="ICL9" s="75"/>
      <c r="ICM9" s="75"/>
      <c r="ICN9" s="75"/>
      <c r="ICO9" s="75"/>
      <c r="ICP9" s="75"/>
      <c r="ICQ9" s="75"/>
      <c r="ICR9" s="75"/>
      <c r="ICS9" s="75"/>
      <c r="ICT9" s="75"/>
      <c r="ICU9" s="75"/>
      <c r="ICV9" s="75"/>
      <c r="ICW9" s="75"/>
      <c r="ICX9" s="75"/>
      <c r="ICY9" s="75"/>
      <c r="ICZ9" s="75"/>
      <c r="IDA9" s="75"/>
      <c r="IDB9" s="75"/>
      <c r="IDC9" s="75"/>
      <c r="IDD9" s="75"/>
      <c r="IDE9" s="75"/>
      <c r="IDF9" s="75"/>
      <c r="IDG9" s="75"/>
      <c r="IDH9" s="75"/>
      <c r="IDI9" s="75"/>
      <c r="IDJ9" s="75"/>
      <c r="IDK9" s="75"/>
      <c r="IDL9" s="75"/>
      <c r="IDM9" s="75"/>
      <c r="IDN9" s="75"/>
      <c r="IDO9" s="75"/>
      <c r="IDP9" s="75"/>
      <c r="IDQ9" s="75"/>
      <c r="IDR9" s="75"/>
      <c r="IDS9" s="75"/>
      <c r="IDT9" s="75"/>
      <c r="IDU9" s="75"/>
      <c r="IDV9" s="75"/>
      <c r="IDW9" s="75"/>
      <c r="IDX9" s="75"/>
      <c r="IDY9" s="75"/>
      <c r="IDZ9" s="75"/>
      <c r="IEA9" s="75"/>
      <c r="IEB9" s="75"/>
      <c r="IEC9" s="75"/>
      <c r="IED9" s="75"/>
      <c r="IEE9" s="75"/>
      <c r="IEF9" s="75"/>
      <c r="IEG9" s="75"/>
      <c r="IEH9" s="75"/>
      <c r="IEI9" s="75"/>
      <c r="IEJ9" s="75"/>
      <c r="IEK9" s="75"/>
      <c r="IEL9" s="75"/>
      <c r="IEM9" s="75"/>
      <c r="IEN9" s="75"/>
      <c r="IEO9" s="75"/>
      <c r="IEP9" s="75"/>
      <c r="IEQ9" s="75"/>
      <c r="IER9" s="75"/>
      <c r="IES9" s="75"/>
      <c r="IET9" s="75"/>
      <c r="IEU9" s="75"/>
      <c r="IEV9" s="75"/>
      <c r="IEW9" s="75"/>
      <c r="IEX9" s="75"/>
      <c r="IEY9" s="75"/>
      <c r="IEZ9" s="75"/>
      <c r="IFA9" s="75"/>
      <c r="IFB9" s="75"/>
      <c r="IFC9" s="75"/>
      <c r="IFD9" s="75"/>
      <c r="IFE9" s="75"/>
      <c r="IFF9" s="75"/>
      <c r="IFG9" s="75"/>
      <c r="IFH9" s="75"/>
      <c r="IFI9" s="75"/>
      <c r="IFJ9" s="75"/>
      <c r="IFK9" s="75"/>
      <c r="IFL9" s="75"/>
      <c r="IFM9" s="75"/>
      <c r="IFN9" s="75"/>
      <c r="IFO9" s="75"/>
      <c r="IFP9" s="75"/>
      <c r="IFQ9" s="75"/>
      <c r="IFR9" s="75"/>
      <c r="IFS9" s="75"/>
      <c r="IFT9" s="75"/>
      <c r="IFU9" s="75"/>
      <c r="IFV9" s="75"/>
      <c r="IFW9" s="75"/>
      <c r="IFX9" s="75"/>
      <c r="IFY9" s="75"/>
      <c r="IFZ9" s="75"/>
      <c r="IGA9" s="75"/>
      <c r="IGB9" s="75"/>
      <c r="IGC9" s="75"/>
      <c r="IGD9" s="75"/>
      <c r="IGE9" s="75"/>
      <c r="IGF9" s="75"/>
      <c r="IGG9" s="75"/>
      <c r="IGH9" s="75"/>
      <c r="IGI9" s="75"/>
      <c r="IGJ9" s="75"/>
      <c r="IGK9" s="75"/>
      <c r="IGL9" s="75"/>
      <c r="IGM9" s="75"/>
      <c r="IGN9" s="75"/>
      <c r="IGO9" s="75"/>
      <c r="IGP9" s="75"/>
      <c r="IGQ9" s="75"/>
      <c r="IGR9" s="75"/>
      <c r="IGS9" s="75"/>
      <c r="IGT9" s="75"/>
      <c r="IGU9" s="75"/>
      <c r="IGV9" s="75"/>
      <c r="IGW9" s="75"/>
      <c r="IGX9" s="75"/>
      <c r="IGY9" s="75"/>
      <c r="IGZ9" s="75"/>
      <c r="IHA9" s="75"/>
      <c r="IHB9" s="75"/>
      <c r="IHC9" s="75"/>
      <c r="IHD9" s="75"/>
      <c r="IHE9" s="75"/>
      <c r="IHF9" s="75"/>
      <c r="IHG9" s="75"/>
      <c r="IHH9" s="75"/>
      <c r="IHI9" s="75"/>
      <c r="IHJ9" s="75"/>
      <c r="IHK9" s="75"/>
      <c r="IHL9" s="75"/>
      <c r="IHM9" s="75"/>
      <c r="IHN9" s="75"/>
      <c r="IHO9" s="75"/>
      <c r="IHP9" s="75"/>
      <c r="IHQ9" s="75"/>
      <c r="IHR9" s="75"/>
      <c r="IHS9" s="75"/>
      <c r="IHT9" s="75"/>
      <c r="IHU9" s="75"/>
      <c r="IHV9" s="75"/>
      <c r="IHW9" s="75"/>
      <c r="IHX9" s="75"/>
      <c r="IHY9" s="75"/>
      <c r="IHZ9" s="75"/>
      <c r="IIA9" s="75"/>
      <c r="IIB9" s="75"/>
      <c r="IIC9" s="75"/>
      <c r="IID9" s="75"/>
      <c r="IIE9" s="75"/>
      <c r="IIF9" s="75"/>
      <c r="IIG9" s="75"/>
      <c r="IIH9" s="75"/>
      <c r="III9" s="75"/>
      <c r="IIJ9" s="75"/>
      <c r="IIK9" s="75"/>
      <c r="IIL9" s="75"/>
      <c r="IIM9" s="75"/>
      <c r="IIN9" s="75"/>
      <c r="IIO9" s="75"/>
      <c r="IIP9" s="75"/>
      <c r="IIQ9" s="75"/>
      <c r="IIR9" s="75"/>
      <c r="IIS9" s="75"/>
      <c r="IIT9" s="75"/>
      <c r="IIU9" s="75"/>
      <c r="IIV9" s="75"/>
      <c r="IIW9" s="75"/>
      <c r="IIX9" s="75"/>
      <c r="IIY9" s="75"/>
      <c r="IIZ9" s="75"/>
      <c r="IJA9" s="75"/>
      <c r="IJB9" s="75"/>
      <c r="IJC9" s="75"/>
      <c r="IJD9" s="75"/>
      <c r="IJE9" s="75"/>
      <c r="IJF9" s="75"/>
      <c r="IJG9" s="75"/>
      <c r="IJH9" s="75"/>
      <c r="IJI9" s="75"/>
      <c r="IJJ9" s="75"/>
      <c r="IJK9" s="75"/>
      <c r="IJL9" s="75"/>
      <c r="IJM9" s="75"/>
      <c r="IJN9" s="75"/>
      <c r="IJO9" s="75"/>
      <c r="IJP9" s="75"/>
      <c r="IJQ9" s="75"/>
      <c r="IJR9" s="75"/>
      <c r="IJS9" s="75"/>
      <c r="IJT9" s="75"/>
      <c r="IJU9" s="75"/>
      <c r="IJV9" s="75"/>
      <c r="IJW9" s="75"/>
      <c r="IJX9" s="75"/>
      <c r="IJY9" s="75"/>
      <c r="IJZ9" s="75"/>
      <c r="IKA9" s="75"/>
      <c r="IKB9" s="75"/>
      <c r="IKC9" s="75"/>
      <c r="IKD9" s="75"/>
      <c r="IKE9" s="75"/>
      <c r="IKF9" s="75"/>
      <c r="IKG9" s="75"/>
      <c r="IKH9" s="75"/>
      <c r="IKI9" s="75"/>
      <c r="IKJ9" s="75"/>
      <c r="IKK9" s="75"/>
      <c r="IKL9" s="75"/>
      <c r="IKM9" s="75"/>
      <c r="IKN9" s="75"/>
      <c r="IKO9" s="75"/>
      <c r="IKP9" s="75"/>
      <c r="IKQ9" s="75"/>
      <c r="IKR9" s="75"/>
      <c r="IKS9" s="75"/>
      <c r="IKT9" s="75"/>
      <c r="IKU9" s="75"/>
      <c r="IKV9" s="75"/>
      <c r="IKW9" s="75"/>
      <c r="IKX9" s="75"/>
      <c r="IKY9" s="75"/>
      <c r="IKZ9" s="75"/>
      <c r="ILA9" s="75"/>
      <c r="ILB9" s="75"/>
      <c r="ILC9" s="75"/>
      <c r="ILD9" s="75"/>
      <c r="ILE9" s="75"/>
      <c r="ILF9" s="75"/>
      <c r="ILG9" s="75"/>
      <c r="ILH9" s="75"/>
      <c r="ILI9" s="75"/>
      <c r="ILJ9" s="75"/>
      <c r="ILK9" s="75"/>
      <c r="ILL9" s="75"/>
      <c r="ILM9" s="75"/>
      <c r="ILN9" s="75"/>
      <c r="ILO9" s="75"/>
      <c r="ILP9" s="75"/>
      <c r="ILQ9" s="75"/>
      <c r="ILR9" s="75"/>
      <c r="ILS9" s="75"/>
      <c r="ILT9" s="75"/>
      <c r="ILU9" s="75"/>
      <c r="ILV9" s="75"/>
      <c r="ILW9" s="75"/>
      <c r="ILX9" s="75"/>
      <c r="ILY9" s="75"/>
      <c r="ILZ9" s="75"/>
      <c r="IMA9" s="75"/>
      <c r="IMB9" s="75"/>
      <c r="IMC9" s="75"/>
      <c r="IMD9" s="75"/>
      <c r="IME9" s="75"/>
      <c r="IMF9" s="75"/>
      <c r="IMG9" s="75"/>
      <c r="IMH9" s="75"/>
      <c r="IMI9" s="75"/>
      <c r="IMJ9" s="75"/>
      <c r="IMK9" s="75"/>
      <c r="IML9" s="75"/>
      <c r="IMM9" s="75"/>
      <c r="IMN9" s="75"/>
      <c r="IMO9" s="75"/>
      <c r="IMP9" s="75"/>
      <c r="IMQ9" s="75"/>
      <c r="IMR9" s="75"/>
      <c r="IMS9" s="75"/>
      <c r="IMT9" s="75"/>
      <c r="IMU9" s="75"/>
      <c r="IMV9" s="75"/>
      <c r="IMW9" s="75"/>
      <c r="IMX9" s="75"/>
      <c r="IMY9" s="75"/>
      <c r="IMZ9" s="75"/>
      <c r="INA9" s="75"/>
      <c r="INB9" s="75"/>
      <c r="INC9" s="75"/>
      <c r="IND9" s="75"/>
      <c r="INE9" s="75"/>
      <c r="INF9" s="75"/>
      <c r="ING9" s="75"/>
      <c r="INH9" s="75"/>
      <c r="INI9" s="75"/>
      <c r="INJ9" s="75"/>
      <c r="INK9" s="75"/>
      <c r="INL9" s="75"/>
      <c r="INM9" s="75"/>
      <c r="INN9" s="75"/>
      <c r="INO9" s="75"/>
      <c r="INP9" s="75"/>
      <c r="INQ9" s="75"/>
      <c r="INR9" s="75"/>
      <c r="INS9" s="75"/>
      <c r="INT9" s="75"/>
      <c r="INU9" s="75"/>
      <c r="INV9" s="75"/>
      <c r="INW9" s="75"/>
      <c r="INX9" s="75"/>
      <c r="INY9" s="75"/>
      <c r="INZ9" s="75"/>
      <c r="IOA9" s="75"/>
      <c r="IOB9" s="75"/>
      <c r="IOC9" s="75"/>
      <c r="IOD9" s="75"/>
      <c r="IOE9" s="75"/>
      <c r="IOF9" s="75"/>
      <c r="IOG9" s="75"/>
      <c r="IOH9" s="75"/>
      <c r="IOI9" s="75"/>
      <c r="IOJ9" s="75"/>
      <c r="IOK9" s="75"/>
      <c r="IOL9" s="75"/>
      <c r="IOM9" s="75"/>
      <c r="ION9" s="75"/>
      <c r="IOO9" s="75"/>
      <c r="IOP9" s="75"/>
      <c r="IOQ9" s="75"/>
      <c r="IOR9" s="75"/>
      <c r="IOS9" s="75"/>
      <c r="IOT9" s="75"/>
      <c r="IOU9" s="75"/>
      <c r="IOV9" s="75"/>
      <c r="IOW9" s="75"/>
      <c r="IOX9" s="75"/>
      <c r="IOY9" s="75"/>
      <c r="IOZ9" s="75"/>
      <c r="IPA9" s="75"/>
      <c r="IPB9" s="75"/>
      <c r="IPC9" s="75"/>
      <c r="IPD9" s="75"/>
      <c r="IPE9" s="75"/>
      <c r="IPF9" s="75"/>
      <c r="IPG9" s="75"/>
      <c r="IPH9" s="75"/>
      <c r="IPI9" s="75"/>
      <c r="IPJ9" s="75"/>
      <c r="IPK9" s="75"/>
      <c r="IPL9" s="75"/>
      <c r="IPM9" s="75"/>
      <c r="IPN9" s="75"/>
      <c r="IPO9" s="75"/>
      <c r="IPP9" s="75"/>
      <c r="IPQ9" s="75"/>
      <c r="IPR9" s="75"/>
      <c r="IPS9" s="75"/>
      <c r="IPT9" s="75"/>
      <c r="IPU9" s="75"/>
      <c r="IPV9" s="75"/>
      <c r="IPW9" s="75"/>
      <c r="IPX9" s="75"/>
      <c r="IPY9" s="75"/>
      <c r="IPZ9" s="75"/>
      <c r="IQA9" s="75"/>
      <c r="IQB9" s="75"/>
      <c r="IQC9" s="75"/>
      <c r="IQD9" s="75"/>
      <c r="IQE9" s="75"/>
      <c r="IQF9" s="75"/>
      <c r="IQG9" s="75"/>
      <c r="IQH9" s="75"/>
      <c r="IQI9" s="75"/>
      <c r="IQJ9" s="75"/>
      <c r="IQK9" s="75"/>
      <c r="IQL9" s="75"/>
      <c r="IQM9" s="75"/>
      <c r="IQN9" s="75"/>
      <c r="IQO9" s="75"/>
      <c r="IQP9" s="75"/>
      <c r="IQQ9" s="75"/>
      <c r="IQR9" s="75"/>
      <c r="IQS9" s="75"/>
      <c r="IQT9" s="75"/>
      <c r="IQU9" s="75"/>
      <c r="IQV9" s="75"/>
      <c r="IQW9" s="75"/>
      <c r="IQX9" s="75"/>
      <c r="IQY9" s="75"/>
      <c r="IQZ9" s="75"/>
      <c r="IRA9" s="75"/>
      <c r="IRB9" s="75"/>
      <c r="IRC9" s="75"/>
      <c r="IRD9" s="75"/>
      <c r="IRE9" s="75"/>
      <c r="IRF9" s="75"/>
      <c r="IRG9" s="75"/>
      <c r="IRH9" s="75"/>
      <c r="IRI9" s="75"/>
      <c r="IRJ9" s="75"/>
      <c r="IRK9" s="75"/>
      <c r="IRL9" s="75"/>
      <c r="IRM9" s="75"/>
      <c r="IRN9" s="75"/>
      <c r="IRO9" s="75"/>
      <c r="IRP9" s="75"/>
      <c r="IRQ9" s="75"/>
      <c r="IRR9" s="75"/>
      <c r="IRS9" s="75"/>
      <c r="IRT9" s="75"/>
      <c r="IRU9" s="75"/>
      <c r="IRV9" s="75"/>
      <c r="IRW9" s="75"/>
      <c r="IRX9" s="75"/>
      <c r="IRY9" s="75"/>
      <c r="IRZ9" s="75"/>
      <c r="ISA9" s="75"/>
      <c r="ISB9" s="75"/>
      <c r="ISC9" s="75"/>
      <c r="ISD9" s="75"/>
      <c r="ISE9" s="75"/>
      <c r="ISF9" s="75"/>
      <c r="ISG9" s="75"/>
      <c r="ISH9" s="75"/>
      <c r="ISI9" s="75"/>
      <c r="ISJ9" s="75"/>
      <c r="ISK9" s="75"/>
      <c r="ISL9" s="75"/>
      <c r="ISM9" s="75"/>
      <c r="ISN9" s="75"/>
      <c r="ISO9" s="75"/>
      <c r="ISP9" s="75"/>
      <c r="ISQ9" s="75"/>
      <c r="ISR9" s="75"/>
      <c r="ISS9" s="75"/>
      <c r="IST9" s="75"/>
      <c r="ISU9" s="75"/>
      <c r="ISV9" s="75"/>
      <c r="ISW9" s="75"/>
      <c r="ISX9" s="75"/>
      <c r="ISY9" s="75"/>
      <c r="ISZ9" s="75"/>
      <c r="ITA9" s="75"/>
      <c r="ITB9" s="75"/>
      <c r="ITC9" s="75"/>
      <c r="ITD9" s="75"/>
      <c r="ITE9" s="75"/>
      <c r="ITF9" s="75"/>
      <c r="ITG9" s="75"/>
      <c r="ITH9" s="75"/>
      <c r="ITI9" s="75"/>
      <c r="ITJ9" s="75"/>
      <c r="ITK9" s="75"/>
      <c r="ITL9" s="75"/>
      <c r="ITM9" s="75"/>
      <c r="ITN9" s="75"/>
      <c r="ITO9" s="75"/>
      <c r="ITP9" s="75"/>
      <c r="ITQ9" s="75"/>
      <c r="ITR9" s="75"/>
      <c r="ITS9" s="75"/>
      <c r="ITT9" s="75"/>
      <c r="ITU9" s="75"/>
      <c r="ITV9" s="75"/>
      <c r="ITW9" s="75"/>
      <c r="ITX9" s="75"/>
      <c r="ITY9" s="75"/>
      <c r="ITZ9" s="75"/>
      <c r="IUA9" s="75"/>
      <c r="IUB9" s="75"/>
      <c r="IUC9" s="75"/>
      <c r="IUD9" s="75"/>
      <c r="IUE9" s="75"/>
      <c r="IUF9" s="75"/>
      <c r="IUG9" s="75"/>
      <c r="IUH9" s="75"/>
      <c r="IUI9" s="75"/>
      <c r="IUJ9" s="75"/>
      <c r="IUK9" s="75"/>
      <c r="IUL9" s="75"/>
      <c r="IUM9" s="75"/>
      <c r="IUN9" s="75"/>
      <c r="IUO9" s="75"/>
      <c r="IUP9" s="75"/>
      <c r="IUQ9" s="75"/>
      <c r="IUR9" s="75"/>
      <c r="IUS9" s="75"/>
      <c r="IUT9" s="75"/>
      <c r="IUU9" s="75"/>
      <c r="IUV9" s="75"/>
      <c r="IUW9" s="75"/>
      <c r="IUX9" s="75"/>
      <c r="IUY9" s="75"/>
      <c r="IUZ9" s="75"/>
      <c r="IVA9" s="75"/>
      <c r="IVB9" s="75"/>
      <c r="IVC9" s="75"/>
      <c r="IVD9" s="75"/>
      <c r="IVE9" s="75"/>
      <c r="IVF9" s="75"/>
      <c r="IVG9" s="75"/>
      <c r="IVH9" s="75"/>
      <c r="IVI9" s="75"/>
      <c r="IVJ9" s="75"/>
      <c r="IVK9" s="75"/>
      <c r="IVL9" s="75"/>
      <c r="IVM9" s="75"/>
      <c r="IVN9" s="75"/>
      <c r="IVO9" s="75"/>
      <c r="IVP9" s="75"/>
      <c r="IVQ9" s="75"/>
      <c r="IVR9" s="75"/>
      <c r="IVS9" s="75"/>
      <c r="IVT9" s="75"/>
      <c r="IVU9" s="75"/>
      <c r="IVV9" s="75"/>
      <c r="IVW9" s="75"/>
      <c r="IVX9" s="75"/>
      <c r="IVY9" s="75"/>
      <c r="IVZ9" s="75"/>
      <c r="IWA9" s="75"/>
      <c r="IWB9" s="75"/>
      <c r="IWC9" s="75"/>
      <c r="IWD9" s="75"/>
      <c r="IWE9" s="75"/>
      <c r="IWF9" s="75"/>
      <c r="IWG9" s="75"/>
      <c r="IWH9" s="75"/>
      <c r="IWI9" s="75"/>
      <c r="IWJ9" s="75"/>
      <c r="IWK9" s="75"/>
      <c r="IWL9" s="75"/>
      <c r="IWM9" s="75"/>
      <c r="IWN9" s="75"/>
      <c r="IWO9" s="75"/>
      <c r="IWP9" s="75"/>
      <c r="IWQ9" s="75"/>
      <c r="IWR9" s="75"/>
      <c r="IWS9" s="75"/>
      <c r="IWT9" s="75"/>
      <c r="IWU9" s="75"/>
      <c r="IWV9" s="75"/>
      <c r="IWW9" s="75"/>
      <c r="IWX9" s="75"/>
      <c r="IWY9" s="75"/>
      <c r="IWZ9" s="75"/>
      <c r="IXA9" s="75"/>
      <c r="IXB9" s="75"/>
      <c r="IXC9" s="75"/>
      <c r="IXD9" s="75"/>
      <c r="IXE9" s="75"/>
      <c r="IXF9" s="75"/>
      <c r="IXG9" s="75"/>
      <c r="IXH9" s="75"/>
      <c r="IXI9" s="75"/>
      <c r="IXJ9" s="75"/>
      <c r="IXK9" s="75"/>
      <c r="IXL9" s="75"/>
      <c r="IXM9" s="75"/>
      <c r="IXN9" s="75"/>
      <c r="IXO9" s="75"/>
      <c r="IXP9" s="75"/>
      <c r="IXQ9" s="75"/>
      <c r="IXR9" s="75"/>
      <c r="IXS9" s="75"/>
      <c r="IXT9" s="75"/>
      <c r="IXU9" s="75"/>
      <c r="IXV9" s="75"/>
      <c r="IXW9" s="75"/>
      <c r="IXX9" s="75"/>
      <c r="IXY9" s="75"/>
      <c r="IXZ9" s="75"/>
      <c r="IYA9" s="75"/>
      <c r="IYB9" s="75"/>
      <c r="IYC9" s="75"/>
      <c r="IYD9" s="75"/>
      <c r="IYE9" s="75"/>
      <c r="IYF9" s="75"/>
      <c r="IYG9" s="75"/>
      <c r="IYH9" s="75"/>
      <c r="IYI9" s="75"/>
      <c r="IYJ9" s="75"/>
      <c r="IYK9" s="75"/>
      <c r="IYL9" s="75"/>
      <c r="IYM9" s="75"/>
      <c r="IYN9" s="75"/>
      <c r="IYO9" s="75"/>
      <c r="IYP9" s="75"/>
      <c r="IYQ9" s="75"/>
      <c r="IYR9" s="75"/>
      <c r="IYS9" s="75"/>
      <c r="IYT9" s="75"/>
      <c r="IYU9" s="75"/>
      <c r="IYV9" s="75"/>
      <c r="IYW9" s="75"/>
      <c r="IYX9" s="75"/>
      <c r="IYY9" s="75"/>
      <c r="IYZ9" s="75"/>
      <c r="IZA9" s="75"/>
      <c r="IZB9" s="75"/>
      <c r="IZC9" s="75"/>
      <c r="IZD9" s="75"/>
      <c r="IZE9" s="75"/>
      <c r="IZF9" s="75"/>
      <c r="IZG9" s="75"/>
      <c r="IZH9" s="75"/>
      <c r="IZI9" s="75"/>
      <c r="IZJ9" s="75"/>
      <c r="IZK9" s="75"/>
      <c r="IZL9" s="75"/>
      <c r="IZM9" s="75"/>
      <c r="IZN9" s="75"/>
      <c r="IZO9" s="75"/>
      <c r="IZP9" s="75"/>
      <c r="IZQ9" s="75"/>
      <c r="IZR9" s="75"/>
      <c r="IZS9" s="75"/>
      <c r="IZT9" s="75"/>
      <c r="IZU9" s="75"/>
      <c r="IZV9" s="75"/>
      <c r="IZW9" s="75"/>
      <c r="IZX9" s="75"/>
      <c r="IZY9" s="75"/>
      <c r="IZZ9" s="75"/>
      <c r="JAA9" s="75"/>
      <c r="JAB9" s="75"/>
      <c r="JAC9" s="75"/>
      <c r="JAD9" s="75"/>
      <c r="JAE9" s="75"/>
      <c r="JAF9" s="75"/>
      <c r="JAG9" s="75"/>
      <c r="JAH9" s="75"/>
      <c r="JAI9" s="75"/>
      <c r="JAJ9" s="75"/>
      <c r="JAK9" s="75"/>
      <c r="JAL9" s="75"/>
      <c r="JAM9" s="75"/>
      <c r="JAN9" s="75"/>
      <c r="JAO9" s="75"/>
      <c r="JAP9" s="75"/>
      <c r="JAQ9" s="75"/>
      <c r="JAR9" s="75"/>
      <c r="JAS9" s="75"/>
      <c r="JAT9" s="75"/>
      <c r="JAU9" s="75"/>
      <c r="JAV9" s="75"/>
      <c r="JAW9" s="75"/>
      <c r="JAX9" s="75"/>
      <c r="JAY9" s="75"/>
      <c r="JAZ9" s="75"/>
      <c r="JBA9" s="75"/>
      <c r="JBB9" s="75"/>
      <c r="JBC9" s="75"/>
      <c r="JBD9" s="75"/>
      <c r="JBE9" s="75"/>
      <c r="JBF9" s="75"/>
      <c r="JBG9" s="75"/>
      <c r="JBH9" s="75"/>
      <c r="JBI9" s="75"/>
      <c r="JBJ9" s="75"/>
      <c r="JBK9" s="75"/>
      <c r="JBL9" s="75"/>
      <c r="JBM9" s="75"/>
      <c r="JBN9" s="75"/>
      <c r="JBO9" s="75"/>
      <c r="JBP9" s="75"/>
      <c r="JBQ9" s="75"/>
      <c r="JBR9" s="75"/>
      <c r="JBS9" s="75"/>
      <c r="JBT9" s="75"/>
      <c r="JBU9" s="75"/>
      <c r="JBV9" s="75"/>
      <c r="JBW9" s="75"/>
      <c r="JBX9" s="75"/>
      <c r="JBY9" s="75"/>
      <c r="JBZ9" s="75"/>
      <c r="JCA9" s="75"/>
      <c r="JCB9" s="75"/>
      <c r="JCC9" s="75"/>
      <c r="JCD9" s="75"/>
      <c r="JCE9" s="75"/>
      <c r="JCF9" s="75"/>
      <c r="JCG9" s="75"/>
      <c r="JCH9" s="75"/>
      <c r="JCI9" s="75"/>
      <c r="JCJ9" s="75"/>
      <c r="JCK9" s="75"/>
      <c r="JCL9" s="75"/>
      <c r="JCM9" s="75"/>
      <c r="JCN9" s="75"/>
      <c r="JCO9" s="75"/>
      <c r="JCP9" s="75"/>
      <c r="JCQ9" s="75"/>
      <c r="JCR9" s="75"/>
      <c r="JCS9" s="75"/>
      <c r="JCT9" s="75"/>
      <c r="JCU9" s="75"/>
      <c r="JCV9" s="75"/>
      <c r="JCW9" s="75"/>
      <c r="JCX9" s="75"/>
      <c r="JCY9" s="75"/>
      <c r="JCZ9" s="75"/>
      <c r="JDA9" s="75"/>
      <c r="JDB9" s="75"/>
      <c r="JDC9" s="75"/>
      <c r="JDD9" s="75"/>
      <c r="JDE9" s="75"/>
      <c r="JDF9" s="75"/>
      <c r="JDG9" s="75"/>
      <c r="JDH9" s="75"/>
      <c r="JDI9" s="75"/>
      <c r="JDJ9" s="75"/>
      <c r="JDK9" s="75"/>
      <c r="JDL9" s="75"/>
      <c r="JDM9" s="75"/>
      <c r="JDN9" s="75"/>
      <c r="JDO9" s="75"/>
      <c r="JDP9" s="75"/>
      <c r="JDQ9" s="75"/>
      <c r="JDR9" s="75"/>
      <c r="JDS9" s="75"/>
      <c r="JDT9" s="75"/>
      <c r="JDU9" s="75"/>
      <c r="JDV9" s="75"/>
      <c r="JDW9" s="75"/>
      <c r="JDX9" s="75"/>
      <c r="JDY9" s="75"/>
      <c r="JDZ9" s="75"/>
      <c r="JEA9" s="75"/>
      <c r="JEB9" s="75"/>
      <c r="JEC9" s="75"/>
      <c r="JED9" s="75"/>
      <c r="JEE9" s="75"/>
      <c r="JEF9" s="75"/>
      <c r="JEG9" s="75"/>
      <c r="JEH9" s="75"/>
      <c r="JEI9" s="75"/>
      <c r="JEJ9" s="75"/>
      <c r="JEK9" s="75"/>
      <c r="JEL9" s="75"/>
      <c r="JEM9" s="75"/>
      <c r="JEN9" s="75"/>
      <c r="JEO9" s="75"/>
      <c r="JEP9" s="75"/>
      <c r="JEQ9" s="75"/>
      <c r="JER9" s="75"/>
      <c r="JES9" s="75"/>
      <c r="JET9" s="75"/>
      <c r="JEU9" s="75"/>
      <c r="JEV9" s="75"/>
      <c r="JEW9" s="75"/>
      <c r="JEX9" s="75"/>
      <c r="JEY9" s="75"/>
      <c r="JEZ9" s="75"/>
      <c r="JFA9" s="75"/>
      <c r="JFB9" s="75"/>
      <c r="JFC9" s="75"/>
      <c r="JFD9" s="75"/>
      <c r="JFE9" s="75"/>
      <c r="JFF9" s="75"/>
      <c r="JFG9" s="75"/>
      <c r="JFH9" s="75"/>
      <c r="JFI9" s="75"/>
      <c r="JFJ9" s="75"/>
      <c r="JFK9" s="75"/>
      <c r="JFL9" s="75"/>
      <c r="JFM9" s="75"/>
      <c r="JFN9" s="75"/>
      <c r="JFO9" s="75"/>
      <c r="JFP9" s="75"/>
      <c r="JFQ9" s="75"/>
      <c r="JFR9" s="75"/>
      <c r="JFS9" s="75"/>
      <c r="JFT9" s="75"/>
      <c r="JFU9" s="75"/>
      <c r="JFV9" s="75"/>
      <c r="JFW9" s="75"/>
      <c r="JFX9" s="75"/>
      <c r="JFY9" s="75"/>
      <c r="JFZ9" s="75"/>
      <c r="JGA9" s="75"/>
      <c r="JGB9" s="75"/>
      <c r="JGC9" s="75"/>
      <c r="JGD9" s="75"/>
      <c r="JGE9" s="75"/>
      <c r="JGF9" s="75"/>
      <c r="JGG9" s="75"/>
      <c r="JGH9" s="75"/>
      <c r="JGI9" s="75"/>
      <c r="JGJ9" s="75"/>
      <c r="JGK9" s="75"/>
      <c r="JGL9" s="75"/>
      <c r="JGM9" s="75"/>
      <c r="JGN9" s="75"/>
      <c r="JGO9" s="75"/>
      <c r="JGP9" s="75"/>
      <c r="JGQ9" s="75"/>
      <c r="JGR9" s="75"/>
      <c r="JGS9" s="75"/>
      <c r="JGT9" s="75"/>
      <c r="JGU9" s="75"/>
      <c r="JGV9" s="75"/>
      <c r="JGW9" s="75"/>
      <c r="JGX9" s="75"/>
      <c r="JGY9" s="75"/>
      <c r="JGZ9" s="75"/>
      <c r="JHA9" s="75"/>
      <c r="JHB9" s="75"/>
      <c r="JHC9" s="75"/>
      <c r="JHD9" s="75"/>
      <c r="JHE9" s="75"/>
      <c r="JHF9" s="75"/>
      <c r="JHG9" s="75"/>
      <c r="JHH9" s="75"/>
      <c r="JHI9" s="75"/>
      <c r="JHJ9" s="75"/>
      <c r="JHK9" s="75"/>
      <c r="JHL9" s="75"/>
      <c r="JHM9" s="75"/>
      <c r="JHN9" s="75"/>
      <c r="JHO9" s="75"/>
      <c r="JHP9" s="75"/>
      <c r="JHQ9" s="75"/>
      <c r="JHR9" s="75"/>
      <c r="JHS9" s="75"/>
      <c r="JHT9" s="75"/>
      <c r="JHU9" s="75"/>
      <c r="JHV9" s="75"/>
      <c r="JHW9" s="75"/>
      <c r="JHX9" s="75"/>
      <c r="JHY9" s="75"/>
      <c r="JHZ9" s="75"/>
      <c r="JIA9" s="75"/>
      <c r="JIB9" s="75"/>
      <c r="JIC9" s="75"/>
      <c r="JID9" s="75"/>
      <c r="JIE9" s="75"/>
      <c r="JIF9" s="75"/>
      <c r="JIG9" s="75"/>
      <c r="JIH9" s="75"/>
      <c r="JII9" s="75"/>
      <c r="JIJ9" s="75"/>
      <c r="JIK9" s="75"/>
      <c r="JIL9" s="75"/>
      <c r="JIM9" s="75"/>
      <c r="JIN9" s="75"/>
      <c r="JIO9" s="75"/>
      <c r="JIP9" s="75"/>
      <c r="JIQ9" s="75"/>
      <c r="JIR9" s="75"/>
      <c r="JIS9" s="75"/>
      <c r="JIT9" s="75"/>
      <c r="JIU9" s="75"/>
      <c r="JIV9" s="75"/>
      <c r="JIW9" s="75"/>
      <c r="JIX9" s="75"/>
      <c r="JIY9" s="75"/>
      <c r="JIZ9" s="75"/>
      <c r="JJA9" s="75"/>
      <c r="JJB9" s="75"/>
      <c r="JJC9" s="75"/>
      <c r="JJD9" s="75"/>
      <c r="JJE9" s="75"/>
      <c r="JJF9" s="75"/>
      <c r="JJG9" s="75"/>
      <c r="JJH9" s="75"/>
      <c r="JJI9" s="75"/>
      <c r="JJJ9" s="75"/>
      <c r="JJK9" s="75"/>
      <c r="JJL9" s="75"/>
      <c r="JJM9" s="75"/>
      <c r="JJN9" s="75"/>
      <c r="JJO9" s="75"/>
      <c r="JJP9" s="75"/>
      <c r="JJQ9" s="75"/>
      <c r="JJR9" s="75"/>
      <c r="JJS9" s="75"/>
      <c r="JJT9" s="75"/>
      <c r="JJU9" s="75"/>
      <c r="JJV9" s="75"/>
      <c r="JJW9" s="75"/>
      <c r="JJX9" s="75"/>
      <c r="JJY9" s="75"/>
      <c r="JJZ9" s="75"/>
      <c r="JKA9" s="75"/>
      <c r="JKB9" s="75"/>
      <c r="JKC9" s="75"/>
      <c r="JKD9" s="75"/>
      <c r="JKE9" s="75"/>
      <c r="JKF9" s="75"/>
      <c r="JKG9" s="75"/>
      <c r="JKH9" s="75"/>
      <c r="JKI9" s="75"/>
      <c r="JKJ9" s="75"/>
      <c r="JKK9" s="75"/>
      <c r="JKL9" s="75"/>
      <c r="JKM9" s="75"/>
      <c r="JKN9" s="75"/>
      <c r="JKO9" s="75"/>
      <c r="JKP9" s="75"/>
      <c r="JKQ9" s="75"/>
      <c r="JKR9" s="75"/>
      <c r="JKS9" s="75"/>
      <c r="JKT9" s="75"/>
      <c r="JKU9" s="75"/>
      <c r="JKV9" s="75"/>
      <c r="JKW9" s="75"/>
      <c r="JKX9" s="75"/>
      <c r="JKY9" s="75"/>
      <c r="JKZ9" s="75"/>
      <c r="JLA9" s="75"/>
      <c r="JLB9" s="75"/>
      <c r="JLC9" s="75"/>
      <c r="JLD9" s="75"/>
      <c r="JLE9" s="75"/>
      <c r="JLF9" s="75"/>
      <c r="JLG9" s="75"/>
      <c r="JLH9" s="75"/>
      <c r="JLI9" s="75"/>
      <c r="JLJ9" s="75"/>
      <c r="JLK9" s="75"/>
      <c r="JLL9" s="75"/>
      <c r="JLM9" s="75"/>
      <c r="JLN9" s="75"/>
      <c r="JLO9" s="75"/>
      <c r="JLP9" s="75"/>
      <c r="JLQ9" s="75"/>
      <c r="JLR9" s="75"/>
      <c r="JLS9" s="75"/>
      <c r="JLT9" s="75"/>
      <c r="JLU9" s="75"/>
      <c r="JLV9" s="75"/>
      <c r="JLW9" s="75"/>
      <c r="JLX9" s="75"/>
      <c r="JLY9" s="75"/>
      <c r="JLZ9" s="75"/>
      <c r="JMA9" s="75"/>
      <c r="JMB9" s="75"/>
      <c r="JMC9" s="75"/>
      <c r="JMD9" s="75"/>
      <c r="JME9" s="75"/>
      <c r="JMF9" s="75"/>
      <c r="JMG9" s="75"/>
      <c r="JMH9" s="75"/>
      <c r="JMI9" s="75"/>
      <c r="JMJ9" s="75"/>
      <c r="JMK9" s="75"/>
      <c r="JML9" s="75"/>
      <c r="JMM9" s="75"/>
      <c r="JMN9" s="75"/>
      <c r="JMO9" s="75"/>
      <c r="JMP9" s="75"/>
      <c r="JMQ9" s="75"/>
      <c r="JMR9" s="75"/>
      <c r="JMS9" s="75"/>
      <c r="JMT9" s="75"/>
      <c r="JMU9" s="75"/>
      <c r="JMV9" s="75"/>
      <c r="JMW9" s="75"/>
      <c r="JMX9" s="75"/>
      <c r="JMY9" s="75"/>
      <c r="JMZ9" s="75"/>
      <c r="JNA9" s="75"/>
      <c r="JNB9" s="75"/>
      <c r="JNC9" s="75"/>
      <c r="JND9" s="75"/>
      <c r="JNE9" s="75"/>
      <c r="JNF9" s="75"/>
      <c r="JNG9" s="75"/>
      <c r="JNH9" s="75"/>
      <c r="JNI9" s="75"/>
      <c r="JNJ9" s="75"/>
      <c r="JNK9" s="75"/>
      <c r="JNL9" s="75"/>
      <c r="JNM9" s="75"/>
      <c r="JNN9" s="75"/>
      <c r="JNO9" s="75"/>
      <c r="JNP9" s="75"/>
      <c r="JNQ9" s="75"/>
      <c r="JNR9" s="75"/>
      <c r="JNS9" s="75"/>
      <c r="JNT9" s="75"/>
      <c r="JNU9" s="75"/>
      <c r="JNV9" s="75"/>
      <c r="JNW9" s="75"/>
      <c r="JNX9" s="75"/>
      <c r="JNY9" s="75"/>
      <c r="JNZ9" s="75"/>
      <c r="JOA9" s="75"/>
      <c r="JOB9" s="75"/>
      <c r="JOC9" s="75"/>
      <c r="JOD9" s="75"/>
      <c r="JOE9" s="75"/>
      <c r="JOF9" s="75"/>
      <c r="JOG9" s="75"/>
      <c r="JOH9" s="75"/>
      <c r="JOI9" s="75"/>
      <c r="JOJ9" s="75"/>
      <c r="JOK9" s="75"/>
      <c r="JOL9" s="75"/>
      <c r="JOM9" s="75"/>
      <c r="JON9" s="75"/>
      <c r="JOO9" s="75"/>
      <c r="JOP9" s="75"/>
      <c r="JOQ9" s="75"/>
      <c r="JOR9" s="75"/>
      <c r="JOS9" s="75"/>
      <c r="JOT9" s="75"/>
      <c r="JOU9" s="75"/>
      <c r="JOV9" s="75"/>
      <c r="JOW9" s="75"/>
      <c r="JOX9" s="75"/>
      <c r="JOY9" s="75"/>
      <c r="JOZ9" s="75"/>
      <c r="JPA9" s="75"/>
      <c r="JPB9" s="75"/>
      <c r="JPC9" s="75"/>
      <c r="JPD9" s="75"/>
      <c r="JPE9" s="75"/>
      <c r="JPF9" s="75"/>
      <c r="JPG9" s="75"/>
      <c r="JPH9" s="75"/>
      <c r="JPI9" s="75"/>
      <c r="JPJ9" s="75"/>
      <c r="JPK9" s="75"/>
      <c r="JPL9" s="75"/>
      <c r="JPM9" s="75"/>
      <c r="JPN9" s="75"/>
      <c r="JPO9" s="75"/>
      <c r="JPP9" s="75"/>
      <c r="JPQ9" s="75"/>
      <c r="JPR9" s="75"/>
      <c r="JPS9" s="75"/>
      <c r="JPT9" s="75"/>
      <c r="JPU9" s="75"/>
      <c r="JPV9" s="75"/>
      <c r="JPW9" s="75"/>
      <c r="JPX9" s="75"/>
      <c r="JPY9" s="75"/>
      <c r="JPZ9" s="75"/>
      <c r="JQA9" s="75"/>
      <c r="JQB9" s="75"/>
      <c r="JQC9" s="75"/>
      <c r="JQD9" s="75"/>
      <c r="JQE9" s="75"/>
      <c r="JQF9" s="75"/>
      <c r="JQG9" s="75"/>
      <c r="JQH9" s="75"/>
      <c r="JQI9" s="75"/>
      <c r="JQJ9" s="75"/>
      <c r="JQK9" s="75"/>
      <c r="JQL9" s="75"/>
      <c r="JQM9" s="75"/>
      <c r="JQN9" s="75"/>
      <c r="JQO9" s="75"/>
      <c r="JQP9" s="75"/>
      <c r="JQQ9" s="75"/>
      <c r="JQR9" s="75"/>
      <c r="JQS9" s="75"/>
      <c r="JQT9" s="75"/>
      <c r="JQU9" s="75"/>
      <c r="JQV9" s="75"/>
      <c r="JQW9" s="75"/>
      <c r="JQX9" s="75"/>
      <c r="JQY9" s="75"/>
      <c r="JQZ9" s="75"/>
      <c r="JRA9" s="75"/>
      <c r="JRB9" s="75"/>
      <c r="JRC9" s="75"/>
      <c r="JRD9" s="75"/>
      <c r="JRE9" s="75"/>
      <c r="JRF9" s="75"/>
      <c r="JRG9" s="75"/>
      <c r="JRH9" s="75"/>
      <c r="JRI9" s="75"/>
      <c r="JRJ9" s="75"/>
      <c r="JRK9" s="75"/>
      <c r="JRL9" s="75"/>
      <c r="JRM9" s="75"/>
      <c r="JRN9" s="75"/>
      <c r="JRO9" s="75"/>
      <c r="JRP9" s="75"/>
      <c r="JRQ9" s="75"/>
      <c r="JRR9" s="75"/>
      <c r="JRS9" s="75"/>
      <c r="JRT9" s="75"/>
      <c r="JRU9" s="75"/>
      <c r="JRV9" s="75"/>
      <c r="JRW9" s="75"/>
      <c r="JRX9" s="75"/>
      <c r="JRY9" s="75"/>
      <c r="JRZ9" s="75"/>
      <c r="JSA9" s="75"/>
      <c r="JSB9" s="75"/>
      <c r="JSC9" s="75"/>
      <c r="JSD9" s="75"/>
      <c r="JSE9" s="75"/>
      <c r="JSF9" s="75"/>
      <c r="JSG9" s="75"/>
      <c r="JSH9" s="75"/>
      <c r="JSI9" s="75"/>
      <c r="JSJ9" s="75"/>
      <c r="JSK9" s="75"/>
      <c r="JSL9" s="75"/>
      <c r="JSM9" s="75"/>
      <c r="JSN9" s="75"/>
      <c r="JSO9" s="75"/>
      <c r="JSP9" s="75"/>
      <c r="JSQ9" s="75"/>
      <c r="JSR9" s="75"/>
      <c r="JSS9" s="75"/>
      <c r="JST9" s="75"/>
      <c r="JSU9" s="75"/>
      <c r="JSV9" s="75"/>
      <c r="JSW9" s="75"/>
      <c r="JSX9" s="75"/>
      <c r="JSY9" s="75"/>
      <c r="JSZ9" s="75"/>
      <c r="JTA9" s="75"/>
      <c r="JTB9" s="75"/>
      <c r="JTC9" s="75"/>
      <c r="JTD9" s="75"/>
      <c r="JTE9" s="75"/>
      <c r="JTF9" s="75"/>
      <c r="JTG9" s="75"/>
      <c r="JTH9" s="75"/>
      <c r="JTI9" s="75"/>
      <c r="JTJ9" s="75"/>
      <c r="JTK9" s="75"/>
      <c r="JTL9" s="75"/>
      <c r="JTM9" s="75"/>
      <c r="JTN9" s="75"/>
      <c r="JTO9" s="75"/>
      <c r="JTP9" s="75"/>
      <c r="JTQ9" s="75"/>
      <c r="JTR9" s="75"/>
      <c r="JTS9" s="75"/>
      <c r="JTT9" s="75"/>
      <c r="JTU9" s="75"/>
      <c r="JTV9" s="75"/>
      <c r="JTW9" s="75"/>
      <c r="JTX9" s="75"/>
      <c r="JTY9" s="75"/>
      <c r="JTZ9" s="75"/>
      <c r="JUA9" s="75"/>
      <c r="JUB9" s="75"/>
      <c r="JUC9" s="75"/>
      <c r="JUD9" s="75"/>
      <c r="JUE9" s="75"/>
      <c r="JUF9" s="75"/>
      <c r="JUG9" s="75"/>
      <c r="JUH9" s="75"/>
      <c r="JUI9" s="75"/>
      <c r="JUJ9" s="75"/>
      <c r="JUK9" s="75"/>
      <c r="JUL9" s="75"/>
      <c r="JUM9" s="75"/>
      <c r="JUN9" s="75"/>
      <c r="JUO9" s="75"/>
      <c r="JUP9" s="75"/>
      <c r="JUQ9" s="75"/>
      <c r="JUR9" s="75"/>
      <c r="JUS9" s="75"/>
      <c r="JUT9" s="75"/>
      <c r="JUU9" s="75"/>
      <c r="JUV9" s="75"/>
      <c r="JUW9" s="75"/>
      <c r="JUX9" s="75"/>
      <c r="JUY9" s="75"/>
      <c r="JUZ9" s="75"/>
      <c r="JVA9" s="75"/>
      <c r="JVB9" s="75"/>
      <c r="JVC9" s="75"/>
      <c r="JVD9" s="75"/>
      <c r="JVE9" s="75"/>
      <c r="JVF9" s="75"/>
      <c r="JVG9" s="75"/>
      <c r="JVH9" s="75"/>
      <c r="JVI9" s="75"/>
      <c r="JVJ9" s="75"/>
      <c r="JVK9" s="75"/>
      <c r="JVL9" s="75"/>
      <c r="JVM9" s="75"/>
      <c r="JVN9" s="75"/>
      <c r="JVO9" s="75"/>
      <c r="JVP9" s="75"/>
      <c r="JVQ9" s="75"/>
      <c r="JVR9" s="75"/>
      <c r="JVS9" s="75"/>
      <c r="JVT9" s="75"/>
      <c r="JVU9" s="75"/>
      <c r="JVV9" s="75"/>
      <c r="JVW9" s="75"/>
      <c r="JVX9" s="75"/>
      <c r="JVY9" s="75"/>
      <c r="JVZ9" s="75"/>
      <c r="JWA9" s="75"/>
      <c r="JWB9" s="75"/>
      <c r="JWC9" s="75"/>
      <c r="JWD9" s="75"/>
      <c r="JWE9" s="75"/>
      <c r="JWF9" s="75"/>
      <c r="JWG9" s="75"/>
      <c r="JWH9" s="75"/>
      <c r="JWI9" s="75"/>
      <c r="JWJ9" s="75"/>
      <c r="JWK9" s="75"/>
      <c r="JWL9" s="75"/>
      <c r="JWM9" s="75"/>
      <c r="JWN9" s="75"/>
      <c r="JWO9" s="75"/>
      <c r="JWP9" s="75"/>
      <c r="JWQ9" s="75"/>
      <c r="JWR9" s="75"/>
      <c r="JWS9" s="75"/>
      <c r="JWT9" s="75"/>
      <c r="JWU9" s="75"/>
      <c r="JWV9" s="75"/>
      <c r="JWW9" s="75"/>
      <c r="JWX9" s="75"/>
      <c r="JWY9" s="75"/>
      <c r="JWZ9" s="75"/>
      <c r="JXA9" s="75"/>
      <c r="JXB9" s="75"/>
      <c r="JXC9" s="75"/>
      <c r="JXD9" s="75"/>
      <c r="JXE9" s="75"/>
      <c r="JXF9" s="75"/>
      <c r="JXG9" s="75"/>
      <c r="JXH9" s="75"/>
      <c r="JXI9" s="75"/>
      <c r="JXJ9" s="75"/>
      <c r="JXK9" s="75"/>
      <c r="JXL9" s="75"/>
      <c r="JXM9" s="75"/>
      <c r="JXN9" s="75"/>
      <c r="JXO9" s="75"/>
      <c r="JXP9" s="75"/>
      <c r="JXQ9" s="75"/>
      <c r="JXR9" s="75"/>
      <c r="JXS9" s="75"/>
      <c r="JXT9" s="75"/>
      <c r="JXU9" s="75"/>
      <c r="JXV9" s="75"/>
      <c r="JXW9" s="75"/>
      <c r="JXX9" s="75"/>
      <c r="JXY9" s="75"/>
      <c r="JXZ9" s="75"/>
      <c r="JYA9" s="75"/>
      <c r="JYB9" s="75"/>
      <c r="JYC9" s="75"/>
      <c r="JYD9" s="75"/>
      <c r="JYE9" s="75"/>
      <c r="JYF9" s="75"/>
      <c r="JYG9" s="75"/>
      <c r="JYH9" s="75"/>
      <c r="JYI9" s="75"/>
      <c r="JYJ9" s="75"/>
      <c r="JYK9" s="75"/>
      <c r="JYL9" s="75"/>
      <c r="JYM9" s="75"/>
      <c r="JYN9" s="75"/>
      <c r="JYO9" s="75"/>
      <c r="JYP9" s="75"/>
      <c r="JYQ9" s="75"/>
      <c r="JYR9" s="75"/>
      <c r="JYS9" s="75"/>
      <c r="JYT9" s="75"/>
      <c r="JYU9" s="75"/>
      <c r="JYV9" s="75"/>
      <c r="JYW9" s="75"/>
      <c r="JYX9" s="75"/>
      <c r="JYY9" s="75"/>
      <c r="JYZ9" s="75"/>
      <c r="JZA9" s="75"/>
      <c r="JZB9" s="75"/>
      <c r="JZC9" s="75"/>
      <c r="JZD9" s="75"/>
      <c r="JZE9" s="75"/>
      <c r="JZF9" s="75"/>
      <c r="JZG9" s="75"/>
      <c r="JZH9" s="75"/>
      <c r="JZI9" s="75"/>
      <c r="JZJ9" s="75"/>
      <c r="JZK9" s="75"/>
      <c r="JZL9" s="75"/>
      <c r="JZM9" s="75"/>
      <c r="JZN9" s="75"/>
      <c r="JZO9" s="75"/>
      <c r="JZP9" s="75"/>
      <c r="JZQ9" s="75"/>
      <c r="JZR9" s="75"/>
      <c r="JZS9" s="75"/>
      <c r="JZT9" s="75"/>
      <c r="JZU9" s="75"/>
      <c r="JZV9" s="75"/>
      <c r="JZW9" s="75"/>
      <c r="JZX9" s="75"/>
      <c r="JZY9" s="75"/>
      <c r="JZZ9" s="75"/>
      <c r="KAA9" s="75"/>
      <c r="KAB9" s="75"/>
      <c r="KAC9" s="75"/>
      <c r="KAD9" s="75"/>
      <c r="KAE9" s="75"/>
      <c r="KAF9" s="75"/>
      <c r="KAG9" s="75"/>
      <c r="KAH9" s="75"/>
      <c r="KAI9" s="75"/>
      <c r="KAJ9" s="75"/>
      <c r="KAK9" s="75"/>
      <c r="KAL9" s="75"/>
      <c r="KAM9" s="75"/>
      <c r="KAN9" s="75"/>
      <c r="KAO9" s="75"/>
      <c r="KAP9" s="75"/>
      <c r="KAQ9" s="75"/>
      <c r="KAR9" s="75"/>
      <c r="KAS9" s="75"/>
      <c r="KAT9" s="75"/>
      <c r="KAU9" s="75"/>
      <c r="KAV9" s="75"/>
      <c r="KAW9" s="75"/>
      <c r="KAX9" s="75"/>
      <c r="KAY9" s="75"/>
      <c r="KAZ9" s="75"/>
      <c r="KBA9" s="75"/>
      <c r="KBB9" s="75"/>
      <c r="KBC9" s="75"/>
      <c r="KBD9" s="75"/>
      <c r="KBE9" s="75"/>
      <c r="KBF9" s="75"/>
      <c r="KBG9" s="75"/>
      <c r="KBH9" s="75"/>
      <c r="KBI9" s="75"/>
      <c r="KBJ9" s="75"/>
      <c r="KBK9" s="75"/>
      <c r="KBL9" s="75"/>
      <c r="KBM9" s="75"/>
      <c r="KBN9" s="75"/>
      <c r="KBO9" s="75"/>
      <c r="KBP9" s="75"/>
      <c r="KBQ9" s="75"/>
      <c r="KBR9" s="75"/>
      <c r="KBS9" s="75"/>
      <c r="KBT9" s="75"/>
      <c r="KBU9" s="75"/>
      <c r="KBV9" s="75"/>
      <c r="KBW9" s="75"/>
      <c r="KBX9" s="75"/>
      <c r="KBY9" s="75"/>
      <c r="KBZ9" s="75"/>
      <c r="KCA9" s="75"/>
      <c r="KCB9" s="75"/>
      <c r="KCC9" s="75"/>
      <c r="KCD9" s="75"/>
      <c r="KCE9" s="75"/>
      <c r="KCF9" s="75"/>
      <c r="KCG9" s="75"/>
      <c r="KCH9" s="75"/>
      <c r="KCI9" s="75"/>
      <c r="KCJ9" s="75"/>
      <c r="KCK9" s="75"/>
      <c r="KCL9" s="75"/>
      <c r="KCM9" s="75"/>
      <c r="KCN9" s="75"/>
      <c r="KCO9" s="75"/>
      <c r="KCP9" s="75"/>
      <c r="KCQ9" s="75"/>
      <c r="KCR9" s="75"/>
      <c r="KCS9" s="75"/>
      <c r="KCT9" s="75"/>
      <c r="KCU9" s="75"/>
      <c r="KCV9" s="75"/>
      <c r="KCW9" s="75"/>
      <c r="KCX9" s="75"/>
      <c r="KCY9" s="75"/>
      <c r="KCZ9" s="75"/>
      <c r="KDA9" s="75"/>
      <c r="KDB9" s="75"/>
      <c r="KDC9" s="75"/>
      <c r="KDD9" s="75"/>
      <c r="KDE9" s="75"/>
      <c r="KDF9" s="75"/>
      <c r="KDG9" s="75"/>
      <c r="KDH9" s="75"/>
      <c r="KDI9" s="75"/>
      <c r="KDJ9" s="75"/>
      <c r="KDK9" s="75"/>
      <c r="KDL9" s="75"/>
      <c r="KDM9" s="75"/>
      <c r="KDN9" s="75"/>
      <c r="KDO9" s="75"/>
      <c r="KDP9" s="75"/>
      <c r="KDQ9" s="75"/>
      <c r="KDR9" s="75"/>
      <c r="KDS9" s="75"/>
      <c r="KDT9" s="75"/>
      <c r="KDU9" s="75"/>
      <c r="KDV9" s="75"/>
      <c r="KDW9" s="75"/>
      <c r="KDX9" s="75"/>
      <c r="KDY9" s="75"/>
      <c r="KDZ9" s="75"/>
      <c r="KEA9" s="75"/>
      <c r="KEB9" s="75"/>
      <c r="KEC9" s="75"/>
      <c r="KED9" s="75"/>
      <c r="KEE9" s="75"/>
      <c r="KEF9" s="75"/>
      <c r="KEG9" s="75"/>
      <c r="KEH9" s="75"/>
      <c r="KEI9" s="75"/>
      <c r="KEJ9" s="75"/>
      <c r="KEK9" s="75"/>
      <c r="KEL9" s="75"/>
      <c r="KEM9" s="75"/>
      <c r="KEN9" s="75"/>
      <c r="KEO9" s="75"/>
      <c r="KEP9" s="75"/>
      <c r="KEQ9" s="75"/>
      <c r="KER9" s="75"/>
      <c r="KES9" s="75"/>
      <c r="KET9" s="75"/>
      <c r="KEU9" s="75"/>
      <c r="KEV9" s="75"/>
      <c r="KEW9" s="75"/>
      <c r="KEX9" s="75"/>
      <c r="KEY9" s="75"/>
      <c r="KEZ9" s="75"/>
      <c r="KFA9" s="75"/>
      <c r="KFB9" s="75"/>
      <c r="KFC9" s="75"/>
      <c r="KFD9" s="75"/>
      <c r="KFE9" s="75"/>
      <c r="KFF9" s="75"/>
      <c r="KFG9" s="75"/>
      <c r="KFH9" s="75"/>
      <c r="KFI9" s="75"/>
      <c r="KFJ9" s="75"/>
      <c r="KFK9" s="75"/>
      <c r="KFL9" s="75"/>
      <c r="KFM9" s="75"/>
      <c r="KFN9" s="75"/>
      <c r="KFO9" s="75"/>
      <c r="KFP9" s="75"/>
      <c r="KFQ9" s="75"/>
      <c r="KFR9" s="75"/>
      <c r="KFS9" s="75"/>
      <c r="KFT9" s="75"/>
      <c r="KFU9" s="75"/>
      <c r="KFV9" s="75"/>
      <c r="KFW9" s="75"/>
      <c r="KFX9" s="75"/>
      <c r="KFY9" s="75"/>
      <c r="KFZ9" s="75"/>
      <c r="KGA9" s="75"/>
      <c r="KGB9" s="75"/>
      <c r="KGC9" s="75"/>
      <c r="KGD9" s="75"/>
      <c r="KGE9" s="75"/>
      <c r="KGF9" s="75"/>
      <c r="KGG9" s="75"/>
      <c r="KGH9" s="75"/>
      <c r="KGI9" s="75"/>
      <c r="KGJ9" s="75"/>
      <c r="KGK9" s="75"/>
      <c r="KGL9" s="75"/>
      <c r="KGM9" s="75"/>
      <c r="KGN9" s="75"/>
      <c r="KGO9" s="75"/>
      <c r="KGP9" s="75"/>
      <c r="KGQ9" s="75"/>
      <c r="KGR9" s="75"/>
      <c r="KGS9" s="75"/>
      <c r="KGT9" s="75"/>
      <c r="KGU9" s="75"/>
      <c r="KGV9" s="75"/>
      <c r="KGW9" s="75"/>
      <c r="KGX9" s="75"/>
      <c r="KGY9" s="75"/>
      <c r="KGZ9" s="75"/>
      <c r="KHA9" s="75"/>
      <c r="KHB9" s="75"/>
      <c r="KHC9" s="75"/>
      <c r="KHD9" s="75"/>
      <c r="KHE9" s="75"/>
      <c r="KHF9" s="75"/>
      <c r="KHG9" s="75"/>
      <c r="KHH9" s="75"/>
      <c r="KHI9" s="75"/>
      <c r="KHJ9" s="75"/>
      <c r="KHK9" s="75"/>
      <c r="KHL9" s="75"/>
      <c r="KHM9" s="75"/>
      <c r="KHN9" s="75"/>
      <c r="KHO9" s="75"/>
      <c r="KHP9" s="75"/>
      <c r="KHQ9" s="75"/>
      <c r="KHR9" s="75"/>
      <c r="KHS9" s="75"/>
      <c r="KHT9" s="75"/>
      <c r="KHU9" s="75"/>
      <c r="KHV9" s="75"/>
      <c r="KHW9" s="75"/>
      <c r="KHX9" s="75"/>
      <c r="KHY9" s="75"/>
      <c r="KHZ9" s="75"/>
      <c r="KIA9" s="75"/>
      <c r="KIB9" s="75"/>
      <c r="KIC9" s="75"/>
      <c r="KID9" s="75"/>
      <c r="KIE9" s="75"/>
      <c r="KIF9" s="75"/>
      <c r="KIG9" s="75"/>
      <c r="KIH9" s="75"/>
      <c r="KII9" s="75"/>
      <c r="KIJ9" s="75"/>
      <c r="KIK9" s="75"/>
      <c r="KIL9" s="75"/>
      <c r="KIM9" s="75"/>
      <c r="KIN9" s="75"/>
      <c r="KIO9" s="75"/>
      <c r="KIP9" s="75"/>
      <c r="KIQ9" s="75"/>
      <c r="KIR9" s="75"/>
      <c r="KIS9" s="75"/>
      <c r="KIT9" s="75"/>
      <c r="KIU9" s="75"/>
      <c r="KIV9" s="75"/>
      <c r="KIW9" s="75"/>
      <c r="KIX9" s="75"/>
      <c r="KIY9" s="75"/>
      <c r="KIZ9" s="75"/>
      <c r="KJA9" s="75"/>
      <c r="KJB9" s="75"/>
      <c r="KJC9" s="75"/>
      <c r="KJD9" s="75"/>
      <c r="KJE9" s="75"/>
      <c r="KJF9" s="75"/>
      <c r="KJG9" s="75"/>
      <c r="KJH9" s="75"/>
      <c r="KJI9" s="75"/>
      <c r="KJJ9" s="75"/>
      <c r="KJK9" s="75"/>
      <c r="KJL9" s="75"/>
      <c r="KJM9" s="75"/>
      <c r="KJN9" s="75"/>
      <c r="KJO9" s="75"/>
      <c r="KJP9" s="75"/>
      <c r="KJQ9" s="75"/>
      <c r="KJR9" s="75"/>
      <c r="KJS9" s="75"/>
      <c r="KJT9" s="75"/>
      <c r="KJU9" s="75"/>
      <c r="KJV9" s="75"/>
      <c r="KJW9" s="75"/>
      <c r="KJX9" s="75"/>
      <c r="KJY9" s="75"/>
      <c r="KJZ9" s="75"/>
      <c r="KKA9" s="75"/>
      <c r="KKB9" s="75"/>
      <c r="KKC9" s="75"/>
      <c r="KKD9" s="75"/>
      <c r="KKE9" s="75"/>
      <c r="KKF9" s="75"/>
      <c r="KKG9" s="75"/>
      <c r="KKH9" s="75"/>
      <c r="KKI9" s="75"/>
      <c r="KKJ9" s="75"/>
      <c r="KKK9" s="75"/>
      <c r="KKL9" s="75"/>
      <c r="KKM9" s="75"/>
      <c r="KKN9" s="75"/>
      <c r="KKO9" s="75"/>
      <c r="KKP9" s="75"/>
      <c r="KKQ9" s="75"/>
      <c r="KKR9" s="75"/>
      <c r="KKS9" s="75"/>
      <c r="KKT9" s="75"/>
      <c r="KKU9" s="75"/>
      <c r="KKV9" s="75"/>
      <c r="KKW9" s="75"/>
      <c r="KKX9" s="75"/>
      <c r="KKY9" s="75"/>
      <c r="KKZ9" s="75"/>
      <c r="KLA9" s="75"/>
      <c r="KLB9" s="75"/>
      <c r="KLC9" s="75"/>
      <c r="KLD9" s="75"/>
      <c r="KLE9" s="75"/>
      <c r="KLF9" s="75"/>
      <c r="KLG9" s="75"/>
      <c r="KLH9" s="75"/>
      <c r="KLI9" s="75"/>
      <c r="KLJ9" s="75"/>
      <c r="KLK9" s="75"/>
      <c r="KLL9" s="75"/>
      <c r="KLM9" s="75"/>
      <c r="KLN9" s="75"/>
      <c r="KLO9" s="75"/>
      <c r="KLP9" s="75"/>
      <c r="KLQ9" s="75"/>
      <c r="KLR9" s="75"/>
      <c r="KLS9" s="75"/>
      <c r="KLT9" s="75"/>
      <c r="KLU9" s="75"/>
      <c r="KLV9" s="75"/>
      <c r="KLW9" s="75"/>
      <c r="KLX9" s="75"/>
      <c r="KLY9" s="75"/>
      <c r="KLZ9" s="75"/>
      <c r="KMA9" s="75"/>
      <c r="KMB9" s="75"/>
      <c r="KMC9" s="75"/>
      <c r="KMD9" s="75"/>
      <c r="KME9" s="75"/>
      <c r="KMF9" s="75"/>
      <c r="KMG9" s="75"/>
      <c r="KMH9" s="75"/>
      <c r="KMI9" s="75"/>
      <c r="KMJ9" s="75"/>
      <c r="KMK9" s="75"/>
      <c r="KML9" s="75"/>
      <c r="KMM9" s="75"/>
      <c r="KMN9" s="75"/>
      <c r="KMO9" s="75"/>
      <c r="KMP9" s="75"/>
      <c r="KMQ9" s="75"/>
      <c r="KMR9" s="75"/>
      <c r="KMS9" s="75"/>
      <c r="KMT9" s="75"/>
      <c r="KMU9" s="75"/>
      <c r="KMV9" s="75"/>
      <c r="KMW9" s="75"/>
      <c r="KMX9" s="75"/>
      <c r="KMY9" s="75"/>
      <c r="KMZ9" s="75"/>
      <c r="KNA9" s="75"/>
      <c r="KNB9" s="75"/>
      <c r="KNC9" s="75"/>
      <c r="KND9" s="75"/>
      <c r="KNE9" s="75"/>
      <c r="KNF9" s="75"/>
      <c r="KNG9" s="75"/>
      <c r="KNH9" s="75"/>
      <c r="KNI9" s="75"/>
      <c r="KNJ9" s="75"/>
      <c r="KNK9" s="75"/>
      <c r="KNL9" s="75"/>
      <c r="KNM9" s="75"/>
      <c r="KNN9" s="75"/>
      <c r="KNO9" s="75"/>
      <c r="KNP9" s="75"/>
      <c r="KNQ9" s="75"/>
      <c r="KNR9" s="75"/>
      <c r="KNS9" s="75"/>
      <c r="KNT9" s="75"/>
      <c r="KNU9" s="75"/>
      <c r="KNV9" s="75"/>
      <c r="KNW9" s="75"/>
      <c r="KNX9" s="75"/>
      <c r="KNY9" s="75"/>
      <c r="KNZ9" s="75"/>
      <c r="KOA9" s="75"/>
      <c r="KOB9" s="75"/>
      <c r="KOC9" s="75"/>
      <c r="KOD9" s="75"/>
      <c r="KOE9" s="75"/>
      <c r="KOF9" s="75"/>
      <c r="KOG9" s="75"/>
      <c r="KOH9" s="75"/>
      <c r="KOI9" s="75"/>
      <c r="KOJ9" s="75"/>
      <c r="KOK9" s="75"/>
      <c r="KOL9" s="75"/>
      <c r="KOM9" s="75"/>
      <c r="KON9" s="75"/>
      <c r="KOO9" s="75"/>
      <c r="KOP9" s="75"/>
      <c r="KOQ9" s="75"/>
      <c r="KOR9" s="75"/>
      <c r="KOS9" s="75"/>
      <c r="KOT9" s="75"/>
      <c r="KOU9" s="75"/>
      <c r="KOV9" s="75"/>
      <c r="KOW9" s="75"/>
      <c r="KOX9" s="75"/>
      <c r="KOY9" s="75"/>
      <c r="KOZ9" s="75"/>
      <c r="KPA9" s="75"/>
      <c r="KPB9" s="75"/>
      <c r="KPC9" s="75"/>
      <c r="KPD9" s="75"/>
      <c r="KPE9" s="75"/>
      <c r="KPF9" s="75"/>
      <c r="KPG9" s="75"/>
      <c r="KPH9" s="75"/>
      <c r="KPI9" s="75"/>
      <c r="KPJ9" s="75"/>
      <c r="KPK9" s="75"/>
      <c r="KPL9" s="75"/>
      <c r="KPM9" s="75"/>
      <c r="KPN9" s="75"/>
      <c r="KPO9" s="75"/>
      <c r="KPP9" s="75"/>
      <c r="KPQ9" s="75"/>
      <c r="KPR9" s="75"/>
      <c r="KPS9" s="75"/>
      <c r="KPT9" s="75"/>
      <c r="KPU9" s="75"/>
      <c r="KPV9" s="75"/>
      <c r="KPW9" s="75"/>
      <c r="KPX9" s="75"/>
      <c r="KPY9" s="75"/>
      <c r="KPZ9" s="75"/>
      <c r="KQA9" s="75"/>
      <c r="KQB9" s="75"/>
      <c r="KQC9" s="75"/>
      <c r="KQD9" s="75"/>
      <c r="KQE9" s="75"/>
      <c r="KQF9" s="75"/>
      <c r="KQG9" s="75"/>
      <c r="KQH9" s="75"/>
      <c r="KQI9" s="75"/>
      <c r="KQJ9" s="75"/>
      <c r="KQK9" s="75"/>
      <c r="KQL9" s="75"/>
      <c r="KQM9" s="75"/>
      <c r="KQN9" s="75"/>
      <c r="KQO9" s="75"/>
      <c r="KQP9" s="75"/>
      <c r="KQQ9" s="75"/>
      <c r="KQR9" s="75"/>
      <c r="KQS9" s="75"/>
      <c r="KQT9" s="75"/>
      <c r="KQU9" s="75"/>
      <c r="KQV9" s="75"/>
      <c r="KQW9" s="75"/>
      <c r="KQX9" s="75"/>
      <c r="KQY9" s="75"/>
      <c r="KQZ9" s="75"/>
      <c r="KRA9" s="75"/>
      <c r="KRB9" s="75"/>
      <c r="KRC9" s="75"/>
      <c r="KRD9" s="75"/>
      <c r="KRE9" s="75"/>
      <c r="KRF9" s="75"/>
      <c r="KRG9" s="75"/>
      <c r="KRH9" s="75"/>
      <c r="KRI9" s="75"/>
      <c r="KRJ9" s="75"/>
      <c r="KRK9" s="75"/>
      <c r="KRL9" s="75"/>
      <c r="KRM9" s="75"/>
      <c r="KRN9" s="75"/>
      <c r="KRO9" s="75"/>
      <c r="KRP9" s="75"/>
      <c r="KRQ9" s="75"/>
      <c r="KRR9" s="75"/>
      <c r="KRS9" s="75"/>
      <c r="KRT9" s="75"/>
      <c r="KRU9" s="75"/>
      <c r="KRV9" s="75"/>
      <c r="KRW9" s="75"/>
      <c r="KRX9" s="75"/>
      <c r="KRY9" s="75"/>
      <c r="KRZ9" s="75"/>
      <c r="KSA9" s="75"/>
      <c r="KSB9" s="75"/>
      <c r="KSC9" s="75"/>
      <c r="KSD9" s="75"/>
      <c r="KSE9" s="75"/>
      <c r="KSF9" s="75"/>
      <c r="KSG9" s="75"/>
      <c r="KSH9" s="75"/>
      <c r="KSI9" s="75"/>
      <c r="KSJ9" s="75"/>
      <c r="KSK9" s="75"/>
      <c r="KSL9" s="75"/>
      <c r="KSM9" s="75"/>
      <c r="KSN9" s="75"/>
      <c r="KSO9" s="75"/>
      <c r="KSP9" s="75"/>
      <c r="KSQ9" s="75"/>
      <c r="KSR9" s="75"/>
      <c r="KSS9" s="75"/>
      <c r="KST9" s="75"/>
      <c r="KSU9" s="75"/>
      <c r="KSV9" s="75"/>
      <c r="KSW9" s="75"/>
      <c r="KSX9" s="75"/>
      <c r="KSY9" s="75"/>
      <c r="KSZ9" s="75"/>
      <c r="KTA9" s="75"/>
      <c r="KTB9" s="75"/>
      <c r="KTC9" s="75"/>
      <c r="KTD9" s="75"/>
      <c r="KTE9" s="75"/>
      <c r="KTF9" s="75"/>
      <c r="KTG9" s="75"/>
      <c r="KTH9" s="75"/>
      <c r="KTI9" s="75"/>
      <c r="KTJ9" s="75"/>
      <c r="KTK9" s="75"/>
      <c r="KTL9" s="75"/>
      <c r="KTM9" s="75"/>
      <c r="KTN9" s="75"/>
      <c r="KTO9" s="75"/>
      <c r="KTP9" s="75"/>
      <c r="KTQ9" s="75"/>
      <c r="KTR9" s="75"/>
      <c r="KTS9" s="75"/>
      <c r="KTT9" s="75"/>
      <c r="KTU9" s="75"/>
      <c r="KTV9" s="75"/>
      <c r="KTW9" s="75"/>
      <c r="KTX9" s="75"/>
      <c r="KTY9" s="75"/>
      <c r="KTZ9" s="75"/>
      <c r="KUA9" s="75"/>
      <c r="KUB9" s="75"/>
      <c r="KUC9" s="75"/>
      <c r="KUD9" s="75"/>
      <c r="KUE9" s="75"/>
      <c r="KUF9" s="75"/>
      <c r="KUG9" s="75"/>
      <c r="KUH9" s="75"/>
      <c r="KUI9" s="75"/>
      <c r="KUJ9" s="75"/>
      <c r="KUK9" s="75"/>
      <c r="KUL9" s="75"/>
      <c r="KUM9" s="75"/>
      <c r="KUN9" s="75"/>
      <c r="KUO9" s="75"/>
      <c r="KUP9" s="75"/>
      <c r="KUQ9" s="75"/>
      <c r="KUR9" s="75"/>
      <c r="KUS9" s="75"/>
      <c r="KUT9" s="75"/>
      <c r="KUU9" s="75"/>
      <c r="KUV9" s="75"/>
      <c r="KUW9" s="75"/>
      <c r="KUX9" s="75"/>
      <c r="KUY9" s="75"/>
      <c r="KUZ9" s="75"/>
      <c r="KVA9" s="75"/>
      <c r="KVB9" s="75"/>
      <c r="KVC9" s="75"/>
      <c r="KVD9" s="75"/>
      <c r="KVE9" s="75"/>
      <c r="KVF9" s="75"/>
      <c r="KVG9" s="75"/>
      <c r="KVH9" s="75"/>
      <c r="KVI9" s="75"/>
      <c r="KVJ9" s="75"/>
      <c r="KVK9" s="75"/>
      <c r="KVL9" s="75"/>
      <c r="KVM9" s="75"/>
      <c r="KVN9" s="75"/>
      <c r="KVO9" s="75"/>
      <c r="KVP9" s="75"/>
      <c r="KVQ9" s="75"/>
      <c r="KVR9" s="75"/>
      <c r="KVS9" s="75"/>
      <c r="KVT9" s="75"/>
      <c r="KVU9" s="75"/>
      <c r="KVV9" s="75"/>
      <c r="KVW9" s="75"/>
      <c r="KVX9" s="75"/>
      <c r="KVY9" s="75"/>
      <c r="KVZ9" s="75"/>
      <c r="KWA9" s="75"/>
      <c r="KWB9" s="75"/>
      <c r="KWC9" s="75"/>
      <c r="KWD9" s="75"/>
      <c r="KWE9" s="75"/>
      <c r="KWF9" s="75"/>
      <c r="KWG9" s="75"/>
      <c r="KWH9" s="75"/>
      <c r="KWI9" s="75"/>
      <c r="KWJ9" s="75"/>
      <c r="KWK9" s="75"/>
      <c r="KWL9" s="75"/>
      <c r="KWM9" s="75"/>
      <c r="KWN9" s="75"/>
      <c r="KWO9" s="75"/>
      <c r="KWP9" s="75"/>
      <c r="KWQ9" s="75"/>
      <c r="KWR9" s="75"/>
      <c r="KWS9" s="75"/>
      <c r="KWT9" s="75"/>
      <c r="KWU9" s="75"/>
      <c r="KWV9" s="75"/>
      <c r="KWW9" s="75"/>
      <c r="KWX9" s="75"/>
      <c r="KWY9" s="75"/>
      <c r="KWZ9" s="75"/>
      <c r="KXA9" s="75"/>
      <c r="KXB9" s="75"/>
      <c r="KXC9" s="75"/>
      <c r="KXD9" s="75"/>
      <c r="KXE9" s="75"/>
      <c r="KXF9" s="75"/>
      <c r="KXG9" s="75"/>
      <c r="KXH9" s="75"/>
      <c r="KXI9" s="75"/>
      <c r="KXJ9" s="75"/>
      <c r="KXK9" s="75"/>
      <c r="KXL9" s="75"/>
      <c r="KXM9" s="75"/>
      <c r="KXN9" s="75"/>
      <c r="KXO9" s="75"/>
      <c r="KXP9" s="75"/>
      <c r="KXQ9" s="75"/>
      <c r="KXR9" s="75"/>
      <c r="KXS9" s="75"/>
      <c r="KXT9" s="75"/>
      <c r="KXU9" s="75"/>
      <c r="KXV9" s="75"/>
      <c r="KXW9" s="75"/>
      <c r="KXX9" s="75"/>
      <c r="KXY9" s="75"/>
      <c r="KXZ9" s="75"/>
      <c r="KYA9" s="75"/>
      <c r="KYB9" s="75"/>
      <c r="KYC9" s="75"/>
      <c r="KYD9" s="75"/>
      <c r="KYE9" s="75"/>
      <c r="KYF9" s="75"/>
      <c r="KYG9" s="75"/>
      <c r="KYH9" s="75"/>
      <c r="KYI9" s="75"/>
      <c r="KYJ9" s="75"/>
      <c r="KYK9" s="75"/>
      <c r="KYL9" s="75"/>
      <c r="KYM9" s="75"/>
      <c r="KYN9" s="75"/>
      <c r="KYO9" s="75"/>
      <c r="KYP9" s="75"/>
      <c r="KYQ9" s="75"/>
      <c r="KYR9" s="75"/>
      <c r="KYS9" s="75"/>
      <c r="KYT9" s="75"/>
      <c r="KYU9" s="75"/>
      <c r="KYV9" s="75"/>
      <c r="KYW9" s="75"/>
      <c r="KYX9" s="75"/>
      <c r="KYY9" s="75"/>
      <c r="KYZ9" s="75"/>
      <c r="KZA9" s="75"/>
      <c r="KZB9" s="75"/>
      <c r="KZC9" s="75"/>
      <c r="KZD9" s="75"/>
      <c r="KZE9" s="75"/>
      <c r="KZF9" s="75"/>
      <c r="KZG9" s="75"/>
      <c r="KZH9" s="75"/>
      <c r="KZI9" s="75"/>
      <c r="KZJ9" s="75"/>
      <c r="KZK9" s="75"/>
      <c r="KZL9" s="75"/>
      <c r="KZM9" s="75"/>
      <c r="KZN9" s="75"/>
      <c r="KZO9" s="75"/>
      <c r="KZP9" s="75"/>
      <c r="KZQ9" s="75"/>
      <c r="KZR9" s="75"/>
      <c r="KZS9" s="75"/>
      <c r="KZT9" s="75"/>
      <c r="KZU9" s="75"/>
      <c r="KZV9" s="75"/>
      <c r="KZW9" s="75"/>
      <c r="KZX9" s="75"/>
      <c r="KZY9" s="75"/>
      <c r="KZZ9" s="75"/>
      <c r="LAA9" s="75"/>
      <c r="LAB9" s="75"/>
      <c r="LAC9" s="75"/>
      <c r="LAD9" s="75"/>
      <c r="LAE9" s="75"/>
      <c r="LAF9" s="75"/>
      <c r="LAG9" s="75"/>
      <c r="LAH9" s="75"/>
      <c r="LAI9" s="75"/>
      <c r="LAJ9" s="75"/>
      <c r="LAK9" s="75"/>
      <c r="LAL9" s="75"/>
      <c r="LAM9" s="75"/>
      <c r="LAN9" s="75"/>
      <c r="LAO9" s="75"/>
      <c r="LAP9" s="75"/>
      <c r="LAQ9" s="75"/>
      <c r="LAR9" s="75"/>
      <c r="LAS9" s="75"/>
      <c r="LAT9" s="75"/>
      <c r="LAU9" s="75"/>
      <c r="LAV9" s="75"/>
      <c r="LAW9" s="75"/>
      <c r="LAX9" s="75"/>
      <c r="LAY9" s="75"/>
      <c r="LAZ9" s="75"/>
      <c r="LBA9" s="75"/>
      <c r="LBB9" s="75"/>
      <c r="LBC9" s="75"/>
      <c r="LBD9" s="75"/>
      <c r="LBE9" s="75"/>
      <c r="LBF9" s="75"/>
      <c r="LBG9" s="75"/>
      <c r="LBH9" s="75"/>
      <c r="LBI9" s="75"/>
      <c r="LBJ9" s="75"/>
      <c r="LBK9" s="75"/>
      <c r="LBL9" s="75"/>
      <c r="LBM9" s="75"/>
      <c r="LBN9" s="75"/>
      <c r="LBO9" s="75"/>
      <c r="LBP9" s="75"/>
      <c r="LBQ9" s="75"/>
      <c r="LBR9" s="75"/>
      <c r="LBS9" s="75"/>
      <c r="LBT9" s="75"/>
      <c r="LBU9" s="75"/>
      <c r="LBV9" s="75"/>
      <c r="LBW9" s="75"/>
      <c r="LBX9" s="75"/>
      <c r="LBY9" s="75"/>
      <c r="LBZ9" s="75"/>
      <c r="LCA9" s="75"/>
      <c r="LCB9" s="75"/>
      <c r="LCC9" s="75"/>
      <c r="LCD9" s="75"/>
      <c r="LCE9" s="75"/>
      <c r="LCF9" s="75"/>
      <c r="LCG9" s="75"/>
      <c r="LCH9" s="75"/>
      <c r="LCI9" s="75"/>
      <c r="LCJ9" s="75"/>
      <c r="LCK9" s="75"/>
      <c r="LCL9" s="75"/>
      <c r="LCM9" s="75"/>
      <c r="LCN9" s="75"/>
      <c r="LCO9" s="75"/>
      <c r="LCP9" s="75"/>
      <c r="LCQ9" s="75"/>
      <c r="LCR9" s="75"/>
      <c r="LCS9" s="75"/>
      <c r="LCT9" s="75"/>
      <c r="LCU9" s="75"/>
      <c r="LCV9" s="75"/>
      <c r="LCW9" s="75"/>
      <c r="LCX9" s="75"/>
      <c r="LCY9" s="75"/>
      <c r="LCZ9" s="75"/>
      <c r="LDA9" s="75"/>
      <c r="LDB9" s="75"/>
      <c r="LDC9" s="75"/>
      <c r="LDD9" s="75"/>
      <c r="LDE9" s="75"/>
      <c r="LDF9" s="75"/>
      <c r="LDG9" s="75"/>
      <c r="LDH9" s="75"/>
      <c r="LDI9" s="75"/>
      <c r="LDJ9" s="75"/>
      <c r="LDK9" s="75"/>
      <c r="LDL9" s="75"/>
      <c r="LDM9" s="75"/>
      <c r="LDN9" s="75"/>
      <c r="LDO9" s="75"/>
      <c r="LDP9" s="75"/>
      <c r="LDQ9" s="75"/>
      <c r="LDR9" s="75"/>
      <c r="LDS9" s="75"/>
      <c r="LDT9" s="75"/>
      <c r="LDU9" s="75"/>
      <c r="LDV9" s="75"/>
      <c r="LDW9" s="75"/>
      <c r="LDX9" s="75"/>
      <c r="LDY9" s="75"/>
      <c r="LDZ9" s="75"/>
      <c r="LEA9" s="75"/>
      <c r="LEB9" s="75"/>
      <c r="LEC9" s="75"/>
      <c r="LED9" s="75"/>
      <c r="LEE9" s="75"/>
      <c r="LEF9" s="75"/>
      <c r="LEG9" s="75"/>
      <c r="LEH9" s="75"/>
      <c r="LEI9" s="75"/>
      <c r="LEJ9" s="75"/>
      <c r="LEK9" s="75"/>
      <c r="LEL9" s="75"/>
      <c r="LEM9" s="75"/>
      <c r="LEN9" s="75"/>
      <c r="LEO9" s="75"/>
      <c r="LEP9" s="75"/>
      <c r="LEQ9" s="75"/>
      <c r="LER9" s="75"/>
      <c r="LES9" s="75"/>
      <c r="LET9" s="75"/>
      <c r="LEU9" s="75"/>
      <c r="LEV9" s="75"/>
      <c r="LEW9" s="75"/>
      <c r="LEX9" s="75"/>
      <c r="LEY9" s="75"/>
      <c r="LEZ9" s="75"/>
      <c r="LFA9" s="75"/>
      <c r="LFB9" s="75"/>
      <c r="LFC9" s="75"/>
      <c r="LFD9" s="75"/>
      <c r="LFE9" s="75"/>
      <c r="LFF9" s="75"/>
      <c r="LFG9" s="75"/>
      <c r="LFH9" s="75"/>
      <c r="LFI9" s="75"/>
      <c r="LFJ9" s="75"/>
      <c r="LFK9" s="75"/>
      <c r="LFL9" s="75"/>
      <c r="LFM9" s="75"/>
      <c r="LFN9" s="75"/>
      <c r="LFO9" s="75"/>
      <c r="LFP9" s="75"/>
      <c r="LFQ9" s="75"/>
      <c r="LFR9" s="75"/>
      <c r="LFS9" s="75"/>
      <c r="LFT9" s="75"/>
      <c r="LFU9" s="75"/>
      <c r="LFV9" s="75"/>
      <c r="LFW9" s="75"/>
      <c r="LFX9" s="75"/>
      <c r="LFY9" s="75"/>
      <c r="LFZ9" s="75"/>
      <c r="LGA9" s="75"/>
      <c r="LGB9" s="75"/>
      <c r="LGC9" s="75"/>
      <c r="LGD9" s="75"/>
      <c r="LGE9" s="75"/>
      <c r="LGF9" s="75"/>
      <c r="LGG9" s="75"/>
      <c r="LGH9" s="75"/>
      <c r="LGI9" s="75"/>
      <c r="LGJ9" s="75"/>
      <c r="LGK9" s="75"/>
      <c r="LGL9" s="75"/>
      <c r="LGM9" s="75"/>
      <c r="LGN9" s="75"/>
      <c r="LGO9" s="75"/>
      <c r="LGP9" s="75"/>
      <c r="LGQ9" s="75"/>
      <c r="LGR9" s="75"/>
      <c r="LGS9" s="75"/>
      <c r="LGT9" s="75"/>
      <c r="LGU9" s="75"/>
      <c r="LGV9" s="75"/>
      <c r="LGW9" s="75"/>
      <c r="LGX9" s="75"/>
      <c r="LGY9" s="75"/>
      <c r="LGZ9" s="75"/>
      <c r="LHA9" s="75"/>
      <c r="LHB9" s="75"/>
      <c r="LHC9" s="75"/>
      <c r="LHD9" s="75"/>
      <c r="LHE9" s="75"/>
      <c r="LHF9" s="75"/>
      <c r="LHG9" s="75"/>
      <c r="LHH9" s="75"/>
      <c r="LHI9" s="75"/>
      <c r="LHJ9" s="75"/>
      <c r="LHK9" s="75"/>
      <c r="LHL9" s="75"/>
      <c r="LHM9" s="75"/>
      <c r="LHN9" s="75"/>
      <c r="LHO9" s="75"/>
      <c r="LHP9" s="75"/>
      <c r="LHQ9" s="75"/>
      <c r="LHR9" s="75"/>
      <c r="LHS9" s="75"/>
      <c r="LHT9" s="75"/>
      <c r="LHU9" s="75"/>
      <c r="LHV9" s="75"/>
      <c r="LHW9" s="75"/>
      <c r="LHX9" s="75"/>
      <c r="LHY9" s="75"/>
      <c r="LHZ9" s="75"/>
      <c r="LIA9" s="75"/>
      <c r="LIB9" s="75"/>
      <c r="LIC9" s="75"/>
      <c r="LID9" s="75"/>
      <c r="LIE9" s="75"/>
      <c r="LIF9" s="75"/>
      <c r="LIG9" s="75"/>
      <c r="LIH9" s="75"/>
      <c r="LII9" s="75"/>
      <c r="LIJ9" s="75"/>
      <c r="LIK9" s="75"/>
      <c r="LIL9" s="75"/>
      <c r="LIM9" s="75"/>
      <c r="LIN9" s="75"/>
      <c r="LIO9" s="75"/>
      <c r="LIP9" s="75"/>
      <c r="LIQ9" s="75"/>
      <c r="LIR9" s="75"/>
      <c r="LIS9" s="75"/>
      <c r="LIT9" s="75"/>
      <c r="LIU9" s="75"/>
      <c r="LIV9" s="75"/>
      <c r="LIW9" s="75"/>
      <c r="LIX9" s="75"/>
      <c r="LIY9" s="75"/>
      <c r="LIZ9" s="75"/>
      <c r="LJA9" s="75"/>
      <c r="LJB9" s="75"/>
      <c r="LJC9" s="75"/>
      <c r="LJD9" s="75"/>
      <c r="LJE9" s="75"/>
      <c r="LJF9" s="75"/>
      <c r="LJG9" s="75"/>
      <c r="LJH9" s="75"/>
      <c r="LJI9" s="75"/>
      <c r="LJJ9" s="75"/>
      <c r="LJK9" s="75"/>
      <c r="LJL9" s="75"/>
      <c r="LJM9" s="75"/>
      <c r="LJN9" s="75"/>
      <c r="LJO9" s="75"/>
      <c r="LJP9" s="75"/>
      <c r="LJQ9" s="75"/>
      <c r="LJR9" s="75"/>
      <c r="LJS9" s="75"/>
      <c r="LJT9" s="75"/>
      <c r="LJU9" s="75"/>
      <c r="LJV9" s="75"/>
      <c r="LJW9" s="75"/>
      <c r="LJX9" s="75"/>
      <c r="LJY9" s="75"/>
      <c r="LJZ9" s="75"/>
      <c r="LKA9" s="75"/>
      <c r="LKB9" s="75"/>
      <c r="LKC9" s="75"/>
      <c r="LKD9" s="75"/>
      <c r="LKE9" s="75"/>
      <c r="LKF9" s="75"/>
      <c r="LKG9" s="75"/>
      <c r="LKH9" s="75"/>
      <c r="LKI9" s="75"/>
      <c r="LKJ9" s="75"/>
      <c r="LKK9" s="75"/>
      <c r="LKL9" s="75"/>
      <c r="LKM9" s="75"/>
      <c r="LKN9" s="75"/>
      <c r="LKO9" s="75"/>
      <c r="LKP9" s="75"/>
      <c r="LKQ9" s="75"/>
      <c r="LKR9" s="75"/>
      <c r="LKS9" s="75"/>
      <c r="LKT9" s="75"/>
      <c r="LKU9" s="75"/>
      <c r="LKV9" s="75"/>
      <c r="LKW9" s="75"/>
      <c r="LKX9" s="75"/>
      <c r="LKY9" s="75"/>
      <c r="LKZ9" s="75"/>
      <c r="LLA9" s="75"/>
      <c r="LLB9" s="75"/>
      <c r="LLC9" s="75"/>
      <c r="LLD9" s="75"/>
      <c r="LLE9" s="75"/>
      <c r="LLF9" s="75"/>
      <c r="LLG9" s="75"/>
      <c r="LLH9" s="75"/>
      <c r="LLI9" s="75"/>
      <c r="LLJ9" s="75"/>
      <c r="LLK9" s="75"/>
      <c r="LLL9" s="75"/>
      <c r="LLM9" s="75"/>
      <c r="LLN9" s="75"/>
      <c r="LLO9" s="75"/>
      <c r="LLP9" s="75"/>
      <c r="LLQ9" s="75"/>
      <c r="LLR9" s="75"/>
      <c r="LLS9" s="75"/>
      <c r="LLT9" s="75"/>
      <c r="LLU9" s="75"/>
      <c r="LLV9" s="75"/>
      <c r="LLW9" s="75"/>
      <c r="LLX9" s="75"/>
      <c r="LLY9" s="75"/>
      <c r="LLZ9" s="75"/>
      <c r="LMA9" s="75"/>
      <c r="LMB9" s="75"/>
      <c r="LMC9" s="75"/>
      <c r="LMD9" s="75"/>
      <c r="LME9" s="75"/>
      <c r="LMF9" s="75"/>
      <c r="LMG9" s="75"/>
      <c r="LMH9" s="75"/>
      <c r="LMI9" s="75"/>
      <c r="LMJ9" s="75"/>
      <c r="LMK9" s="75"/>
      <c r="LML9" s="75"/>
      <c r="LMM9" s="75"/>
      <c r="LMN9" s="75"/>
      <c r="LMO9" s="75"/>
      <c r="LMP9" s="75"/>
      <c r="LMQ9" s="75"/>
      <c r="LMR9" s="75"/>
      <c r="LMS9" s="75"/>
      <c r="LMT9" s="75"/>
      <c r="LMU9" s="75"/>
      <c r="LMV9" s="75"/>
      <c r="LMW9" s="75"/>
      <c r="LMX9" s="75"/>
      <c r="LMY9" s="75"/>
      <c r="LMZ9" s="75"/>
      <c r="LNA9" s="75"/>
      <c r="LNB9" s="75"/>
      <c r="LNC9" s="75"/>
      <c r="LND9" s="75"/>
      <c r="LNE9" s="75"/>
      <c r="LNF9" s="75"/>
      <c r="LNG9" s="75"/>
      <c r="LNH9" s="75"/>
      <c r="LNI9" s="75"/>
      <c r="LNJ9" s="75"/>
      <c r="LNK9" s="75"/>
      <c r="LNL9" s="75"/>
      <c r="LNM9" s="75"/>
      <c r="LNN9" s="75"/>
      <c r="LNO9" s="75"/>
      <c r="LNP9" s="75"/>
      <c r="LNQ9" s="75"/>
      <c r="LNR9" s="75"/>
      <c r="LNS9" s="75"/>
      <c r="LNT9" s="75"/>
      <c r="LNU9" s="75"/>
      <c r="LNV9" s="75"/>
      <c r="LNW9" s="75"/>
      <c r="LNX9" s="75"/>
      <c r="LNY9" s="75"/>
      <c r="LNZ9" s="75"/>
      <c r="LOA9" s="75"/>
      <c r="LOB9" s="75"/>
      <c r="LOC9" s="75"/>
      <c r="LOD9" s="75"/>
      <c r="LOE9" s="75"/>
      <c r="LOF9" s="75"/>
      <c r="LOG9" s="75"/>
      <c r="LOH9" s="75"/>
      <c r="LOI9" s="75"/>
      <c r="LOJ9" s="75"/>
      <c r="LOK9" s="75"/>
      <c r="LOL9" s="75"/>
      <c r="LOM9" s="75"/>
      <c r="LON9" s="75"/>
      <c r="LOO9" s="75"/>
      <c r="LOP9" s="75"/>
      <c r="LOQ9" s="75"/>
      <c r="LOR9" s="75"/>
      <c r="LOS9" s="75"/>
      <c r="LOT9" s="75"/>
      <c r="LOU9" s="75"/>
      <c r="LOV9" s="75"/>
      <c r="LOW9" s="75"/>
      <c r="LOX9" s="75"/>
      <c r="LOY9" s="75"/>
      <c r="LOZ9" s="75"/>
      <c r="LPA9" s="75"/>
      <c r="LPB9" s="75"/>
      <c r="LPC9" s="75"/>
      <c r="LPD9" s="75"/>
      <c r="LPE9" s="75"/>
      <c r="LPF9" s="75"/>
      <c r="LPG9" s="75"/>
      <c r="LPH9" s="75"/>
      <c r="LPI9" s="75"/>
      <c r="LPJ9" s="75"/>
      <c r="LPK9" s="75"/>
      <c r="LPL9" s="75"/>
      <c r="LPM9" s="75"/>
      <c r="LPN9" s="75"/>
      <c r="LPO9" s="75"/>
      <c r="LPP9" s="75"/>
      <c r="LPQ9" s="75"/>
      <c r="LPR9" s="75"/>
      <c r="LPS9" s="75"/>
      <c r="LPT9" s="75"/>
      <c r="LPU9" s="75"/>
      <c r="LPV9" s="75"/>
      <c r="LPW9" s="75"/>
      <c r="LPX9" s="75"/>
      <c r="LPY9" s="75"/>
      <c r="LPZ9" s="75"/>
      <c r="LQA9" s="75"/>
      <c r="LQB9" s="75"/>
      <c r="LQC9" s="75"/>
      <c r="LQD9" s="75"/>
      <c r="LQE9" s="75"/>
      <c r="LQF9" s="75"/>
      <c r="LQG9" s="75"/>
      <c r="LQH9" s="75"/>
      <c r="LQI9" s="75"/>
      <c r="LQJ9" s="75"/>
      <c r="LQK9" s="75"/>
      <c r="LQL9" s="75"/>
      <c r="LQM9" s="75"/>
      <c r="LQN9" s="75"/>
      <c r="LQO9" s="75"/>
      <c r="LQP9" s="75"/>
      <c r="LQQ9" s="75"/>
      <c r="LQR9" s="75"/>
      <c r="LQS9" s="75"/>
      <c r="LQT9" s="75"/>
      <c r="LQU9" s="75"/>
      <c r="LQV9" s="75"/>
      <c r="LQW9" s="75"/>
      <c r="LQX9" s="75"/>
      <c r="LQY9" s="75"/>
      <c r="LQZ9" s="75"/>
      <c r="LRA9" s="75"/>
      <c r="LRB9" s="75"/>
      <c r="LRC9" s="75"/>
      <c r="LRD9" s="75"/>
      <c r="LRE9" s="75"/>
      <c r="LRF9" s="75"/>
      <c r="LRG9" s="75"/>
      <c r="LRH9" s="75"/>
      <c r="LRI9" s="75"/>
      <c r="LRJ9" s="75"/>
      <c r="LRK9" s="75"/>
      <c r="LRL9" s="75"/>
      <c r="LRM9" s="75"/>
      <c r="LRN9" s="75"/>
      <c r="LRO9" s="75"/>
      <c r="LRP9" s="75"/>
      <c r="LRQ9" s="75"/>
      <c r="LRR9" s="75"/>
      <c r="LRS9" s="75"/>
      <c r="LRT9" s="75"/>
      <c r="LRU9" s="75"/>
      <c r="LRV9" s="75"/>
      <c r="LRW9" s="75"/>
      <c r="LRX9" s="75"/>
      <c r="LRY9" s="75"/>
      <c r="LRZ9" s="75"/>
      <c r="LSA9" s="75"/>
      <c r="LSB9" s="75"/>
      <c r="LSC9" s="75"/>
      <c r="LSD9" s="75"/>
      <c r="LSE9" s="75"/>
      <c r="LSF9" s="75"/>
      <c r="LSG9" s="75"/>
      <c r="LSH9" s="75"/>
      <c r="LSI9" s="75"/>
      <c r="LSJ9" s="75"/>
      <c r="LSK9" s="75"/>
      <c r="LSL9" s="75"/>
      <c r="LSM9" s="75"/>
      <c r="LSN9" s="75"/>
      <c r="LSO9" s="75"/>
      <c r="LSP9" s="75"/>
      <c r="LSQ9" s="75"/>
      <c r="LSR9" s="75"/>
      <c r="LSS9" s="75"/>
      <c r="LST9" s="75"/>
      <c r="LSU9" s="75"/>
      <c r="LSV9" s="75"/>
      <c r="LSW9" s="75"/>
      <c r="LSX9" s="75"/>
      <c r="LSY9" s="75"/>
      <c r="LSZ9" s="75"/>
      <c r="LTA9" s="75"/>
      <c r="LTB9" s="75"/>
      <c r="LTC9" s="75"/>
      <c r="LTD9" s="75"/>
      <c r="LTE9" s="75"/>
      <c r="LTF9" s="75"/>
      <c r="LTG9" s="75"/>
      <c r="LTH9" s="75"/>
      <c r="LTI9" s="75"/>
      <c r="LTJ9" s="75"/>
      <c r="LTK9" s="75"/>
      <c r="LTL9" s="75"/>
      <c r="LTM9" s="75"/>
      <c r="LTN9" s="75"/>
      <c r="LTO9" s="75"/>
      <c r="LTP9" s="75"/>
      <c r="LTQ9" s="75"/>
      <c r="LTR9" s="75"/>
      <c r="LTS9" s="75"/>
      <c r="LTT9" s="75"/>
      <c r="LTU9" s="75"/>
      <c r="LTV9" s="75"/>
      <c r="LTW9" s="75"/>
      <c r="LTX9" s="75"/>
      <c r="LTY9" s="75"/>
      <c r="LTZ9" s="75"/>
      <c r="LUA9" s="75"/>
      <c r="LUB9" s="75"/>
      <c r="LUC9" s="75"/>
      <c r="LUD9" s="75"/>
      <c r="LUE9" s="75"/>
      <c r="LUF9" s="75"/>
      <c r="LUG9" s="75"/>
      <c r="LUH9" s="75"/>
      <c r="LUI9" s="75"/>
      <c r="LUJ9" s="75"/>
      <c r="LUK9" s="75"/>
      <c r="LUL9" s="75"/>
      <c r="LUM9" s="75"/>
      <c r="LUN9" s="75"/>
      <c r="LUO9" s="75"/>
      <c r="LUP9" s="75"/>
      <c r="LUQ9" s="75"/>
      <c r="LUR9" s="75"/>
      <c r="LUS9" s="75"/>
      <c r="LUT9" s="75"/>
      <c r="LUU9" s="75"/>
      <c r="LUV9" s="75"/>
      <c r="LUW9" s="75"/>
      <c r="LUX9" s="75"/>
      <c r="LUY9" s="75"/>
      <c r="LUZ9" s="75"/>
      <c r="LVA9" s="75"/>
      <c r="LVB9" s="75"/>
      <c r="LVC9" s="75"/>
      <c r="LVD9" s="75"/>
      <c r="LVE9" s="75"/>
      <c r="LVF9" s="75"/>
      <c r="LVG9" s="75"/>
      <c r="LVH9" s="75"/>
      <c r="LVI9" s="75"/>
      <c r="LVJ9" s="75"/>
      <c r="LVK9" s="75"/>
      <c r="LVL9" s="75"/>
      <c r="LVM9" s="75"/>
      <c r="LVN9" s="75"/>
      <c r="LVO9" s="75"/>
      <c r="LVP9" s="75"/>
      <c r="LVQ9" s="75"/>
      <c r="LVR9" s="75"/>
      <c r="LVS9" s="75"/>
      <c r="LVT9" s="75"/>
      <c r="LVU9" s="75"/>
      <c r="LVV9" s="75"/>
      <c r="LVW9" s="75"/>
      <c r="LVX9" s="75"/>
      <c r="LVY9" s="75"/>
      <c r="LVZ9" s="75"/>
      <c r="LWA9" s="75"/>
      <c r="LWB9" s="75"/>
      <c r="LWC9" s="75"/>
      <c r="LWD9" s="75"/>
      <c r="LWE9" s="75"/>
      <c r="LWF9" s="75"/>
      <c r="LWG9" s="75"/>
      <c r="LWH9" s="75"/>
      <c r="LWI9" s="75"/>
      <c r="LWJ9" s="75"/>
      <c r="LWK9" s="75"/>
      <c r="LWL9" s="75"/>
      <c r="LWM9" s="75"/>
      <c r="LWN9" s="75"/>
      <c r="LWO9" s="75"/>
      <c r="LWP9" s="75"/>
      <c r="LWQ9" s="75"/>
      <c r="LWR9" s="75"/>
      <c r="LWS9" s="75"/>
      <c r="LWT9" s="75"/>
      <c r="LWU9" s="75"/>
      <c r="LWV9" s="75"/>
      <c r="LWW9" s="75"/>
      <c r="LWX9" s="75"/>
      <c r="LWY9" s="75"/>
      <c r="LWZ9" s="75"/>
      <c r="LXA9" s="75"/>
      <c r="LXB9" s="75"/>
      <c r="LXC9" s="75"/>
      <c r="LXD9" s="75"/>
      <c r="LXE9" s="75"/>
      <c r="LXF9" s="75"/>
      <c r="LXG9" s="75"/>
      <c r="LXH9" s="75"/>
      <c r="LXI9" s="75"/>
      <c r="LXJ9" s="75"/>
      <c r="LXK9" s="75"/>
      <c r="LXL9" s="75"/>
      <c r="LXM9" s="75"/>
      <c r="LXN9" s="75"/>
      <c r="LXO9" s="75"/>
      <c r="LXP9" s="75"/>
      <c r="LXQ9" s="75"/>
      <c r="LXR9" s="75"/>
      <c r="LXS9" s="75"/>
      <c r="LXT9" s="75"/>
      <c r="LXU9" s="75"/>
      <c r="LXV9" s="75"/>
      <c r="LXW9" s="75"/>
      <c r="LXX9" s="75"/>
      <c r="LXY9" s="75"/>
      <c r="LXZ9" s="75"/>
      <c r="LYA9" s="75"/>
      <c r="LYB9" s="75"/>
      <c r="LYC9" s="75"/>
      <c r="LYD9" s="75"/>
      <c r="LYE9" s="75"/>
      <c r="LYF9" s="75"/>
      <c r="LYG9" s="75"/>
      <c r="LYH9" s="75"/>
      <c r="LYI9" s="75"/>
      <c r="LYJ9" s="75"/>
      <c r="LYK9" s="75"/>
      <c r="LYL9" s="75"/>
      <c r="LYM9" s="75"/>
      <c r="LYN9" s="75"/>
      <c r="LYO9" s="75"/>
      <c r="LYP9" s="75"/>
      <c r="LYQ9" s="75"/>
      <c r="LYR9" s="75"/>
      <c r="LYS9" s="75"/>
      <c r="LYT9" s="75"/>
      <c r="LYU9" s="75"/>
      <c r="LYV9" s="75"/>
      <c r="LYW9" s="75"/>
      <c r="LYX9" s="75"/>
      <c r="LYY9" s="75"/>
      <c r="LYZ9" s="75"/>
      <c r="LZA9" s="75"/>
      <c r="LZB9" s="75"/>
      <c r="LZC9" s="75"/>
      <c r="LZD9" s="75"/>
      <c r="LZE9" s="75"/>
      <c r="LZF9" s="75"/>
      <c r="LZG9" s="75"/>
      <c r="LZH9" s="75"/>
      <c r="LZI9" s="75"/>
      <c r="LZJ9" s="75"/>
      <c r="LZK9" s="75"/>
      <c r="LZL9" s="75"/>
      <c r="LZM9" s="75"/>
      <c r="LZN9" s="75"/>
      <c r="LZO9" s="75"/>
      <c r="LZP9" s="75"/>
      <c r="LZQ9" s="75"/>
      <c r="LZR9" s="75"/>
      <c r="LZS9" s="75"/>
      <c r="LZT9" s="75"/>
      <c r="LZU9" s="75"/>
      <c r="LZV9" s="75"/>
      <c r="LZW9" s="75"/>
      <c r="LZX9" s="75"/>
      <c r="LZY9" s="75"/>
      <c r="LZZ9" s="75"/>
      <c r="MAA9" s="75"/>
      <c r="MAB9" s="75"/>
      <c r="MAC9" s="75"/>
      <c r="MAD9" s="75"/>
      <c r="MAE9" s="75"/>
      <c r="MAF9" s="75"/>
      <c r="MAG9" s="75"/>
      <c r="MAH9" s="75"/>
      <c r="MAI9" s="75"/>
      <c r="MAJ9" s="75"/>
      <c r="MAK9" s="75"/>
      <c r="MAL9" s="75"/>
      <c r="MAM9" s="75"/>
      <c r="MAN9" s="75"/>
      <c r="MAO9" s="75"/>
      <c r="MAP9" s="75"/>
      <c r="MAQ9" s="75"/>
      <c r="MAR9" s="75"/>
      <c r="MAS9" s="75"/>
      <c r="MAT9" s="75"/>
      <c r="MAU9" s="75"/>
      <c r="MAV9" s="75"/>
      <c r="MAW9" s="75"/>
      <c r="MAX9" s="75"/>
      <c r="MAY9" s="75"/>
      <c r="MAZ9" s="75"/>
      <c r="MBA9" s="75"/>
      <c r="MBB9" s="75"/>
      <c r="MBC9" s="75"/>
      <c r="MBD9" s="75"/>
      <c r="MBE9" s="75"/>
      <c r="MBF9" s="75"/>
      <c r="MBG9" s="75"/>
      <c r="MBH9" s="75"/>
      <c r="MBI9" s="75"/>
      <c r="MBJ9" s="75"/>
      <c r="MBK9" s="75"/>
      <c r="MBL9" s="75"/>
      <c r="MBM9" s="75"/>
      <c r="MBN9" s="75"/>
      <c r="MBO9" s="75"/>
      <c r="MBP9" s="75"/>
      <c r="MBQ9" s="75"/>
      <c r="MBR9" s="75"/>
      <c r="MBS9" s="75"/>
      <c r="MBT9" s="75"/>
      <c r="MBU9" s="75"/>
      <c r="MBV9" s="75"/>
      <c r="MBW9" s="75"/>
      <c r="MBX9" s="75"/>
      <c r="MBY9" s="75"/>
      <c r="MBZ9" s="75"/>
      <c r="MCA9" s="75"/>
      <c r="MCB9" s="75"/>
      <c r="MCC9" s="75"/>
      <c r="MCD9" s="75"/>
      <c r="MCE9" s="75"/>
      <c r="MCF9" s="75"/>
      <c r="MCG9" s="75"/>
      <c r="MCH9" s="75"/>
      <c r="MCI9" s="75"/>
      <c r="MCJ9" s="75"/>
      <c r="MCK9" s="75"/>
      <c r="MCL9" s="75"/>
      <c r="MCM9" s="75"/>
      <c r="MCN9" s="75"/>
      <c r="MCO9" s="75"/>
      <c r="MCP9" s="75"/>
      <c r="MCQ9" s="75"/>
      <c r="MCR9" s="75"/>
      <c r="MCS9" s="75"/>
      <c r="MCT9" s="75"/>
      <c r="MCU9" s="75"/>
      <c r="MCV9" s="75"/>
      <c r="MCW9" s="75"/>
      <c r="MCX9" s="75"/>
      <c r="MCY9" s="75"/>
      <c r="MCZ9" s="75"/>
      <c r="MDA9" s="75"/>
      <c r="MDB9" s="75"/>
      <c r="MDC9" s="75"/>
      <c r="MDD9" s="75"/>
      <c r="MDE9" s="75"/>
      <c r="MDF9" s="75"/>
      <c r="MDG9" s="75"/>
      <c r="MDH9" s="75"/>
      <c r="MDI9" s="75"/>
      <c r="MDJ9" s="75"/>
      <c r="MDK9" s="75"/>
      <c r="MDL9" s="75"/>
      <c r="MDM9" s="75"/>
      <c r="MDN9" s="75"/>
      <c r="MDO9" s="75"/>
      <c r="MDP9" s="75"/>
      <c r="MDQ9" s="75"/>
      <c r="MDR9" s="75"/>
      <c r="MDS9" s="75"/>
      <c r="MDT9" s="75"/>
      <c r="MDU9" s="75"/>
      <c r="MDV9" s="75"/>
      <c r="MDW9" s="75"/>
      <c r="MDX9" s="75"/>
      <c r="MDY9" s="75"/>
      <c r="MDZ9" s="75"/>
      <c r="MEA9" s="75"/>
      <c r="MEB9" s="75"/>
      <c r="MEC9" s="75"/>
      <c r="MED9" s="75"/>
      <c r="MEE9" s="75"/>
      <c r="MEF9" s="75"/>
      <c r="MEG9" s="75"/>
      <c r="MEH9" s="75"/>
      <c r="MEI9" s="75"/>
      <c r="MEJ9" s="75"/>
      <c r="MEK9" s="75"/>
      <c r="MEL9" s="75"/>
      <c r="MEM9" s="75"/>
      <c r="MEN9" s="75"/>
      <c r="MEO9" s="75"/>
      <c r="MEP9" s="75"/>
      <c r="MEQ9" s="75"/>
      <c r="MER9" s="75"/>
      <c r="MES9" s="75"/>
      <c r="MET9" s="75"/>
      <c r="MEU9" s="75"/>
      <c r="MEV9" s="75"/>
      <c r="MEW9" s="75"/>
      <c r="MEX9" s="75"/>
      <c r="MEY9" s="75"/>
      <c r="MEZ9" s="75"/>
      <c r="MFA9" s="75"/>
      <c r="MFB9" s="75"/>
      <c r="MFC9" s="75"/>
      <c r="MFD9" s="75"/>
      <c r="MFE9" s="75"/>
      <c r="MFF9" s="75"/>
      <c r="MFG9" s="75"/>
      <c r="MFH9" s="75"/>
      <c r="MFI9" s="75"/>
      <c r="MFJ9" s="75"/>
      <c r="MFK9" s="75"/>
      <c r="MFL9" s="75"/>
      <c r="MFM9" s="75"/>
      <c r="MFN9" s="75"/>
      <c r="MFO9" s="75"/>
      <c r="MFP9" s="75"/>
      <c r="MFQ9" s="75"/>
      <c r="MFR9" s="75"/>
      <c r="MFS9" s="75"/>
      <c r="MFT9" s="75"/>
      <c r="MFU9" s="75"/>
      <c r="MFV9" s="75"/>
      <c r="MFW9" s="75"/>
      <c r="MFX9" s="75"/>
      <c r="MFY9" s="75"/>
      <c r="MFZ9" s="75"/>
      <c r="MGA9" s="75"/>
      <c r="MGB9" s="75"/>
      <c r="MGC9" s="75"/>
      <c r="MGD9" s="75"/>
      <c r="MGE9" s="75"/>
      <c r="MGF9" s="75"/>
      <c r="MGG9" s="75"/>
      <c r="MGH9" s="75"/>
      <c r="MGI9" s="75"/>
      <c r="MGJ9" s="75"/>
      <c r="MGK9" s="75"/>
      <c r="MGL9" s="75"/>
      <c r="MGM9" s="75"/>
      <c r="MGN9" s="75"/>
      <c r="MGO9" s="75"/>
      <c r="MGP9" s="75"/>
      <c r="MGQ9" s="75"/>
      <c r="MGR9" s="75"/>
      <c r="MGS9" s="75"/>
      <c r="MGT9" s="75"/>
      <c r="MGU9" s="75"/>
      <c r="MGV9" s="75"/>
      <c r="MGW9" s="75"/>
      <c r="MGX9" s="75"/>
      <c r="MGY9" s="75"/>
      <c r="MGZ9" s="75"/>
      <c r="MHA9" s="75"/>
      <c r="MHB9" s="75"/>
      <c r="MHC9" s="75"/>
      <c r="MHD9" s="75"/>
      <c r="MHE9" s="75"/>
      <c r="MHF9" s="75"/>
      <c r="MHG9" s="75"/>
      <c r="MHH9" s="75"/>
      <c r="MHI9" s="75"/>
      <c r="MHJ9" s="75"/>
      <c r="MHK9" s="75"/>
      <c r="MHL9" s="75"/>
      <c r="MHM9" s="75"/>
      <c r="MHN9" s="75"/>
      <c r="MHO9" s="75"/>
      <c r="MHP9" s="75"/>
      <c r="MHQ9" s="75"/>
      <c r="MHR9" s="75"/>
      <c r="MHS9" s="75"/>
      <c r="MHT9" s="75"/>
      <c r="MHU9" s="75"/>
      <c r="MHV9" s="75"/>
      <c r="MHW9" s="75"/>
      <c r="MHX9" s="75"/>
      <c r="MHY9" s="75"/>
      <c r="MHZ9" s="75"/>
      <c r="MIA9" s="75"/>
      <c r="MIB9" s="75"/>
      <c r="MIC9" s="75"/>
      <c r="MID9" s="75"/>
      <c r="MIE9" s="75"/>
      <c r="MIF9" s="75"/>
      <c r="MIG9" s="75"/>
      <c r="MIH9" s="75"/>
      <c r="MII9" s="75"/>
      <c r="MIJ9" s="75"/>
      <c r="MIK9" s="75"/>
      <c r="MIL9" s="75"/>
      <c r="MIM9" s="75"/>
      <c r="MIN9" s="75"/>
      <c r="MIO9" s="75"/>
      <c r="MIP9" s="75"/>
      <c r="MIQ9" s="75"/>
      <c r="MIR9" s="75"/>
      <c r="MIS9" s="75"/>
      <c r="MIT9" s="75"/>
      <c r="MIU9" s="75"/>
      <c r="MIV9" s="75"/>
      <c r="MIW9" s="75"/>
      <c r="MIX9" s="75"/>
      <c r="MIY9" s="75"/>
      <c r="MIZ9" s="75"/>
      <c r="MJA9" s="75"/>
      <c r="MJB9" s="75"/>
      <c r="MJC9" s="75"/>
      <c r="MJD9" s="75"/>
      <c r="MJE9" s="75"/>
      <c r="MJF9" s="75"/>
      <c r="MJG9" s="75"/>
      <c r="MJH9" s="75"/>
      <c r="MJI9" s="75"/>
      <c r="MJJ9" s="75"/>
      <c r="MJK9" s="75"/>
      <c r="MJL9" s="75"/>
      <c r="MJM9" s="75"/>
      <c r="MJN9" s="75"/>
      <c r="MJO9" s="75"/>
      <c r="MJP9" s="75"/>
      <c r="MJQ9" s="75"/>
      <c r="MJR9" s="75"/>
      <c r="MJS9" s="75"/>
      <c r="MJT9" s="75"/>
      <c r="MJU9" s="75"/>
      <c r="MJV9" s="75"/>
      <c r="MJW9" s="75"/>
      <c r="MJX9" s="75"/>
      <c r="MJY9" s="75"/>
      <c r="MJZ9" s="75"/>
      <c r="MKA9" s="75"/>
      <c r="MKB9" s="75"/>
      <c r="MKC9" s="75"/>
      <c r="MKD9" s="75"/>
      <c r="MKE9" s="75"/>
      <c r="MKF9" s="75"/>
      <c r="MKG9" s="75"/>
      <c r="MKH9" s="75"/>
      <c r="MKI9" s="75"/>
      <c r="MKJ9" s="75"/>
      <c r="MKK9" s="75"/>
      <c r="MKL9" s="75"/>
      <c r="MKM9" s="75"/>
      <c r="MKN9" s="75"/>
      <c r="MKO9" s="75"/>
      <c r="MKP9" s="75"/>
      <c r="MKQ9" s="75"/>
      <c r="MKR9" s="75"/>
      <c r="MKS9" s="75"/>
      <c r="MKT9" s="75"/>
      <c r="MKU9" s="75"/>
      <c r="MKV9" s="75"/>
      <c r="MKW9" s="75"/>
      <c r="MKX9" s="75"/>
      <c r="MKY9" s="75"/>
      <c r="MKZ9" s="75"/>
      <c r="MLA9" s="75"/>
      <c r="MLB9" s="75"/>
      <c r="MLC9" s="75"/>
      <c r="MLD9" s="75"/>
      <c r="MLE9" s="75"/>
      <c r="MLF9" s="75"/>
      <c r="MLG9" s="75"/>
      <c r="MLH9" s="75"/>
      <c r="MLI9" s="75"/>
      <c r="MLJ9" s="75"/>
      <c r="MLK9" s="75"/>
      <c r="MLL9" s="75"/>
      <c r="MLM9" s="75"/>
      <c r="MLN9" s="75"/>
      <c r="MLO9" s="75"/>
      <c r="MLP9" s="75"/>
      <c r="MLQ9" s="75"/>
      <c r="MLR9" s="75"/>
      <c r="MLS9" s="75"/>
      <c r="MLT9" s="75"/>
      <c r="MLU9" s="75"/>
      <c r="MLV9" s="75"/>
      <c r="MLW9" s="75"/>
      <c r="MLX9" s="75"/>
      <c r="MLY9" s="75"/>
      <c r="MLZ9" s="75"/>
      <c r="MMA9" s="75"/>
      <c r="MMB9" s="75"/>
      <c r="MMC9" s="75"/>
      <c r="MMD9" s="75"/>
      <c r="MME9" s="75"/>
      <c r="MMF9" s="75"/>
      <c r="MMG9" s="75"/>
      <c r="MMH9" s="75"/>
      <c r="MMI9" s="75"/>
      <c r="MMJ9" s="75"/>
      <c r="MMK9" s="75"/>
      <c r="MML9" s="75"/>
      <c r="MMM9" s="75"/>
      <c r="MMN9" s="75"/>
      <c r="MMO9" s="75"/>
      <c r="MMP9" s="75"/>
      <c r="MMQ9" s="75"/>
      <c r="MMR9" s="75"/>
      <c r="MMS9" s="75"/>
      <c r="MMT9" s="75"/>
      <c r="MMU9" s="75"/>
      <c r="MMV9" s="75"/>
      <c r="MMW9" s="75"/>
      <c r="MMX9" s="75"/>
      <c r="MMY9" s="75"/>
      <c r="MMZ9" s="75"/>
      <c r="MNA9" s="75"/>
      <c r="MNB9" s="75"/>
      <c r="MNC9" s="75"/>
      <c r="MND9" s="75"/>
      <c r="MNE9" s="75"/>
      <c r="MNF9" s="75"/>
      <c r="MNG9" s="75"/>
      <c r="MNH9" s="75"/>
      <c r="MNI9" s="75"/>
      <c r="MNJ9" s="75"/>
      <c r="MNK9" s="75"/>
      <c r="MNL9" s="75"/>
      <c r="MNM9" s="75"/>
      <c r="MNN9" s="75"/>
      <c r="MNO9" s="75"/>
      <c r="MNP9" s="75"/>
      <c r="MNQ9" s="75"/>
      <c r="MNR9" s="75"/>
      <c r="MNS9" s="75"/>
      <c r="MNT9" s="75"/>
      <c r="MNU9" s="75"/>
      <c r="MNV9" s="75"/>
      <c r="MNW9" s="75"/>
      <c r="MNX9" s="75"/>
      <c r="MNY9" s="75"/>
      <c r="MNZ9" s="75"/>
      <c r="MOA9" s="75"/>
      <c r="MOB9" s="75"/>
      <c r="MOC9" s="75"/>
      <c r="MOD9" s="75"/>
      <c r="MOE9" s="75"/>
      <c r="MOF9" s="75"/>
      <c r="MOG9" s="75"/>
      <c r="MOH9" s="75"/>
      <c r="MOI9" s="75"/>
      <c r="MOJ9" s="75"/>
      <c r="MOK9" s="75"/>
      <c r="MOL9" s="75"/>
      <c r="MOM9" s="75"/>
      <c r="MON9" s="75"/>
      <c r="MOO9" s="75"/>
      <c r="MOP9" s="75"/>
      <c r="MOQ9" s="75"/>
      <c r="MOR9" s="75"/>
      <c r="MOS9" s="75"/>
      <c r="MOT9" s="75"/>
      <c r="MOU9" s="75"/>
      <c r="MOV9" s="75"/>
      <c r="MOW9" s="75"/>
      <c r="MOX9" s="75"/>
      <c r="MOY9" s="75"/>
      <c r="MOZ9" s="75"/>
      <c r="MPA9" s="75"/>
      <c r="MPB9" s="75"/>
      <c r="MPC9" s="75"/>
      <c r="MPD9" s="75"/>
      <c r="MPE9" s="75"/>
      <c r="MPF9" s="75"/>
      <c r="MPG9" s="75"/>
      <c r="MPH9" s="75"/>
      <c r="MPI9" s="75"/>
      <c r="MPJ9" s="75"/>
      <c r="MPK9" s="75"/>
      <c r="MPL9" s="75"/>
      <c r="MPM9" s="75"/>
      <c r="MPN9" s="75"/>
      <c r="MPO9" s="75"/>
      <c r="MPP9" s="75"/>
      <c r="MPQ9" s="75"/>
      <c r="MPR9" s="75"/>
      <c r="MPS9" s="75"/>
      <c r="MPT9" s="75"/>
      <c r="MPU9" s="75"/>
      <c r="MPV9" s="75"/>
      <c r="MPW9" s="75"/>
      <c r="MPX9" s="75"/>
      <c r="MPY9" s="75"/>
      <c r="MPZ9" s="75"/>
      <c r="MQA9" s="75"/>
      <c r="MQB9" s="75"/>
      <c r="MQC9" s="75"/>
      <c r="MQD9" s="75"/>
      <c r="MQE9" s="75"/>
      <c r="MQF9" s="75"/>
      <c r="MQG9" s="75"/>
      <c r="MQH9" s="75"/>
      <c r="MQI9" s="75"/>
      <c r="MQJ9" s="75"/>
      <c r="MQK9" s="75"/>
      <c r="MQL9" s="75"/>
      <c r="MQM9" s="75"/>
      <c r="MQN9" s="75"/>
      <c r="MQO9" s="75"/>
      <c r="MQP9" s="75"/>
      <c r="MQQ9" s="75"/>
      <c r="MQR9" s="75"/>
      <c r="MQS9" s="75"/>
      <c r="MQT9" s="75"/>
      <c r="MQU9" s="75"/>
      <c r="MQV9" s="75"/>
      <c r="MQW9" s="75"/>
      <c r="MQX9" s="75"/>
      <c r="MQY9" s="75"/>
      <c r="MQZ9" s="75"/>
      <c r="MRA9" s="75"/>
      <c r="MRB9" s="75"/>
      <c r="MRC9" s="75"/>
      <c r="MRD9" s="75"/>
      <c r="MRE9" s="75"/>
      <c r="MRF9" s="75"/>
      <c r="MRG9" s="75"/>
      <c r="MRH9" s="75"/>
      <c r="MRI9" s="75"/>
      <c r="MRJ9" s="75"/>
      <c r="MRK9" s="75"/>
      <c r="MRL9" s="75"/>
      <c r="MRM9" s="75"/>
      <c r="MRN9" s="75"/>
      <c r="MRO9" s="75"/>
      <c r="MRP9" s="75"/>
      <c r="MRQ9" s="75"/>
      <c r="MRR9" s="75"/>
      <c r="MRS9" s="75"/>
      <c r="MRT9" s="75"/>
      <c r="MRU9" s="75"/>
      <c r="MRV9" s="75"/>
      <c r="MRW9" s="75"/>
      <c r="MRX9" s="75"/>
      <c r="MRY9" s="75"/>
      <c r="MRZ9" s="75"/>
      <c r="MSA9" s="75"/>
      <c r="MSB9" s="75"/>
      <c r="MSC9" s="75"/>
      <c r="MSD9" s="75"/>
      <c r="MSE9" s="75"/>
      <c r="MSF9" s="75"/>
      <c r="MSG9" s="75"/>
      <c r="MSH9" s="75"/>
      <c r="MSI9" s="75"/>
      <c r="MSJ9" s="75"/>
      <c r="MSK9" s="75"/>
      <c r="MSL9" s="75"/>
      <c r="MSM9" s="75"/>
      <c r="MSN9" s="75"/>
      <c r="MSO9" s="75"/>
      <c r="MSP9" s="75"/>
      <c r="MSQ9" s="75"/>
      <c r="MSR9" s="75"/>
      <c r="MSS9" s="75"/>
      <c r="MST9" s="75"/>
      <c r="MSU9" s="75"/>
      <c r="MSV9" s="75"/>
      <c r="MSW9" s="75"/>
      <c r="MSX9" s="75"/>
      <c r="MSY9" s="75"/>
      <c r="MSZ9" s="75"/>
      <c r="MTA9" s="75"/>
      <c r="MTB9" s="75"/>
      <c r="MTC9" s="75"/>
      <c r="MTD9" s="75"/>
      <c r="MTE9" s="75"/>
      <c r="MTF9" s="75"/>
      <c r="MTG9" s="75"/>
      <c r="MTH9" s="75"/>
      <c r="MTI9" s="75"/>
      <c r="MTJ9" s="75"/>
      <c r="MTK9" s="75"/>
      <c r="MTL9" s="75"/>
      <c r="MTM9" s="75"/>
      <c r="MTN9" s="75"/>
      <c r="MTO9" s="75"/>
      <c r="MTP9" s="75"/>
      <c r="MTQ9" s="75"/>
      <c r="MTR9" s="75"/>
      <c r="MTS9" s="75"/>
      <c r="MTT9" s="75"/>
      <c r="MTU9" s="75"/>
      <c r="MTV9" s="75"/>
      <c r="MTW9" s="75"/>
      <c r="MTX9" s="75"/>
      <c r="MTY9" s="75"/>
      <c r="MTZ9" s="75"/>
      <c r="MUA9" s="75"/>
      <c r="MUB9" s="75"/>
      <c r="MUC9" s="75"/>
      <c r="MUD9" s="75"/>
      <c r="MUE9" s="75"/>
      <c r="MUF9" s="75"/>
      <c r="MUG9" s="75"/>
      <c r="MUH9" s="75"/>
      <c r="MUI9" s="75"/>
      <c r="MUJ9" s="75"/>
      <c r="MUK9" s="75"/>
      <c r="MUL9" s="75"/>
      <c r="MUM9" s="75"/>
      <c r="MUN9" s="75"/>
      <c r="MUO9" s="75"/>
      <c r="MUP9" s="75"/>
      <c r="MUQ9" s="75"/>
      <c r="MUR9" s="75"/>
      <c r="MUS9" s="75"/>
      <c r="MUT9" s="75"/>
      <c r="MUU9" s="75"/>
      <c r="MUV9" s="75"/>
      <c r="MUW9" s="75"/>
      <c r="MUX9" s="75"/>
      <c r="MUY9" s="75"/>
      <c r="MUZ9" s="75"/>
      <c r="MVA9" s="75"/>
      <c r="MVB9" s="75"/>
      <c r="MVC9" s="75"/>
      <c r="MVD9" s="75"/>
      <c r="MVE9" s="75"/>
      <c r="MVF9" s="75"/>
      <c r="MVG9" s="75"/>
      <c r="MVH9" s="75"/>
      <c r="MVI9" s="75"/>
      <c r="MVJ9" s="75"/>
      <c r="MVK9" s="75"/>
      <c r="MVL9" s="75"/>
      <c r="MVM9" s="75"/>
      <c r="MVN9" s="75"/>
      <c r="MVO9" s="75"/>
      <c r="MVP9" s="75"/>
      <c r="MVQ9" s="75"/>
      <c r="MVR9" s="75"/>
      <c r="MVS9" s="75"/>
      <c r="MVT9" s="75"/>
      <c r="MVU9" s="75"/>
      <c r="MVV9" s="75"/>
      <c r="MVW9" s="75"/>
      <c r="MVX9" s="75"/>
      <c r="MVY9" s="75"/>
      <c r="MVZ9" s="75"/>
      <c r="MWA9" s="75"/>
      <c r="MWB9" s="75"/>
      <c r="MWC9" s="75"/>
      <c r="MWD9" s="75"/>
      <c r="MWE9" s="75"/>
      <c r="MWF9" s="75"/>
      <c r="MWG9" s="75"/>
      <c r="MWH9" s="75"/>
      <c r="MWI9" s="75"/>
      <c r="MWJ9" s="75"/>
      <c r="MWK9" s="75"/>
      <c r="MWL9" s="75"/>
      <c r="MWM9" s="75"/>
      <c r="MWN9" s="75"/>
      <c r="MWO9" s="75"/>
      <c r="MWP9" s="75"/>
      <c r="MWQ9" s="75"/>
      <c r="MWR9" s="75"/>
      <c r="MWS9" s="75"/>
      <c r="MWT9" s="75"/>
      <c r="MWU9" s="75"/>
      <c r="MWV9" s="75"/>
      <c r="MWW9" s="75"/>
      <c r="MWX9" s="75"/>
      <c r="MWY9" s="75"/>
      <c r="MWZ9" s="75"/>
      <c r="MXA9" s="75"/>
      <c r="MXB9" s="75"/>
      <c r="MXC9" s="75"/>
      <c r="MXD9" s="75"/>
      <c r="MXE9" s="75"/>
      <c r="MXF9" s="75"/>
      <c r="MXG9" s="75"/>
      <c r="MXH9" s="75"/>
      <c r="MXI9" s="75"/>
      <c r="MXJ9" s="75"/>
      <c r="MXK9" s="75"/>
      <c r="MXL9" s="75"/>
      <c r="MXM9" s="75"/>
      <c r="MXN9" s="75"/>
      <c r="MXO9" s="75"/>
      <c r="MXP9" s="75"/>
      <c r="MXQ9" s="75"/>
      <c r="MXR9" s="75"/>
      <c r="MXS9" s="75"/>
      <c r="MXT9" s="75"/>
      <c r="MXU9" s="75"/>
      <c r="MXV9" s="75"/>
      <c r="MXW9" s="75"/>
      <c r="MXX9" s="75"/>
      <c r="MXY9" s="75"/>
      <c r="MXZ9" s="75"/>
      <c r="MYA9" s="75"/>
      <c r="MYB9" s="75"/>
      <c r="MYC9" s="75"/>
      <c r="MYD9" s="75"/>
      <c r="MYE9" s="75"/>
      <c r="MYF9" s="75"/>
      <c r="MYG9" s="75"/>
      <c r="MYH9" s="75"/>
      <c r="MYI9" s="75"/>
      <c r="MYJ9" s="75"/>
      <c r="MYK9" s="75"/>
      <c r="MYL9" s="75"/>
      <c r="MYM9" s="75"/>
      <c r="MYN9" s="75"/>
      <c r="MYO9" s="75"/>
      <c r="MYP9" s="75"/>
      <c r="MYQ9" s="75"/>
      <c r="MYR9" s="75"/>
      <c r="MYS9" s="75"/>
      <c r="MYT9" s="75"/>
      <c r="MYU9" s="75"/>
      <c r="MYV9" s="75"/>
      <c r="MYW9" s="75"/>
      <c r="MYX9" s="75"/>
      <c r="MYY9" s="75"/>
      <c r="MYZ9" s="75"/>
      <c r="MZA9" s="75"/>
      <c r="MZB9" s="75"/>
      <c r="MZC9" s="75"/>
      <c r="MZD9" s="75"/>
      <c r="MZE9" s="75"/>
      <c r="MZF9" s="75"/>
      <c r="MZG9" s="75"/>
      <c r="MZH9" s="75"/>
      <c r="MZI9" s="75"/>
      <c r="MZJ9" s="75"/>
      <c r="MZK9" s="75"/>
      <c r="MZL9" s="75"/>
      <c r="MZM9" s="75"/>
      <c r="MZN9" s="75"/>
      <c r="MZO9" s="75"/>
      <c r="MZP9" s="75"/>
      <c r="MZQ9" s="75"/>
      <c r="MZR9" s="75"/>
      <c r="MZS9" s="75"/>
      <c r="MZT9" s="75"/>
      <c r="MZU9" s="75"/>
      <c r="MZV9" s="75"/>
      <c r="MZW9" s="75"/>
      <c r="MZX9" s="75"/>
      <c r="MZY9" s="75"/>
      <c r="MZZ9" s="75"/>
      <c r="NAA9" s="75"/>
      <c r="NAB9" s="75"/>
      <c r="NAC9" s="75"/>
      <c r="NAD9" s="75"/>
      <c r="NAE9" s="75"/>
      <c r="NAF9" s="75"/>
      <c r="NAG9" s="75"/>
      <c r="NAH9" s="75"/>
      <c r="NAI9" s="75"/>
      <c r="NAJ9" s="75"/>
      <c r="NAK9" s="75"/>
      <c r="NAL9" s="75"/>
      <c r="NAM9" s="75"/>
      <c r="NAN9" s="75"/>
      <c r="NAO9" s="75"/>
      <c r="NAP9" s="75"/>
      <c r="NAQ9" s="75"/>
      <c r="NAR9" s="75"/>
      <c r="NAS9" s="75"/>
      <c r="NAT9" s="75"/>
      <c r="NAU9" s="75"/>
      <c r="NAV9" s="75"/>
      <c r="NAW9" s="75"/>
      <c r="NAX9" s="75"/>
      <c r="NAY9" s="75"/>
      <c r="NAZ9" s="75"/>
      <c r="NBA9" s="75"/>
      <c r="NBB9" s="75"/>
      <c r="NBC9" s="75"/>
      <c r="NBD9" s="75"/>
      <c r="NBE9" s="75"/>
      <c r="NBF9" s="75"/>
      <c r="NBG9" s="75"/>
      <c r="NBH9" s="75"/>
      <c r="NBI9" s="75"/>
      <c r="NBJ9" s="75"/>
      <c r="NBK9" s="75"/>
      <c r="NBL9" s="75"/>
      <c r="NBM9" s="75"/>
      <c r="NBN9" s="75"/>
      <c r="NBO9" s="75"/>
      <c r="NBP9" s="75"/>
      <c r="NBQ9" s="75"/>
      <c r="NBR9" s="75"/>
      <c r="NBS9" s="75"/>
      <c r="NBT9" s="75"/>
      <c r="NBU9" s="75"/>
      <c r="NBV9" s="75"/>
      <c r="NBW9" s="75"/>
      <c r="NBX9" s="75"/>
      <c r="NBY9" s="75"/>
      <c r="NBZ9" s="75"/>
      <c r="NCA9" s="75"/>
      <c r="NCB9" s="75"/>
      <c r="NCC9" s="75"/>
      <c r="NCD9" s="75"/>
      <c r="NCE9" s="75"/>
      <c r="NCF9" s="75"/>
      <c r="NCG9" s="75"/>
      <c r="NCH9" s="75"/>
      <c r="NCI9" s="75"/>
      <c r="NCJ9" s="75"/>
      <c r="NCK9" s="75"/>
      <c r="NCL9" s="75"/>
      <c r="NCM9" s="75"/>
      <c r="NCN9" s="75"/>
      <c r="NCO9" s="75"/>
      <c r="NCP9" s="75"/>
      <c r="NCQ9" s="75"/>
      <c r="NCR9" s="75"/>
      <c r="NCS9" s="75"/>
      <c r="NCT9" s="75"/>
      <c r="NCU9" s="75"/>
      <c r="NCV9" s="75"/>
      <c r="NCW9" s="75"/>
      <c r="NCX9" s="75"/>
      <c r="NCY9" s="75"/>
      <c r="NCZ9" s="75"/>
      <c r="NDA9" s="75"/>
      <c r="NDB9" s="75"/>
      <c r="NDC9" s="75"/>
      <c r="NDD9" s="75"/>
      <c r="NDE9" s="75"/>
      <c r="NDF9" s="75"/>
      <c r="NDG9" s="75"/>
      <c r="NDH9" s="75"/>
      <c r="NDI9" s="75"/>
      <c r="NDJ9" s="75"/>
      <c r="NDK9" s="75"/>
      <c r="NDL9" s="75"/>
      <c r="NDM9" s="75"/>
      <c r="NDN9" s="75"/>
      <c r="NDO9" s="75"/>
      <c r="NDP9" s="75"/>
      <c r="NDQ9" s="75"/>
      <c r="NDR9" s="75"/>
      <c r="NDS9" s="75"/>
      <c r="NDT9" s="75"/>
      <c r="NDU9" s="75"/>
      <c r="NDV9" s="75"/>
      <c r="NDW9" s="75"/>
      <c r="NDX9" s="75"/>
      <c r="NDY9" s="75"/>
      <c r="NDZ9" s="75"/>
      <c r="NEA9" s="75"/>
      <c r="NEB9" s="75"/>
      <c r="NEC9" s="75"/>
      <c r="NED9" s="75"/>
      <c r="NEE9" s="75"/>
      <c r="NEF9" s="75"/>
      <c r="NEG9" s="75"/>
      <c r="NEH9" s="75"/>
      <c r="NEI9" s="75"/>
      <c r="NEJ9" s="75"/>
      <c r="NEK9" s="75"/>
      <c r="NEL9" s="75"/>
      <c r="NEM9" s="75"/>
      <c r="NEN9" s="75"/>
      <c r="NEO9" s="75"/>
      <c r="NEP9" s="75"/>
      <c r="NEQ9" s="75"/>
      <c r="NER9" s="75"/>
      <c r="NES9" s="75"/>
      <c r="NET9" s="75"/>
      <c r="NEU9" s="75"/>
      <c r="NEV9" s="75"/>
      <c r="NEW9" s="75"/>
      <c r="NEX9" s="75"/>
      <c r="NEY9" s="75"/>
      <c r="NEZ9" s="75"/>
      <c r="NFA9" s="75"/>
      <c r="NFB9" s="75"/>
      <c r="NFC9" s="75"/>
      <c r="NFD9" s="75"/>
      <c r="NFE9" s="75"/>
      <c r="NFF9" s="75"/>
      <c r="NFG9" s="75"/>
      <c r="NFH9" s="75"/>
      <c r="NFI9" s="75"/>
      <c r="NFJ9" s="75"/>
      <c r="NFK9" s="75"/>
      <c r="NFL9" s="75"/>
      <c r="NFM9" s="75"/>
      <c r="NFN9" s="75"/>
      <c r="NFO9" s="75"/>
      <c r="NFP9" s="75"/>
      <c r="NFQ9" s="75"/>
      <c r="NFR9" s="75"/>
      <c r="NFS9" s="75"/>
      <c r="NFT9" s="75"/>
      <c r="NFU9" s="75"/>
      <c r="NFV9" s="75"/>
      <c r="NFW9" s="75"/>
      <c r="NFX9" s="75"/>
      <c r="NFY9" s="75"/>
      <c r="NFZ9" s="75"/>
      <c r="NGA9" s="75"/>
      <c r="NGB9" s="75"/>
      <c r="NGC9" s="75"/>
      <c r="NGD9" s="75"/>
      <c r="NGE9" s="75"/>
      <c r="NGF9" s="75"/>
      <c r="NGG9" s="75"/>
      <c r="NGH9" s="75"/>
      <c r="NGI9" s="75"/>
      <c r="NGJ9" s="75"/>
      <c r="NGK9" s="75"/>
      <c r="NGL9" s="75"/>
      <c r="NGM9" s="75"/>
      <c r="NGN9" s="75"/>
      <c r="NGO9" s="75"/>
      <c r="NGP9" s="75"/>
      <c r="NGQ9" s="75"/>
      <c r="NGR9" s="75"/>
      <c r="NGS9" s="75"/>
      <c r="NGT9" s="75"/>
      <c r="NGU9" s="75"/>
      <c r="NGV9" s="75"/>
      <c r="NGW9" s="75"/>
      <c r="NGX9" s="75"/>
      <c r="NGY9" s="75"/>
      <c r="NGZ9" s="75"/>
      <c r="NHA9" s="75"/>
      <c r="NHB9" s="75"/>
      <c r="NHC9" s="75"/>
      <c r="NHD9" s="75"/>
      <c r="NHE9" s="75"/>
      <c r="NHF9" s="75"/>
      <c r="NHG9" s="75"/>
      <c r="NHH9" s="75"/>
      <c r="NHI9" s="75"/>
      <c r="NHJ9" s="75"/>
      <c r="NHK9" s="75"/>
      <c r="NHL9" s="75"/>
      <c r="NHM9" s="75"/>
      <c r="NHN9" s="75"/>
      <c r="NHO9" s="75"/>
      <c r="NHP9" s="75"/>
      <c r="NHQ9" s="75"/>
      <c r="NHR9" s="75"/>
      <c r="NHS9" s="75"/>
      <c r="NHT9" s="75"/>
      <c r="NHU9" s="75"/>
      <c r="NHV9" s="75"/>
      <c r="NHW9" s="75"/>
      <c r="NHX9" s="75"/>
      <c r="NHY9" s="75"/>
      <c r="NHZ9" s="75"/>
      <c r="NIA9" s="75"/>
      <c r="NIB9" s="75"/>
      <c r="NIC9" s="75"/>
      <c r="NID9" s="75"/>
      <c r="NIE9" s="75"/>
      <c r="NIF9" s="75"/>
      <c r="NIG9" s="75"/>
      <c r="NIH9" s="75"/>
      <c r="NII9" s="75"/>
      <c r="NIJ9" s="75"/>
      <c r="NIK9" s="75"/>
      <c r="NIL9" s="75"/>
      <c r="NIM9" s="75"/>
      <c r="NIN9" s="75"/>
      <c r="NIO9" s="75"/>
      <c r="NIP9" s="75"/>
      <c r="NIQ9" s="75"/>
      <c r="NIR9" s="75"/>
      <c r="NIS9" s="75"/>
      <c r="NIT9" s="75"/>
      <c r="NIU9" s="75"/>
      <c r="NIV9" s="75"/>
      <c r="NIW9" s="75"/>
      <c r="NIX9" s="75"/>
      <c r="NIY9" s="75"/>
      <c r="NIZ9" s="75"/>
      <c r="NJA9" s="75"/>
      <c r="NJB9" s="75"/>
      <c r="NJC9" s="75"/>
      <c r="NJD9" s="75"/>
      <c r="NJE9" s="75"/>
      <c r="NJF9" s="75"/>
      <c r="NJG9" s="75"/>
      <c r="NJH9" s="75"/>
      <c r="NJI9" s="75"/>
      <c r="NJJ9" s="75"/>
      <c r="NJK9" s="75"/>
      <c r="NJL9" s="75"/>
      <c r="NJM9" s="75"/>
      <c r="NJN9" s="75"/>
      <c r="NJO9" s="75"/>
      <c r="NJP9" s="75"/>
      <c r="NJQ9" s="75"/>
      <c r="NJR9" s="75"/>
      <c r="NJS9" s="75"/>
      <c r="NJT9" s="75"/>
      <c r="NJU9" s="75"/>
      <c r="NJV9" s="75"/>
      <c r="NJW9" s="75"/>
      <c r="NJX9" s="75"/>
      <c r="NJY9" s="75"/>
      <c r="NJZ9" s="75"/>
      <c r="NKA9" s="75"/>
      <c r="NKB9" s="75"/>
      <c r="NKC9" s="75"/>
      <c r="NKD9" s="75"/>
      <c r="NKE9" s="75"/>
      <c r="NKF9" s="75"/>
      <c r="NKG9" s="75"/>
      <c r="NKH9" s="75"/>
      <c r="NKI9" s="75"/>
      <c r="NKJ9" s="75"/>
      <c r="NKK9" s="75"/>
      <c r="NKL9" s="75"/>
      <c r="NKM9" s="75"/>
      <c r="NKN9" s="75"/>
      <c r="NKO9" s="75"/>
      <c r="NKP9" s="75"/>
      <c r="NKQ9" s="75"/>
      <c r="NKR9" s="75"/>
      <c r="NKS9" s="75"/>
      <c r="NKT9" s="75"/>
      <c r="NKU9" s="75"/>
      <c r="NKV9" s="75"/>
      <c r="NKW9" s="75"/>
      <c r="NKX9" s="75"/>
      <c r="NKY9" s="75"/>
      <c r="NKZ9" s="75"/>
      <c r="NLA9" s="75"/>
      <c r="NLB9" s="75"/>
      <c r="NLC9" s="75"/>
      <c r="NLD9" s="75"/>
      <c r="NLE9" s="75"/>
      <c r="NLF9" s="75"/>
      <c r="NLG9" s="75"/>
      <c r="NLH9" s="75"/>
      <c r="NLI9" s="75"/>
      <c r="NLJ9" s="75"/>
      <c r="NLK9" s="75"/>
      <c r="NLL9" s="75"/>
      <c r="NLM9" s="75"/>
      <c r="NLN9" s="75"/>
      <c r="NLO9" s="75"/>
      <c r="NLP9" s="75"/>
      <c r="NLQ9" s="75"/>
      <c r="NLR9" s="75"/>
      <c r="NLS9" s="75"/>
      <c r="NLT9" s="75"/>
      <c r="NLU9" s="75"/>
      <c r="NLV9" s="75"/>
      <c r="NLW9" s="75"/>
      <c r="NLX9" s="75"/>
      <c r="NLY9" s="75"/>
      <c r="NLZ9" s="75"/>
      <c r="NMA9" s="75"/>
      <c r="NMB9" s="75"/>
      <c r="NMC9" s="75"/>
      <c r="NMD9" s="75"/>
      <c r="NME9" s="75"/>
      <c r="NMF9" s="75"/>
      <c r="NMG9" s="75"/>
      <c r="NMH9" s="75"/>
      <c r="NMI9" s="75"/>
      <c r="NMJ9" s="75"/>
      <c r="NMK9" s="75"/>
      <c r="NML9" s="75"/>
      <c r="NMM9" s="75"/>
      <c r="NMN9" s="75"/>
      <c r="NMO9" s="75"/>
      <c r="NMP9" s="75"/>
      <c r="NMQ9" s="75"/>
      <c r="NMR9" s="75"/>
      <c r="NMS9" s="75"/>
      <c r="NMT9" s="75"/>
      <c r="NMU9" s="75"/>
      <c r="NMV9" s="75"/>
      <c r="NMW9" s="75"/>
      <c r="NMX9" s="75"/>
      <c r="NMY9" s="75"/>
      <c r="NMZ9" s="75"/>
      <c r="NNA9" s="75"/>
      <c r="NNB9" s="75"/>
      <c r="NNC9" s="75"/>
      <c r="NND9" s="75"/>
      <c r="NNE9" s="75"/>
      <c r="NNF9" s="75"/>
      <c r="NNG9" s="75"/>
      <c r="NNH9" s="75"/>
      <c r="NNI9" s="75"/>
      <c r="NNJ9" s="75"/>
      <c r="NNK9" s="75"/>
      <c r="NNL9" s="75"/>
      <c r="NNM9" s="75"/>
      <c r="NNN9" s="75"/>
      <c r="NNO9" s="75"/>
      <c r="NNP9" s="75"/>
      <c r="NNQ9" s="75"/>
      <c r="NNR9" s="75"/>
      <c r="NNS9" s="75"/>
      <c r="NNT9" s="75"/>
      <c r="NNU9" s="75"/>
      <c r="NNV9" s="75"/>
      <c r="NNW9" s="75"/>
      <c r="NNX9" s="75"/>
      <c r="NNY9" s="75"/>
      <c r="NNZ9" s="75"/>
      <c r="NOA9" s="75"/>
      <c r="NOB9" s="75"/>
      <c r="NOC9" s="75"/>
      <c r="NOD9" s="75"/>
      <c r="NOE9" s="75"/>
      <c r="NOF9" s="75"/>
      <c r="NOG9" s="75"/>
      <c r="NOH9" s="75"/>
      <c r="NOI9" s="75"/>
      <c r="NOJ9" s="75"/>
      <c r="NOK9" s="75"/>
      <c r="NOL9" s="75"/>
      <c r="NOM9" s="75"/>
      <c r="NON9" s="75"/>
      <c r="NOO9" s="75"/>
      <c r="NOP9" s="75"/>
      <c r="NOQ9" s="75"/>
      <c r="NOR9" s="75"/>
      <c r="NOS9" s="75"/>
      <c r="NOT9" s="75"/>
      <c r="NOU9" s="75"/>
      <c r="NOV9" s="75"/>
      <c r="NOW9" s="75"/>
      <c r="NOX9" s="75"/>
      <c r="NOY9" s="75"/>
      <c r="NOZ9" s="75"/>
      <c r="NPA9" s="75"/>
      <c r="NPB9" s="75"/>
      <c r="NPC9" s="75"/>
      <c r="NPD9" s="75"/>
      <c r="NPE9" s="75"/>
      <c r="NPF9" s="75"/>
      <c r="NPG9" s="75"/>
      <c r="NPH9" s="75"/>
      <c r="NPI9" s="75"/>
      <c r="NPJ9" s="75"/>
      <c r="NPK9" s="75"/>
      <c r="NPL9" s="75"/>
      <c r="NPM9" s="75"/>
      <c r="NPN9" s="75"/>
      <c r="NPO9" s="75"/>
      <c r="NPP9" s="75"/>
      <c r="NPQ9" s="75"/>
      <c r="NPR9" s="75"/>
      <c r="NPS9" s="75"/>
      <c r="NPT9" s="75"/>
      <c r="NPU9" s="75"/>
      <c r="NPV9" s="75"/>
      <c r="NPW9" s="75"/>
      <c r="NPX9" s="75"/>
      <c r="NPY9" s="75"/>
      <c r="NPZ9" s="75"/>
      <c r="NQA9" s="75"/>
      <c r="NQB9" s="75"/>
      <c r="NQC9" s="75"/>
      <c r="NQD9" s="75"/>
      <c r="NQE9" s="75"/>
      <c r="NQF9" s="75"/>
      <c r="NQG9" s="75"/>
      <c r="NQH9" s="75"/>
      <c r="NQI9" s="75"/>
      <c r="NQJ9" s="75"/>
      <c r="NQK9" s="75"/>
      <c r="NQL9" s="75"/>
      <c r="NQM9" s="75"/>
      <c r="NQN9" s="75"/>
      <c r="NQO9" s="75"/>
      <c r="NQP9" s="75"/>
      <c r="NQQ9" s="75"/>
      <c r="NQR9" s="75"/>
      <c r="NQS9" s="75"/>
      <c r="NQT9" s="75"/>
      <c r="NQU9" s="75"/>
      <c r="NQV9" s="75"/>
      <c r="NQW9" s="75"/>
      <c r="NQX9" s="75"/>
      <c r="NQY9" s="75"/>
      <c r="NQZ9" s="75"/>
      <c r="NRA9" s="75"/>
      <c r="NRB9" s="75"/>
      <c r="NRC9" s="75"/>
      <c r="NRD9" s="75"/>
      <c r="NRE9" s="75"/>
      <c r="NRF9" s="75"/>
      <c r="NRG9" s="75"/>
      <c r="NRH9" s="75"/>
      <c r="NRI9" s="75"/>
      <c r="NRJ9" s="75"/>
      <c r="NRK9" s="75"/>
      <c r="NRL9" s="75"/>
      <c r="NRM9" s="75"/>
      <c r="NRN9" s="75"/>
      <c r="NRO9" s="75"/>
      <c r="NRP9" s="75"/>
      <c r="NRQ9" s="75"/>
      <c r="NRR9" s="75"/>
      <c r="NRS9" s="75"/>
      <c r="NRT9" s="75"/>
      <c r="NRU9" s="75"/>
      <c r="NRV9" s="75"/>
      <c r="NRW9" s="75"/>
      <c r="NRX9" s="75"/>
      <c r="NRY9" s="75"/>
      <c r="NRZ9" s="75"/>
      <c r="NSA9" s="75"/>
      <c r="NSB9" s="75"/>
      <c r="NSC9" s="75"/>
      <c r="NSD9" s="75"/>
      <c r="NSE9" s="75"/>
      <c r="NSF9" s="75"/>
      <c r="NSG9" s="75"/>
      <c r="NSH9" s="75"/>
      <c r="NSI9" s="75"/>
      <c r="NSJ9" s="75"/>
      <c r="NSK9" s="75"/>
      <c r="NSL9" s="75"/>
      <c r="NSM9" s="75"/>
      <c r="NSN9" s="75"/>
      <c r="NSO9" s="75"/>
      <c r="NSP9" s="75"/>
      <c r="NSQ9" s="75"/>
      <c r="NSR9" s="75"/>
      <c r="NSS9" s="75"/>
      <c r="NST9" s="75"/>
      <c r="NSU9" s="75"/>
      <c r="NSV9" s="75"/>
      <c r="NSW9" s="75"/>
      <c r="NSX9" s="75"/>
      <c r="NSY9" s="75"/>
      <c r="NSZ9" s="75"/>
      <c r="NTA9" s="75"/>
      <c r="NTB9" s="75"/>
      <c r="NTC9" s="75"/>
      <c r="NTD9" s="75"/>
      <c r="NTE9" s="75"/>
      <c r="NTF9" s="75"/>
      <c r="NTG9" s="75"/>
      <c r="NTH9" s="75"/>
      <c r="NTI9" s="75"/>
      <c r="NTJ9" s="75"/>
      <c r="NTK9" s="75"/>
      <c r="NTL9" s="75"/>
      <c r="NTM9" s="75"/>
      <c r="NTN9" s="75"/>
      <c r="NTO9" s="75"/>
      <c r="NTP9" s="75"/>
      <c r="NTQ9" s="75"/>
      <c r="NTR9" s="75"/>
      <c r="NTS9" s="75"/>
      <c r="NTT9" s="75"/>
      <c r="NTU9" s="75"/>
      <c r="NTV9" s="75"/>
      <c r="NTW9" s="75"/>
      <c r="NTX9" s="75"/>
      <c r="NTY9" s="75"/>
      <c r="NTZ9" s="75"/>
      <c r="NUA9" s="75"/>
      <c r="NUB9" s="75"/>
      <c r="NUC9" s="75"/>
      <c r="NUD9" s="75"/>
      <c r="NUE9" s="75"/>
      <c r="NUF9" s="75"/>
      <c r="NUG9" s="75"/>
      <c r="NUH9" s="75"/>
      <c r="NUI9" s="75"/>
      <c r="NUJ9" s="75"/>
      <c r="NUK9" s="75"/>
      <c r="NUL9" s="75"/>
      <c r="NUM9" s="75"/>
      <c r="NUN9" s="75"/>
      <c r="NUO9" s="75"/>
      <c r="NUP9" s="75"/>
      <c r="NUQ9" s="75"/>
      <c r="NUR9" s="75"/>
      <c r="NUS9" s="75"/>
      <c r="NUT9" s="75"/>
      <c r="NUU9" s="75"/>
      <c r="NUV9" s="75"/>
      <c r="NUW9" s="75"/>
      <c r="NUX9" s="75"/>
      <c r="NUY9" s="75"/>
      <c r="NUZ9" s="75"/>
      <c r="NVA9" s="75"/>
      <c r="NVB9" s="75"/>
      <c r="NVC9" s="75"/>
      <c r="NVD9" s="75"/>
      <c r="NVE9" s="75"/>
      <c r="NVF9" s="75"/>
      <c r="NVG9" s="75"/>
      <c r="NVH9" s="75"/>
      <c r="NVI9" s="75"/>
      <c r="NVJ9" s="75"/>
      <c r="NVK9" s="75"/>
      <c r="NVL9" s="75"/>
      <c r="NVM9" s="75"/>
      <c r="NVN9" s="75"/>
      <c r="NVO9" s="75"/>
      <c r="NVP9" s="75"/>
      <c r="NVQ9" s="75"/>
      <c r="NVR9" s="75"/>
      <c r="NVS9" s="75"/>
      <c r="NVT9" s="75"/>
      <c r="NVU9" s="75"/>
      <c r="NVV9" s="75"/>
      <c r="NVW9" s="75"/>
      <c r="NVX9" s="75"/>
      <c r="NVY9" s="75"/>
      <c r="NVZ9" s="75"/>
      <c r="NWA9" s="75"/>
      <c r="NWB9" s="75"/>
      <c r="NWC9" s="75"/>
      <c r="NWD9" s="75"/>
      <c r="NWE9" s="75"/>
      <c r="NWF9" s="75"/>
      <c r="NWG9" s="75"/>
      <c r="NWH9" s="75"/>
      <c r="NWI9" s="75"/>
      <c r="NWJ9" s="75"/>
      <c r="NWK9" s="75"/>
      <c r="NWL9" s="75"/>
      <c r="NWM9" s="75"/>
      <c r="NWN9" s="75"/>
      <c r="NWO9" s="75"/>
      <c r="NWP9" s="75"/>
      <c r="NWQ9" s="75"/>
      <c r="NWR9" s="75"/>
      <c r="NWS9" s="75"/>
      <c r="NWT9" s="75"/>
      <c r="NWU9" s="75"/>
      <c r="NWV9" s="75"/>
      <c r="NWW9" s="75"/>
      <c r="NWX9" s="75"/>
      <c r="NWY9" s="75"/>
      <c r="NWZ9" s="75"/>
      <c r="NXA9" s="75"/>
      <c r="NXB9" s="75"/>
      <c r="NXC9" s="75"/>
      <c r="NXD9" s="75"/>
      <c r="NXE9" s="75"/>
      <c r="NXF9" s="75"/>
      <c r="NXG9" s="75"/>
      <c r="NXH9" s="75"/>
      <c r="NXI9" s="75"/>
      <c r="NXJ9" s="75"/>
      <c r="NXK9" s="75"/>
      <c r="NXL9" s="75"/>
      <c r="NXM9" s="75"/>
      <c r="NXN9" s="75"/>
      <c r="NXO9" s="75"/>
      <c r="NXP9" s="75"/>
      <c r="NXQ9" s="75"/>
      <c r="NXR9" s="75"/>
      <c r="NXS9" s="75"/>
      <c r="NXT9" s="75"/>
      <c r="NXU9" s="75"/>
      <c r="NXV9" s="75"/>
      <c r="NXW9" s="75"/>
      <c r="NXX9" s="75"/>
      <c r="NXY9" s="75"/>
      <c r="NXZ9" s="75"/>
      <c r="NYA9" s="75"/>
      <c r="NYB9" s="75"/>
      <c r="NYC9" s="75"/>
      <c r="NYD9" s="75"/>
      <c r="NYE9" s="75"/>
      <c r="NYF9" s="75"/>
      <c r="NYG9" s="75"/>
      <c r="NYH9" s="75"/>
      <c r="NYI9" s="75"/>
      <c r="NYJ9" s="75"/>
      <c r="NYK9" s="75"/>
      <c r="NYL9" s="75"/>
      <c r="NYM9" s="75"/>
      <c r="NYN9" s="75"/>
      <c r="NYO9" s="75"/>
      <c r="NYP9" s="75"/>
      <c r="NYQ9" s="75"/>
      <c r="NYR9" s="75"/>
      <c r="NYS9" s="75"/>
      <c r="NYT9" s="75"/>
      <c r="NYU9" s="75"/>
      <c r="NYV9" s="75"/>
      <c r="NYW9" s="75"/>
      <c r="NYX9" s="75"/>
      <c r="NYY9" s="75"/>
      <c r="NYZ9" s="75"/>
      <c r="NZA9" s="75"/>
      <c r="NZB9" s="75"/>
      <c r="NZC9" s="75"/>
      <c r="NZD9" s="75"/>
      <c r="NZE9" s="75"/>
      <c r="NZF9" s="75"/>
      <c r="NZG9" s="75"/>
      <c r="NZH9" s="75"/>
      <c r="NZI9" s="75"/>
      <c r="NZJ9" s="75"/>
      <c r="NZK9" s="75"/>
      <c r="NZL9" s="75"/>
      <c r="NZM9" s="75"/>
      <c r="NZN9" s="75"/>
      <c r="NZO9" s="75"/>
      <c r="NZP9" s="75"/>
      <c r="NZQ9" s="75"/>
      <c r="NZR9" s="75"/>
      <c r="NZS9" s="75"/>
      <c r="NZT9" s="75"/>
      <c r="NZU9" s="75"/>
      <c r="NZV9" s="75"/>
      <c r="NZW9" s="75"/>
      <c r="NZX9" s="75"/>
      <c r="NZY9" s="75"/>
      <c r="NZZ9" s="75"/>
      <c r="OAA9" s="75"/>
      <c r="OAB9" s="75"/>
      <c r="OAC9" s="75"/>
      <c r="OAD9" s="75"/>
      <c r="OAE9" s="75"/>
      <c r="OAF9" s="75"/>
      <c r="OAG9" s="75"/>
      <c r="OAH9" s="75"/>
      <c r="OAI9" s="75"/>
      <c r="OAJ9" s="75"/>
      <c r="OAK9" s="75"/>
      <c r="OAL9" s="75"/>
      <c r="OAM9" s="75"/>
      <c r="OAN9" s="75"/>
      <c r="OAO9" s="75"/>
      <c r="OAP9" s="75"/>
      <c r="OAQ9" s="75"/>
      <c r="OAR9" s="75"/>
      <c r="OAS9" s="75"/>
      <c r="OAT9" s="75"/>
      <c r="OAU9" s="75"/>
      <c r="OAV9" s="75"/>
      <c r="OAW9" s="75"/>
      <c r="OAX9" s="75"/>
      <c r="OAY9" s="75"/>
      <c r="OAZ9" s="75"/>
      <c r="OBA9" s="75"/>
      <c r="OBB9" s="75"/>
      <c r="OBC9" s="75"/>
      <c r="OBD9" s="75"/>
      <c r="OBE9" s="75"/>
      <c r="OBF9" s="75"/>
      <c r="OBG9" s="75"/>
      <c r="OBH9" s="75"/>
      <c r="OBI9" s="75"/>
      <c r="OBJ9" s="75"/>
      <c r="OBK9" s="75"/>
      <c r="OBL9" s="75"/>
      <c r="OBM9" s="75"/>
      <c r="OBN9" s="75"/>
      <c r="OBO9" s="75"/>
      <c r="OBP9" s="75"/>
      <c r="OBQ9" s="75"/>
      <c r="OBR9" s="75"/>
      <c r="OBS9" s="75"/>
      <c r="OBT9" s="75"/>
      <c r="OBU9" s="75"/>
      <c r="OBV9" s="75"/>
      <c r="OBW9" s="75"/>
      <c r="OBX9" s="75"/>
      <c r="OBY9" s="75"/>
      <c r="OBZ9" s="75"/>
      <c r="OCA9" s="75"/>
      <c r="OCB9" s="75"/>
      <c r="OCC9" s="75"/>
      <c r="OCD9" s="75"/>
      <c r="OCE9" s="75"/>
      <c r="OCF9" s="75"/>
      <c r="OCG9" s="75"/>
      <c r="OCH9" s="75"/>
      <c r="OCI9" s="75"/>
      <c r="OCJ9" s="75"/>
      <c r="OCK9" s="75"/>
      <c r="OCL9" s="75"/>
      <c r="OCM9" s="75"/>
      <c r="OCN9" s="75"/>
      <c r="OCO9" s="75"/>
      <c r="OCP9" s="75"/>
      <c r="OCQ9" s="75"/>
      <c r="OCR9" s="75"/>
      <c r="OCS9" s="75"/>
      <c r="OCT9" s="75"/>
      <c r="OCU9" s="75"/>
      <c r="OCV9" s="75"/>
      <c r="OCW9" s="75"/>
      <c r="OCX9" s="75"/>
      <c r="OCY9" s="75"/>
      <c r="OCZ9" s="75"/>
      <c r="ODA9" s="75"/>
      <c r="ODB9" s="75"/>
      <c r="ODC9" s="75"/>
      <c r="ODD9" s="75"/>
      <c r="ODE9" s="75"/>
      <c r="ODF9" s="75"/>
      <c r="ODG9" s="75"/>
      <c r="ODH9" s="75"/>
      <c r="ODI9" s="75"/>
      <c r="ODJ9" s="75"/>
      <c r="ODK9" s="75"/>
      <c r="ODL9" s="75"/>
      <c r="ODM9" s="75"/>
      <c r="ODN9" s="75"/>
      <c r="ODO9" s="75"/>
      <c r="ODP9" s="75"/>
      <c r="ODQ9" s="75"/>
      <c r="ODR9" s="75"/>
      <c r="ODS9" s="75"/>
      <c r="ODT9" s="75"/>
      <c r="ODU9" s="75"/>
      <c r="ODV9" s="75"/>
      <c r="ODW9" s="75"/>
      <c r="ODX9" s="75"/>
      <c r="ODY9" s="75"/>
      <c r="ODZ9" s="75"/>
      <c r="OEA9" s="75"/>
      <c r="OEB9" s="75"/>
      <c r="OEC9" s="75"/>
      <c r="OED9" s="75"/>
      <c r="OEE9" s="75"/>
      <c r="OEF9" s="75"/>
      <c r="OEG9" s="75"/>
      <c r="OEH9" s="75"/>
      <c r="OEI9" s="75"/>
      <c r="OEJ9" s="75"/>
      <c r="OEK9" s="75"/>
      <c r="OEL9" s="75"/>
      <c r="OEM9" s="75"/>
      <c r="OEN9" s="75"/>
      <c r="OEO9" s="75"/>
      <c r="OEP9" s="75"/>
      <c r="OEQ9" s="75"/>
      <c r="OER9" s="75"/>
      <c r="OES9" s="75"/>
      <c r="OET9" s="75"/>
      <c r="OEU9" s="75"/>
      <c r="OEV9" s="75"/>
      <c r="OEW9" s="75"/>
      <c r="OEX9" s="75"/>
      <c r="OEY9" s="75"/>
      <c r="OEZ9" s="75"/>
      <c r="OFA9" s="75"/>
      <c r="OFB9" s="75"/>
      <c r="OFC9" s="75"/>
      <c r="OFD9" s="75"/>
      <c r="OFE9" s="75"/>
      <c r="OFF9" s="75"/>
      <c r="OFG9" s="75"/>
      <c r="OFH9" s="75"/>
      <c r="OFI9" s="75"/>
      <c r="OFJ9" s="75"/>
      <c r="OFK9" s="75"/>
      <c r="OFL9" s="75"/>
      <c r="OFM9" s="75"/>
      <c r="OFN9" s="75"/>
      <c r="OFO9" s="75"/>
      <c r="OFP9" s="75"/>
      <c r="OFQ9" s="75"/>
      <c r="OFR9" s="75"/>
      <c r="OFS9" s="75"/>
      <c r="OFT9" s="75"/>
      <c r="OFU9" s="75"/>
      <c r="OFV9" s="75"/>
      <c r="OFW9" s="75"/>
      <c r="OFX9" s="75"/>
      <c r="OFY9" s="75"/>
      <c r="OFZ9" s="75"/>
      <c r="OGA9" s="75"/>
      <c r="OGB9" s="75"/>
      <c r="OGC9" s="75"/>
      <c r="OGD9" s="75"/>
      <c r="OGE9" s="75"/>
      <c r="OGF9" s="75"/>
      <c r="OGG9" s="75"/>
      <c r="OGH9" s="75"/>
      <c r="OGI9" s="75"/>
      <c r="OGJ9" s="75"/>
      <c r="OGK9" s="75"/>
      <c r="OGL9" s="75"/>
      <c r="OGM9" s="75"/>
      <c r="OGN9" s="75"/>
      <c r="OGO9" s="75"/>
      <c r="OGP9" s="75"/>
      <c r="OGQ9" s="75"/>
      <c r="OGR9" s="75"/>
      <c r="OGS9" s="75"/>
      <c r="OGT9" s="75"/>
      <c r="OGU9" s="75"/>
      <c r="OGV9" s="75"/>
      <c r="OGW9" s="75"/>
      <c r="OGX9" s="75"/>
      <c r="OGY9" s="75"/>
      <c r="OGZ9" s="75"/>
      <c r="OHA9" s="75"/>
      <c r="OHB9" s="75"/>
      <c r="OHC9" s="75"/>
      <c r="OHD9" s="75"/>
      <c r="OHE9" s="75"/>
      <c r="OHF9" s="75"/>
      <c r="OHG9" s="75"/>
      <c r="OHH9" s="75"/>
      <c r="OHI9" s="75"/>
      <c r="OHJ9" s="75"/>
      <c r="OHK9" s="75"/>
      <c r="OHL9" s="75"/>
      <c r="OHM9" s="75"/>
      <c r="OHN9" s="75"/>
      <c r="OHO9" s="75"/>
      <c r="OHP9" s="75"/>
      <c r="OHQ9" s="75"/>
      <c r="OHR9" s="75"/>
      <c r="OHS9" s="75"/>
      <c r="OHT9" s="75"/>
      <c r="OHU9" s="75"/>
      <c r="OHV9" s="75"/>
      <c r="OHW9" s="75"/>
      <c r="OHX9" s="75"/>
      <c r="OHY9" s="75"/>
      <c r="OHZ9" s="75"/>
      <c r="OIA9" s="75"/>
      <c r="OIB9" s="75"/>
      <c r="OIC9" s="75"/>
      <c r="OID9" s="75"/>
      <c r="OIE9" s="75"/>
      <c r="OIF9" s="75"/>
      <c r="OIG9" s="75"/>
      <c r="OIH9" s="75"/>
      <c r="OII9" s="75"/>
      <c r="OIJ9" s="75"/>
      <c r="OIK9" s="75"/>
      <c r="OIL9" s="75"/>
      <c r="OIM9" s="75"/>
      <c r="OIN9" s="75"/>
      <c r="OIO9" s="75"/>
      <c r="OIP9" s="75"/>
      <c r="OIQ9" s="75"/>
      <c r="OIR9" s="75"/>
      <c r="OIS9" s="75"/>
      <c r="OIT9" s="75"/>
      <c r="OIU9" s="75"/>
      <c r="OIV9" s="75"/>
      <c r="OIW9" s="75"/>
      <c r="OIX9" s="75"/>
      <c r="OIY9" s="75"/>
      <c r="OIZ9" s="75"/>
      <c r="OJA9" s="75"/>
      <c r="OJB9" s="75"/>
      <c r="OJC9" s="75"/>
      <c r="OJD9" s="75"/>
      <c r="OJE9" s="75"/>
      <c r="OJF9" s="75"/>
      <c r="OJG9" s="75"/>
      <c r="OJH9" s="75"/>
      <c r="OJI9" s="75"/>
      <c r="OJJ9" s="75"/>
      <c r="OJK9" s="75"/>
      <c r="OJL9" s="75"/>
      <c r="OJM9" s="75"/>
      <c r="OJN9" s="75"/>
      <c r="OJO9" s="75"/>
      <c r="OJP9" s="75"/>
      <c r="OJQ9" s="75"/>
      <c r="OJR9" s="75"/>
      <c r="OJS9" s="75"/>
      <c r="OJT9" s="75"/>
      <c r="OJU9" s="75"/>
      <c r="OJV9" s="75"/>
      <c r="OJW9" s="75"/>
      <c r="OJX9" s="75"/>
      <c r="OJY9" s="75"/>
      <c r="OJZ9" s="75"/>
      <c r="OKA9" s="75"/>
      <c r="OKB9" s="75"/>
      <c r="OKC9" s="75"/>
      <c r="OKD9" s="75"/>
      <c r="OKE9" s="75"/>
      <c r="OKF9" s="75"/>
      <c r="OKG9" s="75"/>
      <c r="OKH9" s="75"/>
      <c r="OKI9" s="75"/>
      <c r="OKJ9" s="75"/>
      <c r="OKK9" s="75"/>
      <c r="OKL9" s="75"/>
      <c r="OKM9" s="75"/>
      <c r="OKN9" s="75"/>
      <c r="OKO9" s="75"/>
      <c r="OKP9" s="75"/>
      <c r="OKQ9" s="75"/>
      <c r="OKR9" s="75"/>
      <c r="OKS9" s="75"/>
      <c r="OKT9" s="75"/>
      <c r="OKU9" s="75"/>
      <c r="OKV9" s="75"/>
      <c r="OKW9" s="75"/>
      <c r="OKX9" s="75"/>
      <c r="OKY9" s="75"/>
      <c r="OKZ9" s="75"/>
      <c r="OLA9" s="75"/>
      <c r="OLB9" s="75"/>
      <c r="OLC9" s="75"/>
      <c r="OLD9" s="75"/>
      <c r="OLE9" s="75"/>
      <c r="OLF9" s="75"/>
      <c r="OLG9" s="75"/>
      <c r="OLH9" s="75"/>
      <c r="OLI9" s="75"/>
      <c r="OLJ9" s="75"/>
      <c r="OLK9" s="75"/>
      <c r="OLL9" s="75"/>
      <c r="OLM9" s="75"/>
      <c r="OLN9" s="75"/>
      <c r="OLO9" s="75"/>
      <c r="OLP9" s="75"/>
      <c r="OLQ9" s="75"/>
      <c r="OLR9" s="75"/>
      <c r="OLS9" s="75"/>
      <c r="OLT9" s="75"/>
      <c r="OLU9" s="75"/>
      <c r="OLV9" s="75"/>
      <c r="OLW9" s="75"/>
      <c r="OLX9" s="75"/>
      <c r="OLY9" s="75"/>
      <c r="OLZ9" s="75"/>
      <c r="OMA9" s="75"/>
      <c r="OMB9" s="75"/>
      <c r="OMC9" s="75"/>
      <c r="OMD9" s="75"/>
      <c r="OME9" s="75"/>
      <c r="OMF9" s="75"/>
      <c r="OMG9" s="75"/>
      <c r="OMH9" s="75"/>
      <c r="OMI9" s="75"/>
      <c r="OMJ9" s="75"/>
      <c r="OMK9" s="75"/>
      <c r="OML9" s="75"/>
      <c r="OMM9" s="75"/>
      <c r="OMN9" s="75"/>
      <c r="OMO9" s="75"/>
      <c r="OMP9" s="75"/>
      <c r="OMQ9" s="75"/>
      <c r="OMR9" s="75"/>
      <c r="OMS9" s="75"/>
      <c r="OMT9" s="75"/>
      <c r="OMU9" s="75"/>
      <c r="OMV9" s="75"/>
      <c r="OMW9" s="75"/>
      <c r="OMX9" s="75"/>
      <c r="OMY9" s="75"/>
      <c r="OMZ9" s="75"/>
      <c r="ONA9" s="75"/>
      <c r="ONB9" s="75"/>
      <c r="ONC9" s="75"/>
      <c r="OND9" s="75"/>
      <c r="ONE9" s="75"/>
      <c r="ONF9" s="75"/>
      <c r="ONG9" s="75"/>
      <c r="ONH9" s="75"/>
      <c r="ONI9" s="75"/>
      <c r="ONJ9" s="75"/>
      <c r="ONK9" s="75"/>
      <c r="ONL9" s="75"/>
      <c r="ONM9" s="75"/>
      <c r="ONN9" s="75"/>
      <c r="ONO9" s="75"/>
      <c r="ONP9" s="75"/>
      <c r="ONQ9" s="75"/>
      <c r="ONR9" s="75"/>
      <c r="ONS9" s="75"/>
      <c r="ONT9" s="75"/>
      <c r="ONU9" s="75"/>
      <c r="ONV9" s="75"/>
      <c r="ONW9" s="75"/>
      <c r="ONX9" s="75"/>
      <c r="ONY9" s="75"/>
      <c r="ONZ9" s="75"/>
      <c r="OOA9" s="75"/>
      <c r="OOB9" s="75"/>
      <c r="OOC9" s="75"/>
      <c r="OOD9" s="75"/>
      <c r="OOE9" s="75"/>
      <c r="OOF9" s="75"/>
      <c r="OOG9" s="75"/>
      <c r="OOH9" s="75"/>
      <c r="OOI9" s="75"/>
      <c r="OOJ9" s="75"/>
      <c r="OOK9" s="75"/>
      <c r="OOL9" s="75"/>
      <c r="OOM9" s="75"/>
      <c r="OON9" s="75"/>
      <c r="OOO9" s="75"/>
      <c r="OOP9" s="75"/>
      <c r="OOQ9" s="75"/>
      <c r="OOR9" s="75"/>
      <c r="OOS9" s="75"/>
      <c r="OOT9" s="75"/>
      <c r="OOU9" s="75"/>
      <c r="OOV9" s="75"/>
      <c r="OOW9" s="75"/>
      <c r="OOX9" s="75"/>
      <c r="OOY9" s="75"/>
      <c r="OOZ9" s="75"/>
      <c r="OPA9" s="75"/>
      <c r="OPB9" s="75"/>
      <c r="OPC9" s="75"/>
      <c r="OPD9" s="75"/>
      <c r="OPE9" s="75"/>
      <c r="OPF9" s="75"/>
      <c r="OPG9" s="75"/>
      <c r="OPH9" s="75"/>
      <c r="OPI9" s="75"/>
      <c r="OPJ9" s="75"/>
      <c r="OPK9" s="75"/>
      <c r="OPL9" s="75"/>
      <c r="OPM9" s="75"/>
      <c r="OPN9" s="75"/>
      <c r="OPO9" s="75"/>
      <c r="OPP9" s="75"/>
      <c r="OPQ9" s="75"/>
      <c r="OPR9" s="75"/>
      <c r="OPS9" s="75"/>
      <c r="OPT9" s="75"/>
      <c r="OPU9" s="75"/>
      <c r="OPV9" s="75"/>
      <c r="OPW9" s="75"/>
      <c r="OPX9" s="75"/>
      <c r="OPY9" s="75"/>
      <c r="OPZ9" s="75"/>
      <c r="OQA9" s="75"/>
      <c r="OQB9" s="75"/>
      <c r="OQC9" s="75"/>
      <c r="OQD9" s="75"/>
      <c r="OQE9" s="75"/>
      <c r="OQF9" s="75"/>
      <c r="OQG9" s="75"/>
      <c r="OQH9" s="75"/>
      <c r="OQI9" s="75"/>
      <c r="OQJ9" s="75"/>
      <c r="OQK9" s="75"/>
      <c r="OQL9" s="75"/>
      <c r="OQM9" s="75"/>
      <c r="OQN9" s="75"/>
      <c r="OQO9" s="75"/>
      <c r="OQP9" s="75"/>
      <c r="OQQ9" s="75"/>
      <c r="OQR9" s="75"/>
      <c r="OQS9" s="75"/>
      <c r="OQT9" s="75"/>
      <c r="OQU9" s="75"/>
      <c r="OQV9" s="75"/>
      <c r="OQW9" s="75"/>
      <c r="OQX9" s="75"/>
      <c r="OQY9" s="75"/>
      <c r="OQZ9" s="75"/>
      <c r="ORA9" s="75"/>
      <c r="ORB9" s="75"/>
      <c r="ORC9" s="75"/>
      <c r="ORD9" s="75"/>
      <c r="ORE9" s="75"/>
      <c r="ORF9" s="75"/>
      <c r="ORG9" s="75"/>
      <c r="ORH9" s="75"/>
      <c r="ORI9" s="75"/>
      <c r="ORJ9" s="75"/>
      <c r="ORK9" s="75"/>
      <c r="ORL9" s="75"/>
      <c r="ORM9" s="75"/>
      <c r="ORN9" s="75"/>
      <c r="ORO9" s="75"/>
      <c r="ORP9" s="75"/>
      <c r="ORQ9" s="75"/>
      <c r="ORR9" s="75"/>
      <c r="ORS9" s="75"/>
      <c r="ORT9" s="75"/>
      <c r="ORU9" s="75"/>
      <c r="ORV9" s="75"/>
      <c r="ORW9" s="75"/>
      <c r="ORX9" s="75"/>
      <c r="ORY9" s="75"/>
      <c r="ORZ9" s="75"/>
      <c r="OSA9" s="75"/>
      <c r="OSB9" s="75"/>
      <c r="OSC9" s="75"/>
      <c r="OSD9" s="75"/>
      <c r="OSE9" s="75"/>
      <c r="OSF9" s="75"/>
      <c r="OSG9" s="75"/>
      <c r="OSH9" s="75"/>
      <c r="OSI9" s="75"/>
      <c r="OSJ9" s="75"/>
      <c r="OSK9" s="75"/>
      <c r="OSL9" s="75"/>
      <c r="OSM9" s="75"/>
      <c r="OSN9" s="75"/>
      <c r="OSO9" s="75"/>
      <c r="OSP9" s="75"/>
      <c r="OSQ9" s="75"/>
      <c r="OSR9" s="75"/>
      <c r="OSS9" s="75"/>
      <c r="OST9" s="75"/>
      <c r="OSU9" s="75"/>
      <c r="OSV9" s="75"/>
      <c r="OSW9" s="75"/>
      <c r="OSX9" s="75"/>
      <c r="OSY9" s="75"/>
      <c r="OSZ9" s="75"/>
      <c r="OTA9" s="75"/>
      <c r="OTB9" s="75"/>
      <c r="OTC9" s="75"/>
      <c r="OTD9" s="75"/>
      <c r="OTE9" s="75"/>
      <c r="OTF9" s="75"/>
      <c r="OTG9" s="75"/>
      <c r="OTH9" s="75"/>
      <c r="OTI9" s="75"/>
      <c r="OTJ9" s="75"/>
      <c r="OTK9" s="75"/>
      <c r="OTL9" s="75"/>
      <c r="OTM9" s="75"/>
      <c r="OTN9" s="75"/>
      <c r="OTO9" s="75"/>
      <c r="OTP9" s="75"/>
      <c r="OTQ9" s="75"/>
      <c r="OTR9" s="75"/>
      <c r="OTS9" s="75"/>
      <c r="OTT9" s="75"/>
      <c r="OTU9" s="75"/>
      <c r="OTV9" s="75"/>
      <c r="OTW9" s="75"/>
      <c r="OTX9" s="75"/>
      <c r="OTY9" s="75"/>
      <c r="OTZ9" s="75"/>
      <c r="OUA9" s="75"/>
      <c r="OUB9" s="75"/>
      <c r="OUC9" s="75"/>
      <c r="OUD9" s="75"/>
      <c r="OUE9" s="75"/>
      <c r="OUF9" s="75"/>
      <c r="OUG9" s="75"/>
      <c r="OUH9" s="75"/>
      <c r="OUI9" s="75"/>
      <c r="OUJ9" s="75"/>
      <c r="OUK9" s="75"/>
      <c r="OUL9" s="75"/>
      <c r="OUM9" s="75"/>
      <c r="OUN9" s="75"/>
      <c r="OUO9" s="75"/>
      <c r="OUP9" s="75"/>
      <c r="OUQ9" s="75"/>
      <c r="OUR9" s="75"/>
      <c r="OUS9" s="75"/>
      <c r="OUT9" s="75"/>
      <c r="OUU9" s="75"/>
      <c r="OUV9" s="75"/>
      <c r="OUW9" s="75"/>
      <c r="OUX9" s="75"/>
      <c r="OUY9" s="75"/>
      <c r="OUZ9" s="75"/>
      <c r="OVA9" s="75"/>
      <c r="OVB9" s="75"/>
      <c r="OVC9" s="75"/>
      <c r="OVD9" s="75"/>
      <c r="OVE9" s="75"/>
      <c r="OVF9" s="75"/>
      <c r="OVG9" s="75"/>
      <c r="OVH9" s="75"/>
      <c r="OVI9" s="75"/>
      <c r="OVJ9" s="75"/>
      <c r="OVK9" s="75"/>
      <c r="OVL9" s="75"/>
      <c r="OVM9" s="75"/>
      <c r="OVN9" s="75"/>
      <c r="OVO9" s="75"/>
      <c r="OVP9" s="75"/>
      <c r="OVQ9" s="75"/>
      <c r="OVR9" s="75"/>
      <c r="OVS9" s="75"/>
      <c r="OVT9" s="75"/>
      <c r="OVU9" s="75"/>
      <c r="OVV9" s="75"/>
      <c r="OVW9" s="75"/>
      <c r="OVX9" s="75"/>
      <c r="OVY9" s="75"/>
      <c r="OVZ9" s="75"/>
      <c r="OWA9" s="75"/>
      <c r="OWB9" s="75"/>
      <c r="OWC9" s="75"/>
      <c r="OWD9" s="75"/>
      <c r="OWE9" s="75"/>
      <c r="OWF9" s="75"/>
      <c r="OWG9" s="75"/>
      <c r="OWH9" s="75"/>
      <c r="OWI9" s="75"/>
      <c r="OWJ9" s="75"/>
      <c r="OWK9" s="75"/>
      <c r="OWL9" s="75"/>
      <c r="OWM9" s="75"/>
      <c r="OWN9" s="75"/>
      <c r="OWO9" s="75"/>
      <c r="OWP9" s="75"/>
      <c r="OWQ9" s="75"/>
      <c r="OWR9" s="75"/>
      <c r="OWS9" s="75"/>
      <c r="OWT9" s="75"/>
      <c r="OWU9" s="75"/>
      <c r="OWV9" s="75"/>
      <c r="OWW9" s="75"/>
      <c r="OWX9" s="75"/>
      <c r="OWY9" s="75"/>
      <c r="OWZ9" s="75"/>
      <c r="OXA9" s="75"/>
      <c r="OXB9" s="75"/>
      <c r="OXC9" s="75"/>
      <c r="OXD9" s="75"/>
      <c r="OXE9" s="75"/>
      <c r="OXF9" s="75"/>
      <c r="OXG9" s="75"/>
      <c r="OXH9" s="75"/>
      <c r="OXI9" s="75"/>
      <c r="OXJ9" s="75"/>
      <c r="OXK9" s="75"/>
      <c r="OXL9" s="75"/>
      <c r="OXM9" s="75"/>
      <c r="OXN9" s="75"/>
      <c r="OXO9" s="75"/>
      <c r="OXP9" s="75"/>
      <c r="OXQ9" s="75"/>
      <c r="OXR9" s="75"/>
      <c r="OXS9" s="75"/>
      <c r="OXT9" s="75"/>
      <c r="OXU9" s="75"/>
      <c r="OXV9" s="75"/>
      <c r="OXW9" s="75"/>
      <c r="OXX9" s="75"/>
      <c r="OXY9" s="75"/>
      <c r="OXZ9" s="75"/>
      <c r="OYA9" s="75"/>
      <c r="OYB9" s="75"/>
      <c r="OYC9" s="75"/>
      <c r="OYD9" s="75"/>
      <c r="OYE9" s="75"/>
      <c r="OYF9" s="75"/>
      <c r="OYG9" s="75"/>
      <c r="OYH9" s="75"/>
      <c r="OYI9" s="75"/>
      <c r="OYJ9" s="75"/>
      <c r="OYK9" s="75"/>
      <c r="OYL9" s="75"/>
      <c r="OYM9" s="75"/>
      <c r="OYN9" s="75"/>
      <c r="OYO9" s="75"/>
      <c r="OYP9" s="75"/>
      <c r="OYQ9" s="75"/>
      <c r="OYR9" s="75"/>
      <c r="OYS9" s="75"/>
      <c r="OYT9" s="75"/>
      <c r="OYU9" s="75"/>
      <c r="OYV9" s="75"/>
      <c r="OYW9" s="75"/>
      <c r="OYX9" s="75"/>
      <c r="OYY9" s="75"/>
      <c r="OYZ9" s="75"/>
      <c r="OZA9" s="75"/>
      <c r="OZB9" s="75"/>
      <c r="OZC9" s="75"/>
      <c r="OZD9" s="75"/>
      <c r="OZE9" s="75"/>
      <c r="OZF9" s="75"/>
      <c r="OZG9" s="75"/>
      <c r="OZH9" s="75"/>
      <c r="OZI9" s="75"/>
      <c r="OZJ9" s="75"/>
      <c r="OZK9" s="75"/>
      <c r="OZL9" s="75"/>
      <c r="OZM9" s="75"/>
      <c r="OZN9" s="75"/>
      <c r="OZO9" s="75"/>
      <c r="OZP9" s="75"/>
      <c r="OZQ9" s="75"/>
      <c r="OZR9" s="75"/>
      <c r="OZS9" s="75"/>
      <c r="OZT9" s="75"/>
      <c r="OZU9" s="75"/>
      <c r="OZV9" s="75"/>
      <c r="OZW9" s="75"/>
      <c r="OZX9" s="75"/>
      <c r="OZY9" s="75"/>
      <c r="OZZ9" s="75"/>
      <c r="PAA9" s="75"/>
      <c r="PAB9" s="75"/>
      <c r="PAC9" s="75"/>
      <c r="PAD9" s="75"/>
      <c r="PAE9" s="75"/>
      <c r="PAF9" s="75"/>
      <c r="PAG9" s="75"/>
      <c r="PAH9" s="75"/>
      <c r="PAI9" s="75"/>
      <c r="PAJ9" s="75"/>
      <c r="PAK9" s="75"/>
      <c r="PAL9" s="75"/>
      <c r="PAM9" s="75"/>
      <c r="PAN9" s="75"/>
      <c r="PAO9" s="75"/>
      <c r="PAP9" s="75"/>
      <c r="PAQ9" s="75"/>
      <c r="PAR9" s="75"/>
      <c r="PAS9" s="75"/>
      <c r="PAT9" s="75"/>
      <c r="PAU9" s="75"/>
      <c r="PAV9" s="75"/>
      <c r="PAW9" s="75"/>
      <c r="PAX9" s="75"/>
      <c r="PAY9" s="75"/>
      <c r="PAZ9" s="75"/>
      <c r="PBA9" s="75"/>
      <c r="PBB9" s="75"/>
      <c r="PBC9" s="75"/>
      <c r="PBD9" s="75"/>
      <c r="PBE9" s="75"/>
      <c r="PBF9" s="75"/>
      <c r="PBG9" s="75"/>
      <c r="PBH9" s="75"/>
      <c r="PBI9" s="75"/>
      <c r="PBJ9" s="75"/>
      <c r="PBK9" s="75"/>
      <c r="PBL9" s="75"/>
      <c r="PBM9" s="75"/>
      <c r="PBN9" s="75"/>
      <c r="PBO9" s="75"/>
      <c r="PBP9" s="75"/>
      <c r="PBQ9" s="75"/>
      <c r="PBR9" s="75"/>
      <c r="PBS9" s="75"/>
      <c r="PBT9" s="75"/>
      <c r="PBU9" s="75"/>
      <c r="PBV9" s="75"/>
      <c r="PBW9" s="75"/>
      <c r="PBX9" s="75"/>
      <c r="PBY9" s="75"/>
      <c r="PBZ9" s="75"/>
      <c r="PCA9" s="75"/>
      <c r="PCB9" s="75"/>
      <c r="PCC9" s="75"/>
      <c r="PCD9" s="75"/>
      <c r="PCE9" s="75"/>
      <c r="PCF9" s="75"/>
      <c r="PCG9" s="75"/>
      <c r="PCH9" s="75"/>
      <c r="PCI9" s="75"/>
      <c r="PCJ9" s="75"/>
      <c r="PCK9" s="75"/>
      <c r="PCL9" s="75"/>
      <c r="PCM9" s="75"/>
      <c r="PCN9" s="75"/>
      <c r="PCO9" s="75"/>
      <c r="PCP9" s="75"/>
      <c r="PCQ9" s="75"/>
      <c r="PCR9" s="75"/>
      <c r="PCS9" s="75"/>
      <c r="PCT9" s="75"/>
      <c r="PCU9" s="75"/>
      <c r="PCV9" s="75"/>
      <c r="PCW9" s="75"/>
      <c r="PCX9" s="75"/>
      <c r="PCY9" s="75"/>
      <c r="PCZ9" s="75"/>
      <c r="PDA9" s="75"/>
      <c r="PDB9" s="75"/>
      <c r="PDC9" s="75"/>
      <c r="PDD9" s="75"/>
      <c r="PDE9" s="75"/>
      <c r="PDF9" s="75"/>
      <c r="PDG9" s="75"/>
      <c r="PDH9" s="75"/>
      <c r="PDI9" s="75"/>
      <c r="PDJ9" s="75"/>
      <c r="PDK9" s="75"/>
      <c r="PDL9" s="75"/>
      <c r="PDM9" s="75"/>
      <c r="PDN9" s="75"/>
      <c r="PDO9" s="75"/>
      <c r="PDP9" s="75"/>
      <c r="PDQ9" s="75"/>
      <c r="PDR9" s="75"/>
      <c r="PDS9" s="75"/>
      <c r="PDT9" s="75"/>
      <c r="PDU9" s="75"/>
      <c r="PDV9" s="75"/>
      <c r="PDW9" s="75"/>
      <c r="PDX9" s="75"/>
      <c r="PDY9" s="75"/>
      <c r="PDZ9" s="75"/>
      <c r="PEA9" s="75"/>
      <c r="PEB9" s="75"/>
      <c r="PEC9" s="75"/>
      <c r="PED9" s="75"/>
      <c r="PEE9" s="75"/>
      <c r="PEF9" s="75"/>
      <c r="PEG9" s="75"/>
      <c r="PEH9" s="75"/>
      <c r="PEI9" s="75"/>
      <c r="PEJ9" s="75"/>
      <c r="PEK9" s="75"/>
      <c r="PEL9" s="75"/>
      <c r="PEM9" s="75"/>
      <c r="PEN9" s="75"/>
      <c r="PEO9" s="75"/>
      <c r="PEP9" s="75"/>
      <c r="PEQ9" s="75"/>
      <c r="PER9" s="75"/>
      <c r="PES9" s="75"/>
      <c r="PET9" s="75"/>
      <c r="PEU9" s="75"/>
      <c r="PEV9" s="75"/>
      <c r="PEW9" s="75"/>
      <c r="PEX9" s="75"/>
      <c r="PEY9" s="75"/>
      <c r="PEZ9" s="75"/>
      <c r="PFA9" s="75"/>
      <c r="PFB9" s="75"/>
      <c r="PFC9" s="75"/>
      <c r="PFD9" s="75"/>
      <c r="PFE9" s="75"/>
      <c r="PFF9" s="75"/>
      <c r="PFG9" s="75"/>
      <c r="PFH9" s="75"/>
      <c r="PFI9" s="75"/>
      <c r="PFJ9" s="75"/>
      <c r="PFK9" s="75"/>
      <c r="PFL9" s="75"/>
      <c r="PFM9" s="75"/>
      <c r="PFN9" s="75"/>
      <c r="PFO9" s="75"/>
      <c r="PFP9" s="75"/>
      <c r="PFQ9" s="75"/>
      <c r="PFR9" s="75"/>
      <c r="PFS9" s="75"/>
      <c r="PFT9" s="75"/>
      <c r="PFU9" s="75"/>
      <c r="PFV9" s="75"/>
      <c r="PFW9" s="75"/>
      <c r="PFX9" s="75"/>
      <c r="PFY9" s="75"/>
      <c r="PFZ9" s="75"/>
      <c r="PGA9" s="75"/>
      <c r="PGB9" s="75"/>
      <c r="PGC9" s="75"/>
      <c r="PGD9" s="75"/>
      <c r="PGE9" s="75"/>
      <c r="PGF9" s="75"/>
      <c r="PGG9" s="75"/>
      <c r="PGH9" s="75"/>
      <c r="PGI9" s="75"/>
      <c r="PGJ9" s="75"/>
      <c r="PGK9" s="75"/>
      <c r="PGL9" s="75"/>
      <c r="PGM9" s="75"/>
      <c r="PGN9" s="75"/>
      <c r="PGO9" s="75"/>
      <c r="PGP9" s="75"/>
      <c r="PGQ9" s="75"/>
      <c r="PGR9" s="75"/>
      <c r="PGS9" s="75"/>
      <c r="PGT9" s="75"/>
      <c r="PGU9" s="75"/>
      <c r="PGV9" s="75"/>
      <c r="PGW9" s="75"/>
      <c r="PGX9" s="75"/>
      <c r="PGY9" s="75"/>
      <c r="PGZ9" s="75"/>
      <c r="PHA9" s="75"/>
      <c r="PHB9" s="75"/>
      <c r="PHC9" s="75"/>
      <c r="PHD9" s="75"/>
      <c r="PHE9" s="75"/>
      <c r="PHF9" s="75"/>
      <c r="PHG9" s="75"/>
      <c r="PHH9" s="75"/>
      <c r="PHI9" s="75"/>
      <c r="PHJ9" s="75"/>
      <c r="PHK9" s="75"/>
      <c r="PHL9" s="75"/>
      <c r="PHM9" s="75"/>
      <c r="PHN9" s="75"/>
      <c r="PHO9" s="75"/>
      <c r="PHP9" s="75"/>
      <c r="PHQ9" s="75"/>
      <c r="PHR9" s="75"/>
      <c r="PHS9" s="75"/>
      <c r="PHT9" s="75"/>
      <c r="PHU9" s="75"/>
      <c r="PHV9" s="75"/>
      <c r="PHW9" s="75"/>
      <c r="PHX9" s="75"/>
      <c r="PHY9" s="75"/>
      <c r="PHZ9" s="75"/>
      <c r="PIA9" s="75"/>
      <c r="PIB9" s="75"/>
      <c r="PIC9" s="75"/>
      <c r="PID9" s="75"/>
      <c r="PIE9" s="75"/>
      <c r="PIF9" s="75"/>
      <c r="PIG9" s="75"/>
      <c r="PIH9" s="75"/>
      <c r="PII9" s="75"/>
      <c r="PIJ9" s="75"/>
      <c r="PIK9" s="75"/>
      <c r="PIL9" s="75"/>
      <c r="PIM9" s="75"/>
      <c r="PIN9" s="75"/>
      <c r="PIO9" s="75"/>
      <c r="PIP9" s="75"/>
      <c r="PIQ9" s="75"/>
      <c r="PIR9" s="75"/>
      <c r="PIS9" s="75"/>
      <c r="PIT9" s="75"/>
      <c r="PIU9" s="75"/>
      <c r="PIV9" s="75"/>
      <c r="PIW9" s="75"/>
      <c r="PIX9" s="75"/>
      <c r="PIY9" s="75"/>
      <c r="PIZ9" s="75"/>
      <c r="PJA9" s="75"/>
      <c r="PJB9" s="75"/>
      <c r="PJC9" s="75"/>
      <c r="PJD9" s="75"/>
      <c r="PJE9" s="75"/>
      <c r="PJF9" s="75"/>
      <c r="PJG9" s="75"/>
      <c r="PJH9" s="75"/>
      <c r="PJI9" s="75"/>
      <c r="PJJ9" s="75"/>
      <c r="PJK9" s="75"/>
      <c r="PJL9" s="75"/>
      <c r="PJM9" s="75"/>
      <c r="PJN9" s="75"/>
      <c r="PJO9" s="75"/>
      <c r="PJP9" s="75"/>
      <c r="PJQ9" s="75"/>
      <c r="PJR9" s="75"/>
      <c r="PJS9" s="75"/>
      <c r="PJT9" s="75"/>
      <c r="PJU9" s="75"/>
      <c r="PJV9" s="75"/>
      <c r="PJW9" s="75"/>
      <c r="PJX9" s="75"/>
      <c r="PJY9" s="75"/>
      <c r="PJZ9" s="75"/>
      <c r="PKA9" s="75"/>
      <c r="PKB9" s="75"/>
      <c r="PKC9" s="75"/>
      <c r="PKD9" s="75"/>
      <c r="PKE9" s="75"/>
      <c r="PKF9" s="75"/>
      <c r="PKG9" s="75"/>
      <c r="PKH9" s="75"/>
      <c r="PKI9" s="75"/>
      <c r="PKJ9" s="75"/>
      <c r="PKK9" s="75"/>
      <c r="PKL9" s="75"/>
      <c r="PKM9" s="75"/>
      <c r="PKN9" s="75"/>
      <c r="PKO9" s="75"/>
      <c r="PKP9" s="75"/>
      <c r="PKQ9" s="75"/>
      <c r="PKR9" s="75"/>
      <c r="PKS9" s="75"/>
      <c r="PKT9" s="75"/>
      <c r="PKU9" s="75"/>
      <c r="PKV9" s="75"/>
      <c r="PKW9" s="75"/>
      <c r="PKX9" s="75"/>
      <c r="PKY9" s="75"/>
      <c r="PKZ9" s="75"/>
      <c r="PLA9" s="75"/>
      <c r="PLB9" s="75"/>
      <c r="PLC9" s="75"/>
      <c r="PLD9" s="75"/>
      <c r="PLE9" s="75"/>
      <c r="PLF9" s="75"/>
      <c r="PLG9" s="75"/>
      <c r="PLH9" s="75"/>
      <c r="PLI9" s="75"/>
      <c r="PLJ9" s="75"/>
      <c r="PLK9" s="75"/>
      <c r="PLL9" s="75"/>
      <c r="PLM9" s="75"/>
      <c r="PLN9" s="75"/>
      <c r="PLO9" s="75"/>
      <c r="PLP9" s="75"/>
      <c r="PLQ9" s="75"/>
      <c r="PLR9" s="75"/>
      <c r="PLS9" s="75"/>
      <c r="PLT9" s="75"/>
      <c r="PLU9" s="75"/>
      <c r="PLV9" s="75"/>
      <c r="PLW9" s="75"/>
      <c r="PLX9" s="75"/>
      <c r="PLY9" s="75"/>
      <c r="PLZ9" s="75"/>
      <c r="PMA9" s="75"/>
      <c r="PMB9" s="75"/>
      <c r="PMC9" s="75"/>
      <c r="PMD9" s="75"/>
      <c r="PME9" s="75"/>
      <c r="PMF9" s="75"/>
      <c r="PMG9" s="75"/>
      <c r="PMH9" s="75"/>
      <c r="PMI9" s="75"/>
      <c r="PMJ9" s="75"/>
      <c r="PMK9" s="75"/>
      <c r="PML9" s="75"/>
      <c r="PMM9" s="75"/>
      <c r="PMN9" s="75"/>
      <c r="PMO9" s="75"/>
      <c r="PMP9" s="75"/>
      <c r="PMQ9" s="75"/>
      <c r="PMR9" s="75"/>
      <c r="PMS9" s="75"/>
      <c r="PMT9" s="75"/>
      <c r="PMU9" s="75"/>
      <c r="PMV9" s="75"/>
      <c r="PMW9" s="75"/>
      <c r="PMX9" s="75"/>
      <c r="PMY9" s="75"/>
      <c r="PMZ9" s="75"/>
      <c r="PNA9" s="75"/>
      <c r="PNB9" s="75"/>
      <c r="PNC9" s="75"/>
      <c r="PND9" s="75"/>
      <c r="PNE9" s="75"/>
      <c r="PNF9" s="75"/>
      <c r="PNG9" s="75"/>
      <c r="PNH9" s="75"/>
      <c r="PNI9" s="75"/>
      <c r="PNJ9" s="75"/>
      <c r="PNK9" s="75"/>
      <c r="PNL9" s="75"/>
      <c r="PNM9" s="75"/>
      <c r="PNN9" s="75"/>
      <c r="PNO9" s="75"/>
      <c r="PNP9" s="75"/>
      <c r="PNQ9" s="75"/>
      <c r="PNR9" s="75"/>
      <c r="PNS9" s="75"/>
      <c r="PNT9" s="75"/>
      <c r="PNU9" s="75"/>
      <c r="PNV9" s="75"/>
      <c r="PNW9" s="75"/>
      <c r="PNX9" s="75"/>
      <c r="PNY9" s="75"/>
      <c r="PNZ9" s="75"/>
      <c r="POA9" s="75"/>
      <c r="POB9" s="75"/>
      <c r="POC9" s="75"/>
      <c r="POD9" s="75"/>
      <c r="POE9" s="75"/>
      <c r="POF9" s="75"/>
      <c r="POG9" s="75"/>
      <c r="POH9" s="75"/>
      <c r="POI9" s="75"/>
      <c r="POJ9" s="75"/>
      <c r="POK9" s="75"/>
      <c r="POL9" s="75"/>
      <c r="POM9" s="75"/>
      <c r="PON9" s="75"/>
      <c r="POO9" s="75"/>
      <c r="POP9" s="75"/>
      <c r="POQ9" s="75"/>
      <c r="POR9" s="75"/>
      <c r="POS9" s="75"/>
      <c r="POT9" s="75"/>
      <c r="POU9" s="75"/>
      <c r="POV9" s="75"/>
      <c r="POW9" s="75"/>
      <c r="POX9" s="75"/>
      <c r="POY9" s="75"/>
      <c r="POZ9" s="75"/>
      <c r="PPA9" s="75"/>
      <c r="PPB9" s="75"/>
      <c r="PPC9" s="75"/>
      <c r="PPD9" s="75"/>
      <c r="PPE9" s="75"/>
      <c r="PPF9" s="75"/>
      <c r="PPG9" s="75"/>
      <c r="PPH9" s="75"/>
      <c r="PPI9" s="75"/>
      <c r="PPJ9" s="75"/>
      <c r="PPK9" s="75"/>
      <c r="PPL9" s="75"/>
      <c r="PPM9" s="75"/>
      <c r="PPN9" s="75"/>
      <c r="PPO9" s="75"/>
      <c r="PPP9" s="75"/>
      <c r="PPQ9" s="75"/>
      <c r="PPR9" s="75"/>
      <c r="PPS9" s="75"/>
      <c r="PPT9" s="75"/>
      <c r="PPU9" s="75"/>
      <c r="PPV9" s="75"/>
      <c r="PPW9" s="75"/>
      <c r="PPX9" s="75"/>
      <c r="PPY9" s="75"/>
      <c r="PPZ9" s="75"/>
      <c r="PQA9" s="75"/>
      <c r="PQB9" s="75"/>
      <c r="PQC9" s="75"/>
      <c r="PQD9" s="75"/>
      <c r="PQE9" s="75"/>
      <c r="PQF9" s="75"/>
      <c r="PQG9" s="75"/>
      <c r="PQH9" s="75"/>
      <c r="PQI9" s="75"/>
      <c r="PQJ9" s="75"/>
      <c r="PQK9" s="75"/>
      <c r="PQL9" s="75"/>
      <c r="PQM9" s="75"/>
      <c r="PQN9" s="75"/>
      <c r="PQO9" s="75"/>
      <c r="PQP9" s="75"/>
      <c r="PQQ9" s="75"/>
      <c r="PQR9" s="75"/>
      <c r="PQS9" s="75"/>
      <c r="PQT9" s="75"/>
      <c r="PQU9" s="75"/>
      <c r="PQV9" s="75"/>
      <c r="PQW9" s="75"/>
      <c r="PQX9" s="75"/>
      <c r="PQY9" s="75"/>
      <c r="PQZ9" s="75"/>
      <c r="PRA9" s="75"/>
      <c r="PRB9" s="75"/>
      <c r="PRC9" s="75"/>
      <c r="PRD9" s="75"/>
      <c r="PRE9" s="75"/>
      <c r="PRF9" s="75"/>
      <c r="PRG9" s="75"/>
      <c r="PRH9" s="75"/>
      <c r="PRI9" s="75"/>
      <c r="PRJ9" s="75"/>
      <c r="PRK9" s="75"/>
      <c r="PRL9" s="75"/>
      <c r="PRM9" s="75"/>
      <c r="PRN9" s="75"/>
      <c r="PRO9" s="75"/>
      <c r="PRP9" s="75"/>
      <c r="PRQ9" s="75"/>
      <c r="PRR9" s="75"/>
      <c r="PRS9" s="75"/>
      <c r="PRT9" s="75"/>
      <c r="PRU9" s="75"/>
      <c r="PRV9" s="75"/>
      <c r="PRW9" s="75"/>
      <c r="PRX9" s="75"/>
      <c r="PRY9" s="75"/>
      <c r="PRZ9" s="75"/>
      <c r="PSA9" s="75"/>
      <c r="PSB9" s="75"/>
      <c r="PSC9" s="75"/>
      <c r="PSD9" s="75"/>
      <c r="PSE9" s="75"/>
      <c r="PSF9" s="75"/>
      <c r="PSG9" s="75"/>
      <c r="PSH9" s="75"/>
      <c r="PSI9" s="75"/>
      <c r="PSJ9" s="75"/>
      <c r="PSK9" s="75"/>
      <c r="PSL9" s="75"/>
      <c r="PSM9" s="75"/>
      <c r="PSN9" s="75"/>
      <c r="PSO9" s="75"/>
      <c r="PSP9" s="75"/>
      <c r="PSQ9" s="75"/>
      <c r="PSR9" s="75"/>
      <c r="PSS9" s="75"/>
      <c r="PST9" s="75"/>
      <c r="PSU9" s="75"/>
      <c r="PSV9" s="75"/>
      <c r="PSW9" s="75"/>
      <c r="PSX9" s="75"/>
      <c r="PSY9" s="75"/>
      <c r="PSZ9" s="75"/>
      <c r="PTA9" s="75"/>
      <c r="PTB9" s="75"/>
      <c r="PTC9" s="75"/>
      <c r="PTD9" s="75"/>
      <c r="PTE9" s="75"/>
      <c r="PTF9" s="75"/>
      <c r="PTG9" s="75"/>
      <c r="PTH9" s="75"/>
      <c r="PTI9" s="75"/>
      <c r="PTJ9" s="75"/>
      <c r="PTK9" s="75"/>
      <c r="PTL9" s="75"/>
      <c r="PTM9" s="75"/>
      <c r="PTN9" s="75"/>
      <c r="PTO9" s="75"/>
      <c r="PTP9" s="75"/>
      <c r="PTQ9" s="75"/>
      <c r="PTR9" s="75"/>
      <c r="PTS9" s="75"/>
      <c r="PTT9" s="75"/>
      <c r="PTU9" s="75"/>
      <c r="PTV9" s="75"/>
      <c r="PTW9" s="75"/>
      <c r="PTX9" s="75"/>
      <c r="PTY9" s="75"/>
      <c r="PTZ9" s="75"/>
      <c r="PUA9" s="75"/>
      <c r="PUB9" s="75"/>
      <c r="PUC9" s="75"/>
      <c r="PUD9" s="75"/>
      <c r="PUE9" s="75"/>
      <c r="PUF9" s="75"/>
      <c r="PUG9" s="75"/>
      <c r="PUH9" s="75"/>
      <c r="PUI9" s="75"/>
      <c r="PUJ9" s="75"/>
      <c r="PUK9" s="75"/>
      <c r="PUL9" s="75"/>
      <c r="PUM9" s="75"/>
      <c r="PUN9" s="75"/>
      <c r="PUO9" s="75"/>
      <c r="PUP9" s="75"/>
      <c r="PUQ9" s="75"/>
      <c r="PUR9" s="75"/>
      <c r="PUS9" s="75"/>
      <c r="PUT9" s="75"/>
      <c r="PUU9" s="75"/>
      <c r="PUV9" s="75"/>
      <c r="PUW9" s="75"/>
      <c r="PUX9" s="75"/>
      <c r="PUY9" s="75"/>
      <c r="PUZ9" s="75"/>
      <c r="PVA9" s="75"/>
      <c r="PVB9" s="75"/>
      <c r="PVC9" s="75"/>
      <c r="PVD9" s="75"/>
      <c r="PVE9" s="75"/>
      <c r="PVF9" s="75"/>
      <c r="PVG9" s="75"/>
      <c r="PVH9" s="75"/>
      <c r="PVI9" s="75"/>
      <c r="PVJ9" s="75"/>
      <c r="PVK9" s="75"/>
      <c r="PVL9" s="75"/>
      <c r="PVM9" s="75"/>
      <c r="PVN9" s="75"/>
      <c r="PVO9" s="75"/>
      <c r="PVP9" s="75"/>
      <c r="PVQ9" s="75"/>
      <c r="PVR9" s="75"/>
      <c r="PVS9" s="75"/>
      <c r="PVT9" s="75"/>
      <c r="PVU9" s="75"/>
      <c r="PVV9" s="75"/>
      <c r="PVW9" s="75"/>
      <c r="PVX9" s="75"/>
      <c r="PVY9" s="75"/>
      <c r="PVZ9" s="75"/>
      <c r="PWA9" s="75"/>
      <c r="PWB9" s="75"/>
      <c r="PWC9" s="75"/>
      <c r="PWD9" s="75"/>
      <c r="PWE9" s="75"/>
      <c r="PWF9" s="75"/>
      <c r="PWG9" s="75"/>
      <c r="PWH9" s="75"/>
      <c r="PWI9" s="75"/>
      <c r="PWJ9" s="75"/>
      <c r="PWK9" s="75"/>
      <c r="PWL9" s="75"/>
      <c r="PWM9" s="75"/>
      <c r="PWN9" s="75"/>
      <c r="PWO9" s="75"/>
      <c r="PWP9" s="75"/>
      <c r="PWQ9" s="75"/>
      <c r="PWR9" s="75"/>
      <c r="PWS9" s="75"/>
      <c r="PWT9" s="75"/>
      <c r="PWU9" s="75"/>
      <c r="PWV9" s="75"/>
      <c r="PWW9" s="75"/>
      <c r="PWX9" s="75"/>
      <c r="PWY9" s="75"/>
      <c r="PWZ9" s="75"/>
      <c r="PXA9" s="75"/>
      <c r="PXB9" s="75"/>
      <c r="PXC9" s="75"/>
      <c r="PXD9" s="75"/>
      <c r="PXE9" s="75"/>
      <c r="PXF9" s="75"/>
      <c r="PXG9" s="75"/>
      <c r="PXH9" s="75"/>
      <c r="PXI9" s="75"/>
      <c r="PXJ9" s="75"/>
      <c r="PXK9" s="75"/>
      <c r="PXL9" s="75"/>
      <c r="PXM9" s="75"/>
      <c r="PXN9" s="75"/>
      <c r="PXO9" s="75"/>
      <c r="PXP9" s="75"/>
      <c r="PXQ9" s="75"/>
      <c r="PXR9" s="75"/>
      <c r="PXS9" s="75"/>
      <c r="PXT9" s="75"/>
      <c r="PXU9" s="75"/>
      <c r="PXV9" s="75"/>
      <c r="PXW9" s="75"/>
      <c r="PXX9" s="75"/>
      <c r="PXY9" s="75"/>
      <c r="PXZ9" s="75"/>
      <c r="PYA9" s="75"/>
      <c r="PYB9" s="75"/>
      <c r="PYC9" s="75"/>
      <c r="PYD9" s="75"/>
      <c r="PYE9" s="75"/>
      <c r="PYF9" s="75"/>
      <c r="PYG9" s="75"/>
      <c r="PYH9" s="75"/>
      <c r="PYI9" s="75"/>
      <c r="PYJ9" s="75"/>
      <c r="PYK9" s="75"/>
      <c r="PYL9" s="75"/>
      <c r="PYM9" s="75"/>
      <c r="PYN9" s="75"/>
      <c r="PYO9" s="75"/>
      <c r="PYP9" s="75"/>
      <c r="PYQ9" s="75"/>
      <c r="PYR9" s="75"/>
      <c r="PYS9" s="75"/>
      <c r="PYT9" s="75"/>
      <c r="PYU9" s="75"/>
      <c r="PYV9" s="75"/>
      <c r="PYW9" s="75"/>
      <c r="PYX9" s="75"/>
      <c r="PYY9" s="75"/>
      <c r="PYZ9" s="75"/>
      <c r="PZA9" s="75"/>
      <c r="PZB9" s="75"/>
      <c r="PZC9" s="75"/>
      <c r="PZD9" s="75"/>
      <c r="PZE9" s="75"/>
      <c r="PZF9" s="75"/>
      <c r="PZG9" s="75"/>
      <c r="PZH9" s="75"/>
      <c r="PZI9" s="75"/>
      <c r="PZJ9" s="75"/>
      <c r="PZK9" s="75"/>
      <c r="PZL9" s="75"/>
      <c r="PZM9" s="75"/>
      <c r="PZN9" s="75"/>
      <c r="PZO9" s="75"/>
      <c r="PZP9" s="75"/>
      <c r="PZQ9" s="75"/>
      <c r="PZR9" s="75"/>
      <c r="PZS9" s="75"/>
      <c r="PZT9" s="75"/>
      <c r="PZU9" s="75"/>
      <c r="PZV9" s="75"/>
      <c r="PZW9" s="75"/>
      <c r="PZX9" s="75"/>
      <c r="PZY9" s="75"/>
      <c r="PZZ9" s="75"/>
      <c r="QAA9" s="75"/>
      <c r="QAB9" s="75"/>
      <c r="QAC9" s="75"/>
      <c r="QAD9" s="75"/>
      <c r="QAE9" s="75"/>
      <c r="QAF9" s="75"/>
      <c r="QAG9" s="75"/>
      <c r="QAH9" s="75"/>
      <c r="QAI9" s="75"/>
      <c r="QAJ9" s="75"/>
      <c r="QAK9" s="75"/>
      <c r="QAL9" s="75"/>
      <c r="QAM9" s="75"/>
      <c r="QAN9" s="75"/>
      <c r="QAO9" s="75"/>
      <c r="QAP9" s="75"/>
      <c r="QAQ9" s="75"/>
      <c r="QAR9" s="75"/>
      <c r="QAS9" s="75"/>
      <c r="QAT9" s="75"/>
      <c r="QAU9" s="75"/>
      <c r="QAV9" s="75"/>
      <c r="QAW9" s="75"/>
      <c r="QAX9" s="75"/>
      <c r="QAY9" s="75"/>
      <c r="QAZ9" s="75"/>
      <c r="QBA9" s="75"/>
      <c r="QBB9" s="75"/>
      <c r="QBC9" s="75"/>
      <c r="QBD9" s="75"/>
      <c r="QBE9" s="75"/>
      <c r="QBF9" s="75"/>
      <c r="QBG9" s="75"/>
      <c r="QBH9" s="75"/>
      <c r="QBI9" s="75"/>
      <c r="QBJ9" s="75"/>
      <c r="QBK9" s="75"/>
      <c r="QBL9" s="75"/>
      <c r="QBM9" s="75"/>
      <c r="QBN9" s="75"/>
      <c r="QBO9" s="75"/>
      <c r="QBP9" s="75"/>
      <c r="QBQ9" s="75"/>
      <c r="QBR9" s="75"/>
      <c r="QBS9" s="75"/>
      <c r="QBT9" s="75"/>
      <c r="QBU9" s="75"/>
      <c r="QBV9" s="75"/>
      <c r="QBW9" s="75"/>
      <c r="QBX9" s="75"/>
      <c r="QBY9" s="75"/>
      <c r="QBZ9" s="75"/>
      <c r="QCA9" s="75"/>
      <c r="QCB9" s="75"/>
      <c r="QCC9" s="75"/>
      <c r="QCD9" s="75"/>
      <c r="QCE9" s="75"/>
      <c r="QCF9" s="75"/>
      <c r="QCG9" s="75"/>
      <c r="QCH9" s="75"/>
      <c r="QCI9" s="75"/>
      <c r="QCJ9" s="75"/>
      <c r="QCK9" s="75"/>
      <c r="QCL9" s="75"/>
      <c r="QCM9" s="75"/>
      <c r="QCN9" s="75"/>
      <c r="QCO9" s="75"/>
      <c r="QCP9" s="75"/>
      <c r="QCQ9" s="75"/>
      <c r="QCR9" s="75"/>
      <c r="QCS9" s="75"/>
      <c r="QCT9" s="75"/>
      <c r="QCU9" s="75"/>
      <c r="QCV9" s="75"/>
      <c r="QCW9" s="75"/>
      <c r="QCX9" s="75"/>
      <c r="QCY9" s="75"/>
      <c r="QCZ9" s="75"/>
      <c r="QDA9" s="75"/>
      <c r="QDB9" s="75"/>
      <c r="QDC9" s="75"/>
      <c r="QDD9" s="75"/>
      <c r="QDE9" s="75"/>
      <c r="QDF9" s="75"/>
      <c r="QDG9" s="75"/>
      <c r="QDH9" s="75"/>
      <c r="QDI9" s="75"/>
      <c r="QDJ9" s="75"/>
      <c r="QDK9" s="75"/>
      <c r="QDL9" s="75"/>
      <c r="QDM9" s="75"/>
      <c r="QDN9" s="75"/>
      <c r="QDO9" s="75"/>
      <c r="QDP9" s="75"/>
      <c r="QDQ9" s="75"/>
      <c r="QDR9" s="75"/>
      <c r="QDS9" s="75"/>
      <c r="QDT9" s="75"/>
      <c r="QDU9" s="75"/>
      <c r="QDV9" s="75"/>
      <c r="QDW9" s="75"/>
      <c r="QDX9" s="75"/>
      <c r="QDY9" s="75"/>
      <c r="QDZ9" s="75"/>
      <c r="QEA9" s="75"/>
      <c r="QEB9" s="75"/>
      <c r="QEC9" s="75"/>
      <c r="QED9" s="75"/>
      <c r="QEE9" s="75"/>
      <c r="QEF9" s="75"/>
      <c r="QEG9" s="75"/>
      <c r="QEH9" s="75"/>
      <c r="QEI9" s="75"/>
      <c r="QEJ9" s="75"/>
      <c r="QEK9" s="75"/>
      <c r="QEL9" s="75"/>
      <c r="QEM9" s="75"/>
      <c r="QEN9" s="75"/>
      <c r="QEO9" s="75"/>
      <c r="QEP9" s="75"/>
      <c r="QEQ9" s="75"/>
      <c r="QER9" s="75"/>
      <c r="QES9" s="75"/>
      <c r="QET9" s="75"/>
      <c r="QEU9" s="75"/>
      <c r="QEV9" s="75"/>
      <c r="QEW9" s="75"/>
      <c r="QEX9" s="75"/>
      <c r="QEY9" s="75"/>
      <c r="QEZ9" s="75"/>
      <c r="QFA9" s="75"/>
      <c r="QFB9" s="75"/>
      <c r="QFC9" s="75"/>
      <c r="QFD9" s="75"/>
      <c r="QFE9" s="75"/>
      <c r="QFF9" s="75"/>
      <c r="QFG9" s="75"/>
      <c r="QFH9" s="75"/>
      <c r="QFI9" s="75"/>
      <c r="QFJ9" s="75"/>
      <c r="QFK9" s="75"/>
      <c r="QFL9" s="75"/>
      <c r="QFM9" s="75"/>
      <c r="QFN9" s="75"/>
      <c r="QFO9" s="75"/>
      <c r="QFP9" s="75"/>
      <c r="QFQ9" s="75"/>
      <c r="QFR9" s="75"/>
      <c r="QFS9" s="75"/>
      <c r="QFT9" s="75"/>
      <c r="QFU9" s="75"/>
      <c r="QFV9" s="75"/>
      <c r="QFW9" s="75"/>
      <c r="QFX9" s="75"/>
      <c r="QFY9" s="75"/>
      <c r="QFZ9" s="75"/>
      <c r="QGA9" s="75"/>
      <c r="QGB9" s="75"/>
      <c r="QGC9" s="75"/>
      <c r="QGD9" s="75"/>
      <c r="QGE9" s="75"/>
      <c r="QGF9" s="75"/>
      <c r="QGG9" s="75"/>
      <c r="QGH9" s="75"/>
      <c r="QGI9" s="75"/>
      <c r="QGJ9" s="75"/>
      <c r="QGK9" s="75"/>
      <c r="QGL9" s="75"/>
      <c r="QGM9" s="75"/>
      <c r="QGN9" s="75"/>
      <c r="QGO9" s="75"/>
      <c r="QGP9" s="75"/>
      <c r="QGQ9" s="75"/>
      <c r="QGR9" s="75"/>
      <c r="QGS9" s="75"/>
      <c r="QGT9" s="75"/>
      <c r="QGU9" s="75"/>
      <c r="QGV9" s="75"/>
      <c r="QGW9" s="75"/>
      <c r="QGX9" s="75"/>
      <c r="QGY9" s="75"/>
      <c r="QGZ9" s="75"/>
      <c r="QHA9" s="75"/>
      <c r="QHB9" s="75"/>
      <c r="QHC9" s="75"/>
      <c r="QHD9" s="75"/>
      <c r="QHE9" s="75"/>
      <c r="QHF9" s="75"/>
      <c r="QHG9" s="75"/>
      <c r="QHH9" s="75"/>
      <c r="QHI9" s="75"/>
      <c r="QHJ9" s="75"/>
      <c r="QHK9" s="75"/>
      <c r="QHL9" s="75"/>
      <c r="QHM9" s="75"/>
      <c r="QHN9" s="75"/>
      <c r="QHO9" s="75"/>
      <c r="QHP9" s="75"/>
      <c r="QHQ9" s="75"/>
      <c r="QHR9" s="75"/>
      <c r="QHS9" s="75"/>
      <c r="QHT9" s="75"/>
      <c r="QHU9" s="75"/>
      <c r="QHV9" s="75"/>
      <c r="QHW9" s="75"/>
      <c r="QHX9" s="75"/>
      <c r="QHY9" s="75"/>
      <c r="QHZ9" s="75"/>
      <c r="QIA9" s="75"/>
      <c r="QIB9" s="75"/>
      <c r="QIC9" s="75"/>
      <c r="QID9" s="75"/>
      <c r="QIE9" s="75"/>
      <c r="QIF9" s="75"/>
      <c r="QIG9" s="75"/>
      <c r="QIH9" s="75"/>
      <c r="QII9" s="75"/>
      <c r="QIJ9" s="75"/>
      <c r="QIK9" s="75"/>
      <c r="QIL9" s="75"/>
      <c r="QIM9" s="75"/>
      <c r="QIN9" s="75"/>
      <c r="QIO9" s="75"/>
      <c r="QIP9" s="75"/>
      <c r="QIQ9" s="75"/>
      <c r="QIR9" s="75"/>
      <c r="QIS9" s="75"/>
      <c r="QIT9" s="75"/>
      <c r="QIU9" s="75"/>
      <c r="QIV9" s="75"/>
      <c r="QIW9" s="75"/>
      <c r="QIX9" s="75"/>
      <c r="QIY9" s="75"/>
      <c r="QIZ9" s="75"/>
      <c r="QJA9" s="75"/>
      <c r="QJB9" s="75"/>
      <c r="QJC9" s="75"/>
      <c r="QJD9" s="75"/>
      <c r="QJE9" s="75"/>
      <c r="QJF9" s="75"/>
      <c r="QJG9" s="75"/>
      <c r="QJH9" s="75"/>
      <c r="QJI9" s="75"/>
      <c r="QJJ9" s="75"/>
      <c r="QJK9" s="75"/>
      <c r="QJL9" s="75"/>
      <c r="QJM9" s="75"/>
      <c r="QJN9" s="75"/>
      <c r="QJO9" s="75"/>
      <c r="QJP9" s="75"/>
      <c r="QJQ9" s="75"/>
      <c r="QJR9" s="75"/>
      <c r="QJS9" s="75"/>
      <c r="QJT9" s="75"/>
      <c r="QJU9" s="75"/>
      <c r="QJV9" s="75"/>
      <c r="QJW9" s="75"/>
      <c r="QJX9" s="75"/>
      <c r="QJY9" s="75"/>
      <c r="QJZ9" s="75"/>
      <c r="QKA9" s="75"/>
      <c r="QKB9" s="75"/>
      <c r="QKC9" s="75"/>
      <c r="QKD9" s="75"/>
      <c r="QKE9" s="75"/>
      <c r="QKF9" s="75"/>
      <c r="QKG9" s="75"/>
      <c r="QKH9" s="75"/>
      <c r="QKI9" s="75"/>
      <c r="QKJ9" s="75"/>
      <c r="QKK9" s="75"/>
      <c r="QKL9" s="75"/>
      <c r="QKM9" s="75"/>
      <c r="QKN9" s="75"/>
      <c r="QKO9" s="75"/>
      <c r="QKP9" s="75"/>
      <c r="QKQ9" s="75"/>
      <c r="QKR9" s="75"/>
      <c r="QKS9" s="75"/>
      <c r="QKT9" s="75"/>
      <c r="QKU9" s="75"/>
      <c r="QKV9" s="75"/>
      <c r="QKW9" s="75"/>
      <c r="QKX9" s="75"/>
      <c r="QKY9" s="75"/>
      <c r="QKZ9" s="75"/>
      <c r="QLA9" s="75"/>
      <c r="QLB9" s="75"/>
      <c r="QLC9" s="75"/>
      <c r="QLD9" s="75"/>
      <c r="QLE9" s="75"/>
      <c r="QLF9" s="75"/>
      <c r="QLG9" s="75"/>
      <c r="QLH9" s="75"/>
      <c r="QLI9" s="75"/>
      <c r="QLJ9" s="75"/>
      <c r="QLK9" s="75"/>
      <c r="QLL9" s="75"/>
      <c r="QLM9" s="75"/>
      <c r="QLN9" s="75"/>
      <c r="QLO9" s="75"/>
      <c r="QLP9" s="75"/>
      <c r="QLQ9" s="75"/>
      <c r="QLR9" s="75"/>
      <c r="QLS9" s="75"/>
      <c r="QLT9" s="75"/>
      <c r="QLU9" s="75"/>
      <c r="QLV9" s="75"/>
      <c r="QLW9" s="75"/>
      <c r="QLX9" s="75"/>
      <c r="QLY9" s="75"/>
      <c r="QLZ9" s="75"/>
      <c r="QMA9" s="75"/>
      <c r="QMB9" s="75"/>
      <c r="QMC9" s="75"/>
      <c r="QMD9" s="75"/>
      <c r="QME9" s="75"/>
      <c r="QMF9" s="75"/>
      <c r="QMG9" s="75"/>
      <c r="QMH9" s="75"/>
      <c r="QMI9" s="75"/>
      <c r="QMJ9" s="75"/>
      <c r="QMK9" s="75"/>
      <c r="QML9" s="75"/>
      <c r="QMM9" s="75"/>
      <c r="QMN9" s="75"/>
      <c r="QMO9" s="75"/>
      <c r="QMP9" s="75"/>
      <c r="QMQ9" s="75"/>
      <c r="QMR9" s="75"/>
      <c r="QMS9" s="75"/>
      <c r="QMT9" s="75"/>
      <c r="QMU9" s="75"/>
      <c r="QMV9" s="75"/>
      <c r="QMW9" s="75"/>
      <c r="QMX9" s="75"/>
      <c r="QMY9" s="75"/>
      <c r="QMZ9" s="75"/>
      <c r="QNA9" s="75"/>
      <c r="QNB9" s="75"/>
      <c r="QNC9" s="75"/>
      <c r="QND9" s="75"/>
      <c r="QNE9" s="75"/>
      <c r="QNF9" s="75"/>
      <c r="QNG9" s="75"/>
      <c r="QNH9" s="75"/>
      <c r="QNI9" s="75"/>
      <c r="QNJ9" s="75"/>
      <c r="QNK9" s="75"/>
      <c r="QNL9" s="75"/>
      <c r="QNM9" s="75"/>
      <c r="QNN9" s="75"/>
      <c r="QNO9" s="75"/>
      <c r="QNP9" s="75"/>
      <c r="QNQ9" s="75"/>
      <c r="QNR9" s="75"/>
      <c r="QNS9" s="75"/>
      <c r="QNT9" s="75"/>
      <c r="QNU9" s="75"/>
      <c r="QNV9" s="75"/>
      <c r="QNW9" s="75"/>
      <c r="QNX9" s="75"/>
      <c r="QNY9" s="75"/>
      <c r="QNZ9" s="75"/>
      <c r="QOA9" s="75"/>
      <c r="QOB9" s="75"/>
      <c r="QOC9" s="75"/>
      <c r="QOD9" s="75"/>
      <c r="QOE9" s="75"/>
      <c r="QOF9" s="75"/>
      <c r="QOG9" s="75"/>
      <c r="QOH9" s="75"/>
      <c r="QOI9" s="75"/>
      <c r="QOJ9" s="75"/>
      <c r="QOK9" s="75"/>
      <c r="QOL9" s="75"/>
      <c r="QOM9" s="75"/>
      <c r="QON9" s="75"/>
      <c r="QOO9" s="75"/>
      <c r="QOP9" s="75"/>
      <c r="QOQ9" s="75"/>
      <c r="QOR9" s="75"/>
      <c r="QOS9" s="75"/>
      <c r="QOT9" s="75"/>
      <c r="QOU9" s="75"/>
      <c r="QOV9" s="75"/>
      <c r="QOW9" s="75"/>
      <c r="QOX9" s="75"/>
      <c r="QOY9" s="75"/>
      <c r="QOZ9" s="75"/>
      <c r="QPA9" s="75"/>
      <c r="QPB9" s="75"/>
      <c r="QPC9" s="75"/>
      <c r="QPD9" s="75"/>
      <c r="QPE9" s="75"/>
      <c r="QPF9" s="75"/>
      <c r="QPG9" s="75"/>
      <c r="QPH9" s="75"/>
      <c r="QPI9" s="75"/>
      <c r="QPJ9" s="75"/>
      <c r="QPK9" s="75"/>
      <c r="QPL9" s="75"/>
      <c r="QPM9" s="75"/>
      <c r="QPN9" s="75"/>
      <c r="QPO9" s="75"/>
      <c r="QPP9" s="75"/>
      <c r="QPQ9" s="75"/>
      <c r="QPR9" s="75"/>
      <c r="QPS9" s="75"/>
      <c r="QPT9" s="75"/>
      <c r="QPU9" s="75"/>
      <c r="QPV9" s="75"/>
      <c r="QPW9" s="75"/>
      <c r="QPX9" s="75"/>
      <c r="QPY9" s="75"/>
      <c r="QPZ9" s="75"/>
      <c r="QQA9" s="75"/>
      <c r="QQB9" s="75"/>
      <c r="QQC9" s="75"/>
      <c r="QQD9" s="75"/>
      <c r="QQE9" s="75"/>
      <c r="QQF9" s="75"/>
      <c r="QQG9" s="75"/>
      <c r="QQH9" s="75"/>
      <c r="QQI9" s="75"/>
      <c r="QQJ9" s="75"/>
      <c r="QQK9" s="75"/>
      <c r="QQL9" s="75"/>
      <c r="QQM9" s="75"/>
      <c r="QQN9" s="75"/>
      <c r="QQO9" s="75"/>
      <c r="QQP9" s="75"/>
      <c r="QQQ9" s="75"/>
      <c r="QQR9" s="75"/>
      <c r="QQS9" s="75"/>
      <c r="QQT9" s="75"/>
      <c r="QQU9" s="75"/>
      <c r="QQV9" s="75"/>
      <c r="QQW9" s="75"/>
      <c r="QQX9" s="75"/>
      <c r="QQY9" s="75"/>
      <c r="QQZ9" s="75"/>
      <c r="QRA9" s="75"/>
      <c r="QRB9" s="75"/>
      <c r="QRC9" s="75"/>
      <c r="QRD9" s="75"/>
      <c r="QRE9" s="75"/>
      <c r="QRF9" s="75"/>
      <c r="QRG9" s="75"/>
      <c r="QRH9" s="75"/>
      <c r="QRI9" s="75"/>
      <c r="QRJ9" s="75"/>
      <c r="QRK9" s="75"/>
      <c r="QRL9" s="75"/>
      <c r="QRM9" s="75"/>
      <c r="QRN9" s="75"/>
      <c r="QRO9" s="75"/>
      <c r="QRP9" s="75"/>
      <c r="QRQ9" s="75"/>
      <c r="QRR9" s="75"/>
      <c r="QRS9" s="75"/>
      <c r="QRT9" s="75"/>
      <c r="QRU9" s="75"/>
      <c r="QRV9" s="75"/>
      <c r="QRW9" s="75"/>
      <c r="QRX9" s="75"/>
      <c r="QRY9" s="75"/>
      <c r="QRZ9" s="75"/>
      <c r="QSA9" s="75"/>
      <c r="QSB9" s="75"/>
      <c r="QSC9" s="75"/>
      <c r="QSD9" s="75"/>
      <c r="QSE9" s="75"/>
      <c r="QSF9" s="75"/>
      <c r="QSG9" s="75"/>
      <c r="QSH9" s="75"/>
      <c r="QSI9" s="75"/>
      <c r="QSJ9" s="75"/>
      <c r="QSK9" s="75"/>
      <c r="QSL9" s="75"/>
      <c r="QSM9" s="75"/>
      <c r="QSN9" s="75"/>
      <c r="QSO9" s="75"/>
      <c r="QSP9" s="75"/>
      <c r="QSQ9" s="75"/>
      <c r="QSR9" s="75"/>
      <c r="QSS9" s="75"/>
      <c r="QST9" s="75"/>
      <c r="QSU9" s="75"/>
      <c r="QSV9" s="75"/>
      <c r="QSW9" s="75"/>
      <c r="QSX9" s="75"/>
      <c r="QSY9" s="75"/>
      <c r="QSZ9" s="75"/>
      <c r="QTA9" s="75"/>
      <c r="QTB9" s="75"/>
      <c r="QTC9" s="75"/>
      <c r="QTD9" s="75"/>
      <c r="QTE9" s="75"/>
      <c r="QTF9" s="75"/>
      <c r="QTG9" s="75"/>
      <c r="QTH9" s="75"/>
      <c r="QTI9" s="75"/>
      <c r="QTJ9" s="75"/>
      <c r="QTK9" s="75"/>
      <c r="QTL9" s="75"/>
      <c r="QTM9" s="75"/>
      <c r="QTN9" s="75"/>
      <c r="QTO9" s="75"/>
      <c r="QTP9" s="75"/>
      <c r="QTQ9" s="75"/>
      <c r="QTR9" s="75"/>
      <c r="QTS9" s="75"/>
      <c r="QTT9" s="75"/>
      <c r="QTU9" s="75"/>
      <c r="QTV9" s="75"/>
      <c r="QTW9" s="75"/>
      <c r="QTX9" s="75"/>
      <c r="QTY9" s="75"/>
      <c r="QTZ9" s="75"/>
      <c r="QUA9" s="75"/>
      <c r="QUB9" s="75"/>
      <c r="QUC9" s="75"/>
      <c r="QUD9" s="75"/>
      <c r="QUE9" s="75"/>
      <c r="QUF9" s="75"/>
      <c r="QUG9" s="75"/>
      <c r="QUH9" s="75"/>
      <c r="QUI9" s="75"/>
      <c r="QUJ9" s="75"/>
      <c r="QUK9" s="75"/>
      <c r="QUL9" s="75"/>
      <c r="QUM9" s="75"/>
      <c r="QUN9" s="75"/>
      <c r="QUO9" s="75"/>
      <c r="QUP9" s="75"/>
      <c r="QUQ9" s="75"/>
      <c r="QUR9" s="75"/>
      <c r="QUS9" s="75"/>
      <c r="QUT9" s="75"/>
      <c r="QUU9" s="75"/>
      <c r="QUV9" s="75"/>
      <c r="QUW9" s="75"/>
      <c r="QUX9" s="75"/>
      <c r="QUY9" s="75"/>
      <c r="QUZ9" s="75"/>
      <c r="QVA9" s="75"/>
      <c r="QVB9" s="75"/>
      <c r="QVC9" s="75"/>
      <c r="QVD9" s="75"/>
      <c r="QVE9" s="75"/>
      <c r="QVF9" s="75"/>
      <c r="QVG9" s="75"/>
      <c r="QVH9" s="75"/>
      <c r="QVI9" s="75"/>
      <c r="QVJ9" s="75"/>
      <c r="QVK9" s="75"/>
      <c r="QVL9" s="75"/>
      <c r="QVM9" s="75"/>
      <c r="QVN9" s="75"/>
      <c r="QVO9" s="75"/>
      <c r="QVP9" s="75"/>
      <c r="QVQ9" s="75"/>
      <c r="QVR9" s="75"/>
      <c r="QVS9" s="75"/>
      <c r="QVT9" s="75"/>
      <c r="QVU9" s="75"/>
      <c r="QVV9" s="75"/>
      <c r="QVW9" s="75"/>
      <c r="QVX9" s="75"/>
      <c r="QVY9" s="75"/>
      <c r="QVZ9" s="75"/>
      <c r="QWA9" s="75"/>
      <c r="QWB9" s="75"/>
      <c r="QWC9" s="75"/>
      <c r="QWD9" s="75"/>
      <c r="QWE9" s="75"/>
      <c r="QWF9" s="75"/>
      <c r="QWG9" s="75"/>
      <c r="QWH9" s="75"/>
      <c r="QWI9" s="75"/>
      <c r="QWJ9" s="75"/>
      <c r="QWK9" s="75"/>
      <c r="QWL9" s="75"/>
      <c r="QWM9" s="75"/>
      <c r="QWN9" s="75"/>
      <c r="QWO9" s="75"/>
      <c r="QWP9" s="75"/>
      <c r="QWQ9" s="75"/>
      <c r="QWR9" s="75"/>
      <c r="QWS9" s="75"/>
      <c r="QWT9" s="75"/>
      <c r="QWU9" s="75"/>
      <c r="QWV9" s="75"/>
      <c r="QWW9" s="75"/>
      <c r="QWX9" s="75"/>
      <c r="QWY9" s="75"/>
      <c r="QWZ9" s="75"/>
      <c r="QXA9" s="75"/>
      <c r="QXB9" s="75"/>
      <c r="QXC9" s="75"/>
      <c r="QXD9" s="75"/>
      <c r="QXE9" s="75"/>
      <c r="QXF9" s="75"/>
      <c r="QXG9" s="75"/>
      <c r="QXH9" s="75"/>
      <c r="QXI9" s="75"/>
      <c r="QXJ9" s="75"/>
      <c r="QXK9" s="75"/>
      <c r="QXL9" s="75"/>
      <c r="QXM9" s="75"/>
      <c r="QXN9" s="75"/>
      <c r="QXO9" s="75"/>
      <c r="QXP9" s="75"/>
      <c r="QXQ9" s="75"/>
      <c r="QXR9" s="75"/>
      <c r="QXS9" s="75"/>
      <c r="QXT9" s="75"/>
      <c r="QXU9" s="75"/>
      <c r="QXV9" s="75"/>
      <c r="QXW9" s="75"/>
      <c r="QXX9" s="75"/>
      <c r="QXY9" s="75"/>
      <c r="QXZ9" s="75"/>
      <c r="QYA9" s="75"/>
      <c r="QYB9" s="75"/>
      <c r="QYC9" s="75"/>
      <c r="QYD9" s="75"/>
      <c r="QYE9" s="75"/>
      <c r="QYF9" s="75"/>
      <c r="QYG9" s="75"/>
      <c r="QYH9" s="75"/>
      <c r="QYI9" s="75"/>
      <c r="QYJ9" s="75"/>
      <c r="QYK9" s="75"/>
      <c r="QYL9" s="75"/>
      <c r="QYM9" s="75"/>
      <c r="QYN9" s="75"/>
      <c r="QYO9" s="75"/>
      <c r="QYP9" s="75"/>
      <c r="QYQ9" s="75"/>
      <c r="QYR9" s="75"/>
      <c r="QYS9" s="75"/>
      <c r="QYT9" s="75"/>
      <c r="QYU9" s="75"/>
      <c r="QYV9" s="75"/>
      <c r="QYW9" s="75"/>
      <c r="QYX9" s="75"/>
      <c r="QYY9" s="75"/>
      <c r="QYZ9" s="75"/>
      <c r="QZA9" s="75"/>
      <c r="QZB9" s="75"/>
      <c r="QZC9" s="75"/>
      <c r="QZD9" s="75"/>
      <c r="QZE9" s="75"/>
      <c r="QZF9" s="75"/>
      <c r="QZG9" s="75"/>
      <c r="QZH9" s="75"/>
      <c r="QZI9" s="75"/>
      <c r="QZJ9" s="75"/>
      <c r="QZK9" s="75"/>
      <c r="QZL9" s="75"/>
      <c r="QZM9" s="75"/>
      <c r="QZN9" s="75"/>
      <c r="QZO9" s="75"/>
      <c r="QZP9" s="75"/>
      <c r="QZQ9" s="75"/>
      <c r="QZR9" s="75"/>
      <c r="QZS9" s="75"/>
      <c r="QZT9" s="75"/>
      <c r="QZU9" s="75"/>
      <c r="QZV9" s="75"/>
      <c r="QZW9" s="75"/>
      <c r="QZX9" s="75"/>
      <c r="QZY9" s="75"/>
      <c r="QZZ9" s="75"/>
      <c r="RAA9" s="75"/>
      <c r="RAB9" s="75"/>
      <c r="RAC9" s="75"/>
      <c r="RAD9" s="75"/>
      <c r="RAE9" s="75"/>
      <c r="RAF9" s="75"/>
      <c r="RAG9" s="75"/>
      <c r="RAH9" s="75"/>
      <c r="RAI9" s="75"/>
      <c r="RAJ9" s="75"/>
      <c r="RAK9" s="75"/>
      <c r="RAL9" s="75"/>
      <c r="RAM9" s="75"/>
      <c r="RAN9" s="75"/>
      <c r="RAO9" s="75"/>
      <c r="RAP9" s="75"/>
      <c r="RAQ9" s="75"/>
      <c r="RAR9" s="75"/>
      <c r="RAS9" s="75"/>
      <c r="RAT9" s="75"/>
      <c r="RAU9" s="75"/>
      <c r="RAV9" s="75"/>
      <c r="RAW9" s="75"/>
      <c r="RAX9" s="75"/>
      <c r="RAY9" s="75"/>
      <c r="RAZ9" s="75"/>
      <c r="RBA9" s="75"/>
      <c r="RBB9" s="75"/>
      <c r="RBC9" s="75"/>
      <c r="RBD9" s="75"/>
      <c r="RBE9" s="75"/>
      <c r="RBF9" s="75"/>
      <c r="RBG9" s="75"/>
      <c r="RBH9" s="75"/>
      <c r="RBI9" s="75"/>
      <c r="RBJ9" s="75"/>
      <c r="RBK9" s="75"/>
      <c r="RBL9" s="75"/>
      <c r="RBM9" s="75"/>
      <c r="RBN9" s="75"/>
      <c r="RBO9" s="75"/>
      <c r="RBP9" s="75"/>
      <c r="RBQ9" s="75"/>
      <c r="RBR9" s="75"/>
      <c r="RBS9" s="75"/>
      <c r="RBT9" s="75"/>
      <c r="RBU9" s="75"/>
      <c r="RBV9" s="75"/>
      <c r="RBW9" s="75"/>
      <c r="RBX9" s="75"/>
      <c r="RBY9" s="75"/>
      <c r="RBZ9" s="75"/>
      <c r="RCA9" s="75"/>
      <c r="RCB9" s="75"/>
      <c r="RCC9" s="75"/>
      <c r="RCD9" s="75"/>
      <c r="RCE9" s="75"/>
      <c r="RCF9" s="75"/>
      <c r="RCG9" s="75"/>
      <c r="RCH9" s="75"/>
      <c r="RCI9" s="75"/>
      <c r="RCJ9" s="75"/>
      <c r="RCK9" s="75"/>
      <c r="RCL9" s="75"/>
      <c r="RCM9" s="75"/>
      <c r="RCN9" s="75"/>
      <c r="RCO9" s="75"/>
      <c r="RCP9" s="75"/>
      <c r="RCQ9" s="75"/>
      <c r="RCR9" s="75"/>
      <c r="RCS9" s="75"/>
      <c r="RCT9" s="75"/>
      <c r="RCU9" s="75"/>
      <c r="RCV9" s="75"/>
      <c r="RCW9" s="75"/>
      <c r="RCX9" s="75"/>
      <c r="RCY9" s="75"/>
      <c r="RCZ9" s="75"/>
      <c r="RDA9" s="75"/>
      <c r="RDB9" s="75"/>
      <c r="RDC9" s="75"/>
      <c r="RDD9" s="75"/>
      <c r="RDE9" s="75"/>
      <c r="RDF9" s="75"/>
      <c r="RDG9" s="75"/>
      <c r="RDH9" s="75"/>
      <c r="RDI9" s="75"/>
      <c r="RDJ9" s="75"/>
      <c r="RDK9" s="75"/>
      <c r="RDL9" s="75"/>
      <c r="RDM9" s="75"/>
      <c r="RDN9" s="75"/>
      <c r="RDO9" s="75"/>
      <c r="RDP9" s="75"/>
      <c r="RDQ9" s="75"/>
      <c r="RDR9" s="75"/>
      <c r="RDS9" s="75"/>
      <c r="RDT9" s="75"/>
      <c r="RDU9" s="75"/>
      <c r="RDV9" s="75"/>
      <c r="RDW9" s="75"/>
      <c r="RDX9" s="75"/>
      <c r="RDY9" s="75"/>
      <c r="RDZ9" s="75"/>
      <c r="REA9" s="75"/>
      <c r="REB9" s="75"/>
      <c r="REC9" s="75"/>
      <c r="RED9" s="75"/>
      <c r="REE9" s="75"/>
      <c r="REF9" s="75"/>
      <c r="REG9" s="75"/>
      <c r="REH9" s="75"/>
      <c r="REI9" s="75"/>
      <c r="REJ9" s="75"/>
      <c r="REK9" s="75"/>
      <c r="REL9" s="75"/>
      <c r="REM9" s="75"/>
      <c r="REN9" s="75"/>
      <c r="REO9" s="75"/>
      <c r="REP9" s="75"/>
      <c r="REQ9" s="75"/>
      <c r="RER9" s="75"/>
      <c r="RES9" s="75"/>
      <c r="RET9" s="75"/>
      <c r="REU9" s="75"/>
      <c r="REV9" s="75"/>
      <c r="REW9" s="75"/>
      <c r="REX9" s="75"/>
      <c r="REY9" s="75"/>
      <c r="REZ9" s="75"/>
      <c r="RFA9" s="75"/>
      <c r="RFB9" s="75"/>
      <c r="RFC9" s="75"/>
      <c r="RFD9" s="75"/>
      <c r="RFE9" s="75"/>
      <c r="RFF9" s="75"/>
      <c r="RFG9" s="75"/>
      <c r="RFH9" s="75"/>
      <c r="RFI9" s="75"/>
      <c r="RFJ9" s="75"/>
      <c r="RFK9" s="75"/>
      <c r="RFL9" s="75"/>
      <c r="RFM9" s="75"/>
      <c r="RFN9" s="75"/>
      <c r="RFO9" s="75"/>
      <c r="RFP9" s="75"/>
      <c r="RFQ9" s="75"/>
      <c r="RFR9" s="75"/>
      <c r="RFS9" s="75"/>
      <c r="RFT9" s="75"/>
      <c r="RFU9" s="75"/>
      <c r="RFV9" s="75"/>
      <c r="RFW9" s="75"/>
      <c r="RFX9" s="75"/>
      <c r="RFY9" s="75"/>
      <c r="RFZ9" s="75"/>
      <c r="RGA9" s="75"/>
      <c r="RGB9" s="75"/>
      <c r="RGC9" s="75"/>
      <c r="RGD9" s="75"/>
      <c r="RGE9" s="75"/>
      <c r="RGF9" s="75"/>
      <c r="RGG9" s="75"/>
      <c r="RGH9" s="75"/>
      <c r="RGI9" s="75"/>
      <c r="RGJ9" s="75"/>
      <c r="RGK9" s="75"/>
      <c r="RGL9" s="75"/>
      <c r="RGM9" s="75"/>
      <c r="RGN9" s="75"/>
      <c r="RGO9" s="75"/>
      <c r="RGP9" s="75"/>
      <c r="RGQ9" s="75"/>
      <c r="RGR9" s="75"/>
      <c r="RGS9" s="75"/>
      <c r="RGT9" s="75"/>
      <c r="RGU9" s="75"/>
      <c r="RGV9" s="75"/>
      <c r="RGW9" s="75"/>
      <c r="RGX9" s="75"/>
      <c r="RGY9" s="75"/>
      <c r="RGZ9" s="75"/>
      <c r="RHA9" s="75"/>
      <c r="RHB9" s="75"/>
      <c r="RHC9" s="75"/>
      <c r="RHD9" s="75"/>
      <c r="RHE9" s="75"/>
      <c r="RHF9" s="75"/>
      <c r="RHG9" s="75"/>
      <c r="RHH9" s="75"/>
      <c r="RHI9" s="75"/>
      <c r="RHJ9" s="75"/>
      <c r="RHK9" s="75"/>
      <c r="RHL9" s="75"/>
      <c r="RHM9" s="75"/>
      <c r="RHN9" s="75"/>
      <c r="RHO9" s="75"/>
      <c r="RHP9" s="75"/>
      <c r="RHQ9" s="75"/>
      <c r="RHR9" s="75"/>
      <c r="RHS9" s="75"/>
      <c r="RHT9" s="75"/>
      <c r="RHU9" s="75"/>
      <c r="RHV9" s="75"/>
      <c r="RHW9" s="75"/>
      <c r="RHX9" s="75"/>
      <c r="RHY9" s="75"/>
      <c r="RHZ9" s="75"/>
      <c r="RIA9" s="75"/>
      <c r="RIB9" s="75"/>
      <c r="RIC9" s="75"/>
      <c r="RID9" s="75"/>
      <c r="RIE9" s="75"/>
      <c r="RIF9" s="75"/>
      <c r="RIG9" s="75"/>
      <c r="RIH9" s="75"/>
      <c r="RII9" s="75"/>
      <c r="RIJ9" s="75"/>
      <c r="RIK9" s="75"/>
      <c r="RIL9" s="75"/>
      <c r="RIM9" s="75"/>
      <c r="RIN9" s="75"/>
      <c r="RIO9" s="75"/>
      <c r="RIP9" s="75"/>
      <c r="RIQ9" s="75"/>
      <c r="RIR9" s="75"/>
      <c r="RIS9" s="75"/>
      <c r="RIT9" s="75"/>
      <c r="RIU9" s="75"/>
      <c r="RIV9" s="75"/>
      <c r="RIW9" s="75"/>
      <c r="RIX9" s="75"/>
      <c r="RIY9" s="75"/>
      <c r="RIZ9" s="75"/>
      <c r="RJA9" s="75"/>
      <c r="RJB9" s="75"/>
      <c r="RJC9" s="75"/>
      <c r="RJD9" s="75"/>
      <c r="RJE9" s="75"/>
      <c r="RJF9" s="75"/>
      <c r="RJG9" s="75"/>
      <c r="RJH9" s="75"/>
      <c r="RJI9" s="75"/>
      <c r="RJJ9" s="75"/>
      <c r="RJK9" s="75"/>
      <c r="RJL9" s="75"/>
      <c r="RJM9" s="75"/>
      <c r="RJN9" s="75"/>
      <c r="RJO9" s="75"/>
      <c r="RJP9" s="75"/>
      <c r="RJQ9" s="75"/>
      <c r="RJR9" s="75"/>
      <c r="RJS9" s="75"/>
      <c r="RJT9" s="75"/>
      <c r="RJU9" s="75"/>
      <c r="RJV9" s="75"/>
      <c r="RJW9" s="75"/>
      <c r="RJX9" s="75"/>
      <c r="RJY9" s="75"/>
      <c r="RJZ9" s="75"/>
      <c r="RKA9" s="75"/>
      <c r="RKB9" s="75"/>
      <c r="RKC9" s="75"/>
      <c r="RKD9" s="75"/>
      <c r="RKE9" s="75"/>
      <c r="RKF9" s="75"/>
      <c r="RKG9" s="75"/>
      <c r="RKH9" s="75"/>
      <c r="RKI9" s="75"/>
      <c r="RKJ9" s="75"/>
      <c r="RKK9" s="75"/>
      <c r="RKL9" s="75"/>
      <c r="RKM9" s="75"/>
      <c r="RKN9" s="75"/>
      <c r="RKO9" s="75"/>
      <c r="RKP9" s="75"/>
      <c r="RKQ9" s="75"/>
      <c r="RKR9" s="75"/>
      <c r="RKS9" s="75"/>
      <c r="RKT9" s="75"/>
      <c r="RKU9" s="75"/>
      <c r="RKV9" s="75"/>
      <c r="RKW9" s="75"/>
      <c r="RKX9" s="75"/>
      <c r="RKY9" s="75"/>
      <c r="RKZ9" s="75"/>
      <c r="RLA9" s="75"/>
      <c r="RLB9" s="75"/>
      <c r="RLC9" s="75"/>
      <c r="RLD9" s="75"/>
      <c r="RLE9" s="75"/>
      <c r="RLF9" s="75"/>
      <c r="RLG9" s="75"/>
      <c r="RLH9" s="75"/>
      <c r="RLI9" s="75"/>
      <c r="RLJ9" s="75"/>
      <c r="RLK9" s="75"/>
      <c r="RLL9" s="75"/>
      <c r="RLM9" s="75"/>
      <c r="RLN9" s="75"/>
      <c r="RLO9" s="75"/>
      <c r="RLP9" s="75"/>
      <c r="RLQ9" s="75"/>
      <c r="RLR9" s="75"/>
      <c r="RLS9" s="75"/>
      <c r="RLT9" s="75"/>
      <c r="RLU9" s="75"/>
      <c r="RLV9" s="75"/>
      <c r="RLW9" s="75"/>
      <c r="RLX9" s="75"/>
      <c r="RLY9" s="75"/>
      <c r="RLZ9" s="75"/>
      <c r="RMA9" s="75"/>
      <c r="RMB9" s="75"/>
      <c r="RMC9" s="75"/>
      <c r="RMD9" s="75"/>
      <c r="RME9" s="75"/>
      <c r="RMF9" s="75"/>
      <c r="RMG9" s="75"/>
      <c r="RMH9" s="75"/>
      <c r="RMI9" s="75"/>
      <c r="RMJ9" s="75"/>
      <c r="RMK9" s="75"/>
      <c r="RML9" s="75"/>
      <c r="RMM9" s="75"/>
      <c r="RMN9" s="75"/>
      <c r="RMO9" s="75"/>
      <c r="RMP9" s="75"/>
      <c r="RMQ9" s="75"/>
      <c r="RMR9" s="75"/>
      <c r="RMS9" s="75"/>
      <c r="RMT9" s="75"/>
      <c r="RMU9" s="75"/>
      <c r="RMV9" s="75"/>
      <c r="RMW9" s="75"/>
      <c r="RMX9" s="75"/>
      <c r="RMY9" s="75"/>
      <c r="RMZ9" s="75"/>
      <c r="RNA9" s="75"/>
      <c r="RNB9" s="75"/>
      <c r="RNC9" s="75"/>
      <c r="RND9" s="75"/>
      <c r="RNE9" s="75"/>
      <c r="RNF9" s="75"/>
      <c r="RNG9" s="75"/>
      <c r="RNH9" s="75"/>
      <c r="RNI9" s="75"/>
      <c r="RNJ9" s="75"/>
      <c r="RNK9" s="75"/>
      <c r="RNL9" s="75"/>
      <c r="RNM9" s="75"/>
      <c r="RNN9" s="75"/>
      <c r="RNO9" s="75"/>
      <c r="RNP9" s="75"/>
      <c r="RNQ9" s="75"/>
      <c r="RNR9" s="75"/>
      <c r="RNS9" s="75"/>
      <c r="RNT9" s="75"/>
      <c r="RNU9" s="75"/>
      <c r="RNV9" s="75"/>
      <c r="RNW9" s="75"/>
      <c r="RNX9" s="75"/>
      <c r="RNY9" s="75"/>
      <c r="RNZ9" s="75"/>
      <c r="ROA9" s="75"/>
      <c r="ROB9" s="75"/>
      <c r="ROC9" s="75"/>
      <c r="ROD9" s="75"/>
      <c r="ROE9" s="75"/>
      <c r="ROF9" s="75"/>
      <c r="ROG9" s="75"/>
      <c r="ROH9" s="75"/>
      <c r="ROI9" s="75"/>
      <c r="ROJ9" s="75"/>
      <c r="ROK9" s="75"/>
      <c r="ROL9" s="75"/>
      <c r="ROM9" s="75"/>
      <c r="RON9" s="75"/>
      <c r="ROO9" s="75"/>
      <c r="ROP9" s="75"/>
      <c r="ROQ9" s="75"/>
      <c r="ROR9" s="75"/>
      <c r="ROS9" s="75"/>
      <c r="ROT9" s="75"/>
      <c r="ROU9" s="75"/>
      <c r="ROV9" s="75"/>
      <c r="ROW9" s="75"/>
      <c r="ROX9" s="75"/>
      <c r="ROY9" s="75"/>
      <c r="ROZ9" s="75"/>
      <c r="RPA9" s="75"/>
      <c r="RPB9" s="75"/>
      <c r="RPC9" s="75"/>
      <c r="RPD9" s="75"/>
      <c r="RPE9" s="75"/>
      <c r="RPF9" s="75"/>
      <c r="RPG9" s="75"/>
      <c r="RPH9" s="75"/>
      <c r="RPI9" s="75"/>
      <c r="RPJ9" s="75"/>
      <c r="RPK9" s="75"/>
      <c r="RPL9" s="75"/>
      <c r="RPM9" s="75"/>
      <c r="RPN9" s="75"/>
      <c r="RPO9" s="75"/>
      <c r="RPP9" s="75"/>
      <c r="RPQ9" s="75"/>
      <c r="RPR9" s="75"/>
      <c r="RPS9" s="75"/>
      <c r="RPT9" s="75"/>
      <c r="RPU9" s="75"/>
      <c r="RPV9" s="75"/>
      <c r="RPW9" s="75"/>
      <c r="RPX9" s="75"/>
      <c r="RPY9" s="75"/>
      <c r="RPZ9" s="75"/>
      <c r="RQA9" s="75"/>
      <c r="RQB9" s="75"/>
      <c r="RQC9" s="75"/>
      <c r="RQD9" s="75"/>
      <c r="RQE9" s="75"/>
      <c r="RQF9" s="75"/>
      <c r="RQG9" s="75"/>
      <c r="RQH9" s="75"/>
      <c r="RQI9" s="75"/>
      <c r="RQJ9" s="75"/>
      <c r="RQK9" s="75"/>
      <c r="RQL9" s="75"/>
      <c r="RQM9" s="75"/>
      <c r="RQN9" s="75"/>
      <c r="RQO9" s="75"/>
      <c r="RQP9" s="75"/>
      <c r="RQQ9" s="75"/>
      <c r="RQR9" s="75"/>
      <c r="RQS9" s="75"/>
      <c r="RQT9" s="75"/>
      <c r="RQU9" s="75"/>
      <c r="RQV9" s="75"/>
      <c r="RQW9" s="75"/>
      <c r="RQX9" s="75"/>
      <c r="RQY9" s="75"/>
      <c r="RQZ9" s="75"/>
      <c r="RRA9" s="75"/>
      <c r="RRB9" s="75"/>
      <c r="RRC9" s="75"/>
      <c r="RRD9" s="75"/>
      <c r="RRE9" s="75"/>
      <c r="RRF9" s="75"/>
      <c r="RRG9" s="75"/>
      <c r="RRH9" s="75"/>
      <c r="RRI9" s="75"/>
      <c r="RRJ9" s="75"/>
      <c r="RRK9" s="75"/>
      <c r="RRL9" s="75"/>
      <c r="RRM9" s="75"/>
      <c r="RRN9" s="75"/>
      <c r="RRO9" s="75"/>
      <c r="RRP9" s="75"/>
      <c r="RRQ9" s="75"/>
      <c r="RRR9" s="75"/>
      <c r="RRS9" s="75"/>
      <c r="RRT9" s="75"/>
      <c r="RRU9" s="75"/>
      <c r="RRV9" s="75"/>
      <c r="RRW9" s="75"/>
      <c r="RRX9" s="75"/>
      <c r="RRY9" s="75"/>
      <c r="RRZ9" s="75"/>
      <c r="RSA9" s="75"/>
      <c r="RSB9" s="75"/>
      <c r="RSC9" s="75"/>
      <c r="RSD9" s="75"/>
      <c r="RSE9" s="75"/>
      <c r="RSF9" s="75"/>
      <c r="RSG9" s="75"/>
      <c r="RSH9" s="75"/>
      <c r="RSI9" s="75"/>
      <c r="RSJ9" s="75"/>
      <c r="RSK9" s="75"/>
      <c r="RSL9" s="75"/>
      <c r="RSM9" s="75"/>
      <c r="RSN9" s="75"/>
      <c r="RSO9" s="75"/>
      <c r="RSP9" s="75"/>
      <c r="RSQ9" s="75"/>
      <c r="RSR9" s="75"/>
      <c r="RSS9" s="75"/>
      <c r="RST9" s="75"/>
      <c r="RSU9" s="75"/>
      <c r="RSV9" s="75"/>
      <c r="RSW9" s="75"/>
      <c r="RSX9" s="75"/>
      <c r="RSY9" s="75"/>
      <c r="RSZ9" s="75"/>
      <c r="RTA9" s="75"/>
      <c r="RTB9" s="75"/>
      <c r="RTC9" s="75"/>
      <c r="RTD9" s="75"/>
      <c r="RTE9" s="75"/>
      <c r="RTF9" s="75"/>
      <c r="RTG9" s="75"/>
      <c r="RTH9" s="75"/>
      <c r="RTI9" s="75"/>
      <c r="RTJ9" s="75"/>
      <c r="RTK9" s="75"/>
      <c r="RTL9" s="75"/>
      <c r="RTM9" s="75"/>
      <c r="RTN9" s="75"/>
      <c r="RTO9" s="75"/>
      <c r="RTP9" s="75"/>
      <c r="RTQ9" s="75"/>
      <c r="RTR9" s="75"/>
      <c r="RTS9" s="75"/>
      <c r="RTT9" s="75"/>
      <c r="RTU9" s="75"/>
      <c r="RTV9" s="75"/>
      <c r="RTW9" s="75"/>
      <c r="RTX9" s="75"/>
      <c r="RTY9" s="75"/>
      <c r="RTZ9" s="75"/>
      <c r="RUA9" s="75"/>
      <c r="RUB9" s="75"/>
      <c r="RUC9" s="75"/>
      <c r="RUD9" s="75"/>
      <c r="RUE9" s="75"/>
      <c r="RUF9" s="75"/>
      <c r="RUG9" s="75"/>
      <c r="RUH9" s="75"/>
      <c r="RUI9" s="75"/>
      <c r="RUJ9" s="75"/>
      <c r="RUK9" s="75"/>
      <c r="RUL9" s="75"/>
      <c r="RUM9" s="75"/>
      <c r="RUN9" s="75"/>
      <c r="RUO9" s="75"/>
      <c r="RUP9" s="75"/>
      <c r="RUQ9" s="75"/>
      <c r="RUR9" s="75"/>
      <c r="RUS9" s="75"/>
      <c r="RUT9" s="75"/>
      <c r="RUU9" s="75"/>
      <c r="RUV9" s="75"/>
      <c r="RUW9" s="75"/>
      <c r="RUX9" s="75"/>
      <c r="RUY9" s="75"/>
      <c r="RUZ9" s="75"/>
      <c r="RVA9" s="75"/>
      <c r="RVB9" s="75"/>
      <c r="RVC9" s="75"/>
      <c r="RVD9" s="75"/>
      <c r="RVE9" s="75"/>
      <c r="RVF9" s="75"/>
      <c r="RVG9" s="75"/>
      <c r="RVH9" s="75"/>
      <c r="RVI9" s="75"/>
      <c r="RVJ9" s="75"/>
      <c r="RVK9" s="75"/>
      <c r="RVL9" s="75"/>
      <c r="RVM9" s="75"/>
      <c r="RVN9" s="75"/>
      <c r="RVO9" s="75"/>
      <c r="RVP9" s="75"/>
      <c r="RVQ9" s="75"/>
      <c r="RVR9" s="75"/>
      <c r="RVS9" s="75"/>
      <c r="RVT9" s="75"/>
      <c r="RVU9" s="75"/>
      <c r="RVV9" s="75"/>
      <c r="RVW9" s="75"/>
      <c r="RVX9" s="75"/>
      <c r="RVY9" s="75"/>
      <c r="RVZ9" s="75"/>
      <c r="RWA9" s="75"/>
      <c r="RWB9" s="75"/>
      <c r="RWC9" s="75"/>
      <c r="RWD9" s="75"/>
      <c r="RWE9" s="75"/>
      <c r="RWF9" s="75"/>
      <c r="RWG9" s="75"/>
      <c r="RWH9" s="75"/>
      <c r="RWI9" s="75"/>
      <c r="RWJ9" s="75"/>
      <c r="RWK9" s="75"/>
      <c r="RWL9" s="75"/>
      <c r="RWM9" s="75"/>
      <c r="RWN9" s="75"/>
      <c r="RWO9" s="75"/>
      <c r="RWP9" s="75"/>
      <c r="RWQ9" s="75"/>
      <c r="RWR9" s="75"/>
      <c r="RWS9" s="75"/>
      <c r="RWT9" s="75"/>
      <c r="RWU9" s="75"/>
      <c r="RWV9" s="75"/>
      <c r="RWW9" s="75"/>
      <c r="RWX9" s="75"/>
      <c r="RWY9" s="75"/>
      <c r="RWZ9" s="75"/>
      <c r="RXA9" s="75"/>
      <c r="RXB9" s="75"/>
      <c r="RXC9" s="75"/>
      <c r="RXD9" s="75"/>
      <c r="RXE9" s="75"/>
      <c r="RXF9" s="75"/>
      <c r="RXG9" s="75"/>
      <c r="RXH9" s="75"/>
      <c r="RXI9" s="75"/>
      <c r="RXJ9" s="75"/>
      <c r="RXK9" s="75"/>
      <c r="RXL9" s="75"/>
      <c r="RXM9" s="75"/>
      <c r="RXN9" s="75"/>
      <c r="RXO9" s="75"/>
      <c r="RXP9" s="75"/>
      <c r="RXQ9" s="75"/>
      <c r="RXR9" s="75"/>
      <c r="RXS9" s="75"/>
      <c r="RXT9" s="75"/>
      <c r="RXU9" s="75"/>
      <c r="RXV9" s="75"/>
      <c r="RXW9" s="75"/>
      <c r="RXX9" s="75"/>
      <c r="RXY9" s="75"/>
      <c r="RXZ9" s="75"/>
      <c r="RYA9" s="75"/>
      <c r="RYB9" s="75"/>
      <c r="RYC9" s="75"/>
      <c r="RYD9" s="75"/>
      <c r="RYE9" s="75"/>
      <c r="RYF9" s="75"/>
      <c r="RYG9" s="75"/>
      <c r="RYH9" s="75"/>
      <c r="RYI9" s="75"/>
      <c r="RYJ9" s="75"/>
      <c r="RYK9" s="75"/>
      <c r="RYL9" s="75"/>
      <c r="RYM9" s="75"/>
      <c r="RYN9" s="75"/>
      <c r="RYO9" s="75"/>
      <c r="RYP9" s="75"/>
      <c r="RYQ9" s="75"/>
      <c r="RYR9" s="75"/>
      <c r="RYS9" s="75"/>
      <c r="RYT9" s="75"/>
      <c r="RYU9" s="75"/>
      <c r="RYV9" s="75"/>
      <c r="RYW9" s="75"/>
      <c r="RYX9" s="75"/>
      <c r="RYY9" s="75"/>
      <c r="RYZ9" s="75"/>
      <c r="RZA9" s="75"/>
      <c r="RZB9" s="75"/>
      <c r="RZC9" s="75"/>
      <c r="RZD9" s="75"/>
      <c r="RZE9" s="75"/>
      <c r="RZF9" s="75"/>
      <c r="RZG9" s="75"/>
      <c r="RZH9" s="75"/>
      <c r="RZI9" s="75"/>
      <c r="RZJ9" s="75"/>
      <c r="RZK9" s="75"/>
      <c r="RZL9" s="75"/>
      <c r="RZM9" s="75"/>
      <c r="RZN9" s="75"/>
      <c r="RZO9" s="75"/>
      <c r="RZP9" s="75"/>
      <c r="RZQ9" s="75"/>
      <c r="RZR9" s="75"/>
      <c r="RZS9" s="75"/>
      <c r="RZT9" s="75"/>
      <c r="RZU9" s="75"/>
      <c r="RZV9" s="75"/>
      <c r="RZW9" s="75"/>
      <c r="RZX9" s="75"/>
      <c r="RZY9" s="75"/>
      <c r="RZZ9" s="75"/>
      <c r="SAA9" s="75"/>
      <c r="SAB9" s="75"/>
      <c r="SAC9" s="75"/>
      <c r="SAD9" s="75"/>
      <c r="SAE9" s="75"/>
      <c r="SAF9" s="75"/>
      <c r="SAG9" s="75"/>
      <c r="SAH9" s="75"/>
      <c r="SAI9" s="75"/>
      <c r="SAJ9" s="75"/>
      <c r="SAK9" s="75"/>
      <c r="SAL9" s="75"/>
      <c r="SAM9" s="75"/>
      <c r="SAN9" s="75"/>
      <c r="SAO9" s="75"/>
      <c r="SAP9" s="75"/>
      <c r="SAQ9" s="75"/>
      <c r="SAR9" s="75"/>
      <c r="SAS9" s="75"/>
      <c r="SAT9" s="75"/>
      <c r="SAU9" s="75"/>
      <c r="SAV9" s="75"/>
      <c r="SAW9" s="75"/>
      <c r="SAX9" s="75"/>
      <c r="SAY9" s="75"/>
      <c r="SAZ9" s="75"/>
      <c r="SBA9" s="75"/>
      <c r="SBB9" s="75"/>
      <c r="SBC9" s="75"/>
      <c r="SBD9" s="75"/>
      <c r="SBE9" s="75"/>
      <c r="SBF9" s="75"/>
      <c r="SBG9" s="75"/>
      <c r="SBH9" s="75"/>
      <c r="SBI9" s="75"/>
      <c r="SBJ9" s="75"/>
      <c r="SBK9" s="75"/>
      <c r="SBL9" s="75"/>
      <c r="SBM9" s="75"/>
      <c r="SBN9" s="75"/>
      <c r="SBO9" s="75"/>
      <c r="SBP9" s="75"/>
      <c r="SBQ9" s="75"/>
      <c r="SBR9" s="75"/>
      <c r="SBS9" s="75"/>
      <c r="SBT9" s="75"/>
      <c r="SBU9" s="75"/>
      <c r="SBV9" s="75"/>
      <c r="SBW9" s="75"/>
      <c r="SBX9" s="75"/>
      <c r="SBY9" s="75"/>
      <c r="SBZ9" s="75"/>
      <c r="SCA9" s="75"/>
      <c r="SCB9" s="75"/>
      <c r="SCC9" s="75"/>
      <c r="SCD9" s="75"/>
      <c r="SCE9" s="75"/>
      <c r="SCF9" s="75"/>
      <c r="SCG9" s="75"/>
      <c r="SCH9" s="75"/>
      <c r="SCI9" s="75"/>
      <c r="SCJ9" s="75"/>
      <c r="SCK9" s="75"/>
      <c r="SCL9" s="75"/>
      <c r="SCM9" s="75"/>
      <c r="SCN9" s="75"/>
      <c r="SCO9" s="75"/>
      <c r="SCP9" s="75"/>
      <c r="SCQ9" s="75"/>
      <c r="SCR9" s="75"/>
      <c r="SCS9" s="75"/>
      <c r="SCT9" s="75"/>
      <c r="SCU9" s="75"/>
      <c r="SCV9" s="75"/>
      <c r="SCW9" s="75"/>
      <c r="SCX9" s="75"/>
      <c r="SCY9" s="75"/>
      <c r="SCZ9" s="75"/>
      <c r="SDA9" s="75"/>
      <c r="SDB9" s="75"/>
      <c r="SDC9" s="75"/>
      <c r="SDD9" s="75"/>
      <c r="SDE9" s="75"/>
      <c r="SDF9" s="75"/>
      <c r="SDG9" s="75"/>
      <c r="SDH9" s="75"/>
      <c r="SDI9" s="75"/>
      <c r="SDJ9" s="75"/>
      <c r="SDK9" s="75"/>
      <c r="SDL9" s="75"/>
      <c r="SDM9" s="75"/>
      <c r="SDN9" s="75"/>
      <c r="SDO9" s="75"/>
      <c r="SDP9" s="75"/>
      <c r="SDQ9" s="75"/>
      <c r="SDR9" s="75"/>
      <c r="SDS9" s="75"/>
      <c r="SDT9" s="75"/>
      <c r="SDU9" s="75"/>
      <c r="SDV9" s="75"/>
      <c r="SDW9" s="75"/>
      <c r="SDX9" s="75"/>
      <c r="SDY9" s="75"/>
      <c r="SDZ9" s="75"/>
      <c r="SEA9" s="75"/>
      <c r="SEB9" s="75"/>
      <c r="SEC9" s="75"/>
      <c r="SED9" s="75"/>
      <c r="SEE9" s="75"/>
      <c r="SEF9" s="75"/>
      <c r="SEG9" s="75"/>
      <c r="SEH9" s="75"/>
      <c r="SEI9" s="75"/>
      <c r="SEJ9" s="75"/>
      <c r="SEK9" s="75"/>
      <c r="SEL9" s="75"/>
      <c r="SEM9" s="75"/>
      <c r="SEN9" s="75"/>
      <c r="SEO9" s="75"/>
      <c r="SEP9" s="75"/>
      <c r="SEQ9" s="75"/>
      <c r="SER9" s="75"/>
      <c r="SES9" s="75"/>
      <c r="SET9" s="75"/>
      <c r="SEU9" s="75"/>
      <c r="SEV9" s="75"/>
      <c r="SEW9" s="75"/>
      <c r="SEX9" s="75"/>
      <c r="SEY9" s="75"/>
      <c r="SEZ9" s="75"/>
      <c r="SFA9" s="75"/>
      <c r="SFB9" s="75"/>
      <c r="SFC9" s="75"/>
      <c r="SFD9" s="75"/>
      <c r="SFE9" s="75"/>
      <c r="SFF9" s="75"/>
      <c r="SFG9" s="75"/>
      <c r="SFH9" s="75"/>
      <c r="SFI9" s="75"/>
      <c r="SFJ9" s="75"/>
      <c r="SFK9" s="75"/>
      <c r="SFL9" s="75"/>
      <c r="SFM9" s="75"/>
      <c r="SFN9" s="75"/>
      <c r="SFO9" s="75"/>
      <c r="SFP9" s="75"/>
      <c r="SFQ9" s="75"/>
      <c r="SFR9" s="75"/>
      <c r="SFS9" s="75"/>
      <c r="SFT9" s="75"/>
      <c r="SFU9" s="75"/>
      <c r="SFV9" s="75"/>
      <c r="SFW9" s="75"/>
      <c r="SFX9" s="75"/>
      <c r="SFY9" s="75"/>
      <c r="SFZ9" s="75"/>
      <c r="SGA9" s="75"/>
      <c r="SGB9" s="75"/>
      <c r="SGC9" s="75"/>
      <c r="SGD9" s="75"/>
      <c r="SGE9" s="75"/>
      <c r="SGF9" s="75"/>
      <c r="SGG9" s="75"/>
      <c r="SGH9" s="75"/>
      <c r="SGI9" s="75"/>
      <c r="SGJ9" s="75"/>
      <c r="SGK9" s="75"/>
      <c r="SGL9" s="75"/>
      <c r="SGM9" s="75"/>
      <c r="SGN9" s="75"/>
      <c r="SGO9" s="75"/>
      <c r="SGP9" s="75"/>
      <c r="SGQ9" s="75"/>
      <c r="SGR9" s="75"/>
      <c r="SGS9" s="75"/>
      <c r="SGT9" s="75"/>
      <c r="SGU9" s="75"/>
      <c r="SGV9" s="75"/>
      <c r="SGW9" s="75"/>
      <c r="SGX9" s="75"/>
      <c r="SGY9" s="75"/>
      <c r="SGZ9" s="75"/>
      <c r="SHA9" s="75"/>
      <c r="SHB9" s="75"/>
      <c r="SHC9" s="75"/>
      <c r="SHD9" s="75"/>
      <c r="SHE9" s="75"/>
      <c r="SHF9" s="75"/>
      <c r="SHG9" s="75"/>
      <c r="SHH9" s="75"/>
      <c r="SHI9" s="75"/>
      <c r="SHJ9" s="75"/>
      <c r="SHK9" s="75"/>
      <c r="SHL9" s="75"/>
      <c r="SHM9" s="75"/>
      <c r="SHN9" s="75"/>
      <c r="SHO9" s="75"/>
      <c r="SHP9" s="75"/>
      <c r="SHQ9" s="75"/>
      <c r="SHR9" s="75"/>
      <c r="SHS9" s="75"/>
      <c r="SHT9" s="75"/>
      <c r="SHU9" s="75"/>
      <c r="SHV9" s="75"/>
      <c r="SHW9" s="75"/>
      <c r="SHX9" s="75"/>
      <c r="SHY9" s="75"/>
      <c r="SHZ9" s="75"/>
      <c r="SIA9" s="75"/>
      <c r="SIB9" s="75"/>
      <c r="SIC9" s="75"/>
      <c r="SID9" s="75"/>
      <c r="SIE9" s="75"/>
      <c r="SIF9" s="75"/>
      <c r="SIG9" s="75"/>
      <c r="SIH9" s="75"/>
      <c r="SII9" s="75"/>
      <c r="SIJ9" s="75"/>
      <c r="SIK9" s="75"/>
      <c r="SIL9" s="75"/>
      <c r="SIM9" s="75"/>
      <c r="SIN9" s="75"/>
      <c r="SIO9" s="75"/>
      <c r="SIP9" s="75"/>
      <c r="SIQ9" s="75"/>
      <c r="SIR9" s="75"/>
      <c r="SIS9" s="75"/>
      <c r="SIT9" s="75"/>
      <c r="SIU9" s="75"/>
      <c r="SIV9" s="75"/>
      <c r="SIW9" s="75"/>
      <c r="SIX9" s="75"/>
      <c r="SIY9" s="75"/>
      <c r="SIZ9" s="75"/>
      <c r="SJA9" s="75"/>
      <c r="SJB9" s="75"/>
      <c r="SJC9" s="75"/>
      <c r="SJD9" s="75"/>
      <c r="SJE9" s="75"/>
      <c r="SJF9" s="75"/>
      <c r="SJG9" s="75"/>
      <c r="SJH9" s="75"/>
      <c r="SJI9" s="75"/>
      <c r="SJJ9" s="75"/>
      <c r="SJK9" s="75"/>
      <c r="SJL9" s="75"/>
      <c r="SJM9" s="75"/>
      <c r="SJN9" s="75"/>
      <c r="SJO9" s="75"/>
      <c r="SJP9" s="75"/>
      <c r="SJQ9" s="75"/>
      <c r="SJR9" s="75"/>
      <c r="SJS9" s="75"/>
      <c r="SJT9" s="75"/>
      <c r="SJU9" s="75"/>
      <c r="SJV9" s="75"/>
      <c r="SJW9" s="75"/>
      <c r="SJX9" s="75"/>
      <c r="SJY9" s="75"/>
      <c r="SJZ9" s="75"/>
      <c r="SKA9" s="75"/>
      <c r="SKB9" s="75"/>
      <c r="SKC9" s="75"/>
      <c r="SKD9" s="75"/>
      <c r="SKE9" s="75"/>
      <c r="SKF9" s="75"/>
      <c r="SKG9" s="75"/>
      <c r="SKH9" s="75"/>
      <c r="SKI9" s="75"/>
      <c r="SKJ9" s="75"/>
      <c r="SKK9" s="75"/>
      <c r="SKL9" s="75"/>
      <c r="SKM9" s="75"/>
      <c r="SKN9" s="75"/>
      <c r="SKO9" s="75"/>
      <c r="SKP9" s="75"/>
      <c r="SKQ9" s="75"/>
      <c r="SKR9" s="75"/>
      <c r="SKS9" s="75"/>
      <c r="SKT9" s="75"/>
      <c r="SKU9" s="75"/>
      <c r="SKV9" s="75"/>
      <c r="SKW9" s="75"/>
      <c r="SKX9" s="75"/>
      <c r="SKY9" s="75"/>
      <c r="SKZ9" s="75"/>
      <c r="SLA9" s="75"/>
      <c r="SLB9" s="75"/>
      <c r="SLC9" s="75"/>
      <c r="SLD9" s="75"/>
      <c r="SLE9" s="75"/>
      <c r="SLF9" s="75"/>
      <c r="SLG9" s="75"/>
      <c r="SLH9" s="75"/>
      <c r="SLI9" s="75"/>
      <c r="SLJ9" s="75"/>
      <c r="SLK9" s="75"/>
      <c r="SLL9" s="75"/>
      <c r="SLM9" s="75"/>
      <c r="SLN9" s="75"/>
      <c r="SLO9" s="75"/>
      <c r="SLP9" s="75"/>
      <c r="SLQ9" s="75"/>
      <c r="SLR9" s="75"/>
      <c r="SLS9" s="75"/>
      <c r="SLT9" s="75"/>
      <c r="SLU9" s="75"/>
      <c r="SLV9" s="75"/>
      <c r="SLW9" s="75"/>
      <c r="SLX9" s="75"/>
      <c r="SLY9" s="75"/>
      <c r="SLZ9" s="75"/>
      <c r="SMA9" s="75"/>
      <c r="SMB9" s="75"/>
      <c r="SMC9" s="75"/>
      <c r="SMD9" s="75"/>
      <c r="SME9" s="75"/>
      <c r="SMF9" s="75"/>
      <c r="SMG9" s="75"/>
      <c r="SMH9" s="75"/>
      <c r="SMI9" s="75"/>
      <c r="SMJ9" s="75"/>
      <c r="SMK9" s="75"/>
      <c r="SML9" s="75"/>
      <c r="SMM9" s="75"/>
      <c r="SMN9" s="75"/>
      <c r="SMO9" s="75"/>
      <c r="SMP9" s="75"/>
      <c r="SMQ9" s="75"/>
      <c r="SMR9" s="75"/>
      <c r="SMS9" s="75"/>
      <c r="SMT9" s="75"/>
      <c r="SMU9" s="75"/>
      <c r="SMV9" s="75"/>
      <c r="SMW9" s="75"/>
      <c r="SMX9" s="75"/>
      <c r="SMY9" s="75"/>
      <c r="SMZ9" s="75"/>
      <c r="SNA9" s="75"/>
      <c r="SNB9" s="75"/>
      <c r="SNC9" s="75"/>
      <c r="SND9" s="75"/>
      <c r="SNE9" s="75"/>
      <c r="SNF9" s="75"/>
      <c r="SNG9" s="75"/>
      <c r="SNH9" s="75"/>
      <c r="SNI9" s="75"/>
      <c r="SNJ9" s="75"/>
      <c r="SNK9" s="75"/>
      <c r="SNL9" s="75"/>
      <c r="SNM9" s="75"/>
      <c r="SNN9" s="75"/>
      <c r="SNO9" s="75"/>
      <c r="SNP9" s="75"/>
      <c r="SNQ9" s="75"/>
      <c r="SNR9" s="75"/>
      <c r="SNS9" s="75"/>
      <c r="SNT9" s="75"/>
      <c r="SNU9" s="75"/>
      <c r="SNV9" s="75"/>
      <c r="SNW9" s="75"/>
      <c r="SNX9" s="75"/>
      <c r="SNY9" s="75"/>
      <c r="SNZ9" s="75"/>
      <c r="SOA9" s="75"/>
      <c r="SOB9" s="75"/>
      <c r="SOC9" s="75"/>
      <c r="SOD9" s="75"/>
      <c r="SOE9" s="75"/>
      <c r="SOF9" s="75"/>
      <c r="SOG9" s="75"/>
      <c r="SOH9" s="75"/>
      <c r="SOI9" s="75"/>
      <c r="SOJ9" s="75"/>
      <c r="SOK9" s="75"/>
      <c r="SOL9" s="75"/>
      <c r="SOM9" s="75"/>
      <c r="SON9" s="75"/>
      <c r="SOO9" s="75"/>
      <c r="SOP9" s="75"/>
      <c r="SOQ9" s="75"/>
      <c r="SOR9" s="75"/>
      <c r="SOS9" s="75"/>
      <c r="SOT9" s="75"/>
      <c r="SOU9" s="75"/>
      <c r="SOV9" s="75"/>
      <c r="SOW9" s="75"/>
      <c r="SOX9" s="75"/>
      <c r="SOY9" s="75"/>
      <c r="SOZ9" s="75"/>
      <c r="SPA9" s="75"/>
      <c r="SPB9" s="75"/>
      <c r="SPC9" s="75"/>
      <c r="SPD9" s="75"/>
      <c r="SPE9" s="75"/>
      <c r="SPF9" s="75"/>
      <c r="SPG9" s="75"/>
      <c r="SPH9" s="75"/>
      <c r="SPI9" s="75"/>
      <c r="SPJ9" s="75"/>
      <c r="SPK9" s="75"/>
      <c r="SPL9" s="75"/>
      <c r="SPM9" s="75"/>
      <c r="SPN9" s="75"/>
      <c r="SPO9" s="75"/>
      <c r="SPP9" s="75"/>
      <c r="SPQ9" s="75"/>
      <c r="SPR9" s="75"/>
      <c r="SPS9" s="75"/>
      <c r="SPT9" s="75"/>
      <c r="SPU9" s="75"/>
      <c r="SPV9" s="75"/>
      <c r="SPW9" s="75"/>
      <c r="SPX9" s="75"/>
      <c r="SPY9" s="75"/>
      <c r="SPZ9" s="75"/>
      <c r="SQA9" s="75"/>
      <c r="SQB9" s="75"/>
      <c r="SQC9" s="75"/>
      <c r="SQD9" s="75"/>
      <c r="SQE9" s="75"/>
      <c r="SQF9" s="75"/>
      <c r="SQG9" s="75"/>
      <c r="SQH9" s="75"/>
      <c r="SQI9" s="75"/>
      <c r="SQJ9" s="75"/>
      <c r="SQK9" s="75"/>
      <c r="SQL9" s="75"/>
      <c r="SQM9" s="75"/>
      <c r="SQN9" s="75"/>
      <c r="SQO9" s="75"/>
      <c r="SQP9" s="75"/>
      <c r="SQQ9" s="75"/>
      <c r="SQR9" s="75"/>
      <c r="SQS9" s="75"/>
      <c r="SQT9" s="75"/>
      <c r="SQU9" s="75"/>
      <c r="SQV9" s="75"/>
      <c r="SQW9" s="75"/>
      <c r="SQX9" s="75"/>
      <c r="SQY9" s="75"/>
      <c r="SQZ9" s="75"/>
      <c r="SRA9" s="75"/>
      <c r="SRB9" s="75"/>
      <c r="SRC9" s="75"/>
      <c r="SRD9" s="75"/>
      <c r="SRE9" s="75"/>
      <c r="SRF9" s="75"/>
      <c r="SRG9" s="75"/>
      <c r="SRH9" s="75"/>
      <c r="SRI9" s="75"/>
      <c r="SRJ9" s="75"/>
      <c r="SRK9" s="75"/>
      <c r="SRL9" s="75"/>
      <c r="SRM9" s="75"/>
      <c r="SRN9" s="75"/>
      <c r="SRO9" s="75"/>
      <c r="SRP9" s="75"/>
      <c r="SRQ9" s="75"/>
      <c r="SRR9" s="75"/>
      <c r="SRS9" s="75"/>
      <c r="SRT9" s="75"/>
      <c r="SRU9" s="75"/>
      <c r="SRV9" s="75"/>
      <c r="SRW9" s="75"/>
      <c r="SRX9" s="75"/>
      <c r="SRY9" s="75"/>
      <c r="SRZ9" s="75"/>
      <c r="SSA9" s="75"/>
      <c r="SSB9" s="75"/>
      <c r="SSC9" s="75"/>
      <c r="SSD9" s="75"/>
      <c r="SSE9" s="75"/>
      <c r="SSF9" s="75"/>
      <c r="SSG9" s="75"/>
      <c r="SSH9" s="75"/>
      <c r="SSI9" s="75"/>
      <c r="SSJ9" s="75"/>
      <c r="SSK9" s="75"/>
      <c r="SSL9" s="75"/>
      <c r="SSM9" s="75"/>
      <c r="SSN9" s="75"/>
      <c r="SSO9" s="75"/>
      <c r="SSP9" s="75"/>
      <c r="SSQ9" s="75"/>
      <c r="SSR9" s="75"/>
      <c r="SSS9" s="75"/>
      <c r="SST9" s="75"/>
      <c r="SSU9" s="75"/>
      <c r="SSV9" s="75"/>
      <c r="SSW9" s="75"/>
      <c r="SSX9" s="75"/>
      <c r="SSY9" s="75"/>
      <c r="SSZ9" s="75"/>
      <c r="STA9" s="75"/>
      <c r="STB9" s="75"/>
      <c r="STC9" s="75"/>
      <c r="STD9" s="75"/>
      <c r="STE9" s="75"/>
      <c r="STF9" s="75"/>
      <c r="STG9" s="75"/>
      <c r="STH9" s="75"/>
      <c r="STI9" s="75"/>
      <c r="STJ9" s="75"/>
      <c r="STK9" s="75"/>
      <c r="STL9" s="75"/>
      <c r="STM9" s="75"/>
      <c r="STN9" s="75"/>
      <c r="STO9" s="75"/>
      <c r="STP9" s="75"/>
      <c r="STQ9" s="75"/>
      <c r="STR9" s="75"/>
      <c r="STS9" s="75"/>
      <c r="STT9" s="75"/>
      <c r="STU9" s="75"/>
      <c r="STV9" s="75"/>
      <c r="STW9" s="75"/>
      <c r="STX9" s="75"/>
      <c r="STY9" s="75"/>
      <c r="STZ9" s="75"/>
      <c r="SUA9" s="75"/>
      <c r="SUB9" s="75"/>
      <c r="SUC9" s="75"/>
      <c r="SUD9" s="75"/>
      <c r="SUE9" s="75"/>
      <c r="SUF9" s="75"/>
      <c r="SUG9" s="75"/>
      <c r="SUH9" s="75"/>
      <c r="SUI9" s="75"/>
      <c r="SUJ9" s="75"/>
      <c r="SUK9" s="75"/>
      <c r="SUL9" s="75"/>
      <c r="SUM9" s="75"/>
      <c r="SUN9" s="75"/>
      <c r="SUO9" s="75"/>
      <c r="SUP9" s="75"/>
      <c r="SUQ9" s="75"/>
      <c r="SUR9" s="75"/>
      <c r="SUS9" s="75"/>
      <c r="SUT9" s="75"/>
      <c r="SUU9" s="75"/>
      <c r="SUV9" s="75"/>
      <c r="SUW9" s="75"/>
      <c r="SUX9" s="75"/>
      <c r="SUY9" s="75"/>
      <c r="SUZ9" s="75"/>
      <c r="SVA9" s="75"/>
      <c r="SVB9" s="75"/>
      <c r="SVC9" s="75"/>
      <c r="SVD9" s="75"/>
      <c r="SVE9" s="75"/>
      <c r="SVF9" s="75"/>
      <c r="SVG9" s="75"/>
      <c r="SVH9" s="75"/>
      <c r="SVI9" s="75"/>
      <c r="SVJ9" s="75"/>
      <c r="SVK9" s="75"/>
      <c r="SVL9" s="75"/>
      <c r="SVM9" s="75"/>
      <c r="SVN9" s="75"/>
      <c r="SVO9" s="75"/>
      <c r="SVP9" s="75"/>
      <c r="SVQ9" s="75"/>
      <c r="SVR9" s="75"/>
      <c r="SVS9" s="75"/>
      <c r="SVT9" s="75"/>
      <c r="SVU9" s="75"/>
      <c r="SVV9" s="75"/>
      <c r="SVW9" s="75"/>
      <c r="SVX9" s="75"/>
      <c r="SVY9" s="75"/>
      <c r="SVZ9" s="75"/>
      <c r="SWA9" s="75"/>
      <c r="SWB9" s="75"/>
      <c r="SWC9" s="75"/>
      <c r="SWD9" s="75"/>
      <c r="SWE9" s="75"/>
      <c r="SWF9" s="75"/>
      <c r="SWG9" s="75"/>
      <c r="SWH9" s="75"/>
      <c r="SWI9" s="75"/>
      <c r="SWJ9" s="75"/>
      <c r="SWK9" s="75"/>
      <c r="SWL9" s="75"/>
      <c r="SWM9" s="75"/>
      <c r="SWN9" s="75"/>
      <c r="SWO9" s="75"/>
      <c r="SWP9" s="75"/>
      <c r="SWQ9" s="75"/>
      <c r="SWR9" s="75"/>
      <c r="SWS9" s="75"/>
      <c r="SWT9" s="75"/>
      <c r="SWU9" s="75"/>
      <c r="SWV9" s="75"/>
      <c r="SWW9" s="75"/>
      <c r="SWX9" s="75"/>
      <c r="SWY9" s="75"/>
      <c r="SWZ9" s="75"/>
      <c r="SXA9" s="75"/>
      <c r="SXB9" s="75"/>
      <c r="SXC9" s="75"/>
      <c r="SXD9" s="75"/>
      <c r="SXE9" s="75"/>
      <c r="SXF9" s="75"/>
      <c r="SXG9" s="75"/>
      <c r="SXH9" s="75"/>
      <c r="SXI9" s="75"/>
      <c r="SXJ9" s="75"/>
      <c r="SXK9" s="75"/>
      <c r="SXL9" s="75"/>
      <c r="SXM9" s="75"/>
      <c r="SXN9" s="75"/>
      <c r="SXO9" s="75"/>
      <c r="SXP9" s="75"/>
      <c r="SXQ9" s="75"/>
      <c r="SXR9" s="75"/>
      <c r="SXS9" s="75"/>
      <c r="SXT9" s="75"/>
      <c r="SXU9" s="75"/>
      <c r="SXV9" s="75"/>
      <c r="SXW9" s="75"/>
      <c r="SXX9" s="75"/>
      <c r="SXY9" s="75"/>
      <c r="SXZ9" s="75"/>
      <c r="SYA9" s="75"/>
      <c r="SYB9" s="75"/>
      <c r="SYC9" s="75"/>
      <c r="SYD9" s="75"/>
      <c r="SYE9" s="75"/>
      <c r="SYF9" s="75"/>
      <c r="SYG9" s="75"/>
      <c r="SYH9" s="75"/>
      <c r="SYI9" s="75"/>
      <c r="SYJ9" s="75"/>
      <c r="SYK9" s="75"/>
      <c r="SYL9" s="75"/>
      <c r="SYM9" s="75"/>
      <c r="SYN9" s="75"/>
      <c r="SYO9" s="75"/>
      <c r="SYP9" s="75"/>
      <c r="SYQ9" s="75"/>
      <c r="SYR9" s="75"/>
      <c r="SYS9" s="75"/>
      <c r="SYT9" s="75"/>
      <c r="SYU9" s="75"/>
      <c r="SYV9" s="75"/>
      <c r="SYW9" s="75"/>
      <c r="SYX9" s="75"/>
      <c r="SYY9" s="75"/>
      <c r="SYZ9" s="75"/>
      <c r="SZA9" s="75"/>
      <c r="SZB9" s="75"/>
      <c r="SZC9" s="75"/>
      <c r="SZD9" s="75"/>
      <c r="SZE9" s="75"/>
      <c r="SZF9" s="75"/>
      <c r="SZG9" s="75"/>
      <c r="SZH9" s="75"/>
      <c r="SZI9" s="75"/>
      <c r="SZJ9" s="75"/>
      <c r="SZK9" s="75"/>
      <c r="SZL9" s="75"/>
      <c r="SZM9" s="75"/>
      <c r="SZN9" s="75"/>
      <c r="SZO9" s="75"/>
      <c r="SZP9" s="75"/>
      <c r="SZQ9" s="75"/>
      <c r="SZR9" s="75"/>
      <c r="SZS9" s="75"/>
      <c r="SZT9" s="75"/>
      <c r="SZU9" s="75"/>
      <c r="SZV9" s="75"/>
      <c r="SZW9" s="75"/>
      <c r="SZX9" s="75"/>
      <c r="SZY9" s="75"/>
      <c r="SZZ9" s="75"/>
      <c r="TAA9" s="75"/>
      <c r="TAB9" s="75"/>
      <c r="TAC9" s="75"/>
      <c r="TAD9" s="75"/>
      <c r="TAE9" s="75"/>
      <c r="TAF9" s="75"/>
      <c r="TAG9" s="75"/>
      <c r="TAH9" s="75"/>
      <c r="TAI9" s="75"/>
      <c r="TAJ9" s="75"/>
      <c r="TAK9" s="75"/>
      <c r="TAL9" s="75"/>
      <c r="TAM9" s="75"/>
      <c r="TAN9" s="75"/>
      <c r="TAO9" s="75"/>
      <c r="TAP9" s="75"/>
      <c r="TAQ9" s="75"/>
      <c r="TAR9" s="75"/>
      <c r="TAS9" s="75"/>
      <c r="TAT9" s="75"/>
      <c r="TAU9" s="75"/>
      <c r="TAV9" s="75"/>
      <c r="TAW9" s="75"/>
      <c r="TAX9" s="75"/>
      <c r="TAY9" s="75"/>
      <c r="TAZ9" s="75"/>
      <c r="TBA9" s="75"/>
      <c r="TBB9" s="75"/>
      <c r="TBC9" s="75"/>
      <c r="TBD9" s="75"/>
      <c r="TBE9" s="75"/>
      <c r="TBF9" s="75"/>
      <c r="TBG9" s="75"/>
      <c r="TBH9" s="75"/>
      <c r="TBI9" s="75"/>
      <c r="TBJ9" s="75"/>
      <c r="TBK9" s="75"/>
      <c r="TBL9" s="75"/>
      <c r="TBM9" s="75"/>
      <c r="TBN9" s="75"/>
      <c r="TBO9" s="75"/>
      <c r="TBP9" s="75"/>
      <c r="TBQ9" s="75"/>
      <c r="TBR9" s="75"/>
      <c r="TBS9" s="75"/>
      <c r="TBT9" s="75"/>
      <c r="TBU9" s="75"/>
      <c r="TBV9" s="75"/>
      <c r="TBW9" s="75"/>
      <c r="TBX9" s="75"/>
      <c r="TBY9" s="75"/>
      <c r="TBZ9" s="75"/>
      <c r="TCA9" s="75"/>
      <c r="TCB9" s="75"/>
      <c r="TCC9" s="75"/>
      <c r="TCD9" s="75"/>
      <c r="TCE9" s="75"/>
      <c r="TCF9" s="75"/>
      <c r="TCG9" s="75"/>
      <c r="TCH9" s="75"/>
      <c r="TCI9" s="75"/>
      <c r="TCJ9" s="75"/>
      <c r="TCK9" s="75"/>
      <c r="TCL9" s="75"/>
      <c r="TCM9" s="75"/>
      <c r="TCN9" s="75"/>
      <c r="TCO9" s="75"/>
      <c r="TCP9" s="75"/>
      <c r="TCQ9" s="75"/>
      <c r="TCR9" s="75"/>
      <c r="TCS9" s="75"/>
      <c r="TCT9" s="75"/>
      <c r="TCU9" s="75"/>
      <c r="TCV9" s="75"/>
      <c r="TCW9" s="75"/>
      <c r="TCX9" s="75"/>
      <c r="TCY9" s="75"/>
      <c r="TCZ9" s="75"/>
      <c r="TDA9" s="75"/>
      <c r="TDB9" s="75"/>
      <c r="TDC9" s="75"/>
      <c r="TDD9" s="75"/>
      <c r="TDE9" s="75"/>
      <c r="TDF9" s="75"/>
      <c r="TDG9" s="75"/>
      <c r="TDH9" s="75"/>
      <c r="TDI9" s="75"/>
      <c r="TDJ9" s="75"/>
      <c r="TDK9" s="75"/>
      <c r="TDL9" s="75"/>
      <c r="TDM9" s="75"/>
      <c r="TDN9" s="75"/>
      <c r="TDO9" s="75"/>
      <c r="TDP9" s="75"/>
      <c r="TDQ9" s="75"/>
      <c r="TDR9" s="75"/>
      <c r="TDS9" s="75"/>
      <c r="TDT9" s="75"/>
      <c r="TDU9" s="75"/>
      <c r="TDV9" s="75"/>
      <c r="TDW9" s="75"/>
      <c r="TDX9" s="75"/>
      <c r="TDY9" s="75"/>
      <c r="TDZ9" s="75"/>
      <c r="TEA9" s="75"/>
      <c r="TEB9" s="75"/>
      <c r="TEC9" s="75"/>
      <c r="TED9" s="75"/>
      <c r="TEE9" s="75"/>
      <c r="TEF9" s="75"/>
      <c r="TEG9" s="75"/>
      <c r="TEH9" s="75"/>
      <c r="TEI9" s="75"/>
      <c r="TEJ9" s="75"/>
      <c r="TEK9" s="75"/>
      <c r="TEL9" s="75"/>
      <c r="TEM9" s="75"/>
      <c r="TEN9" s="75"/>
      <c r="TEO9" s="75"/>
      <c r="TEP9" s="75"/>
      <c r="TEQ9" s="75"/>
      <c r="TER9" s="75"/>
      <c r="TES9" s="75"/>
      <c r="TET9" s="75"/>
      <c r="TEU9" s="75"/>
      <c r="TEV9" s="75"/>
      <c r="TEW9" s="75"/>
      <c r="TEX9" s="75"/>
      <c r="TEY9" s="75"/>
      <c r="TEZ9" s="75"/>
      <c r="TFA9" s="75"/>
      <c r="TFB9" s="75"/>
      <c r="TFC9" s="75"/>
      <c r="TFD9" s="75"/>
      <c r="TFE9" s="75"/>
      <c r="TFF9" s="75"/>
      <c r="TFG9" s="75"/>
      <c r="TFH9" s="75"/>
      <c r="TFI9" s="75"/>
      <c r="TFJ9" s="75"/>
      <c r="TFK9" s="75"/>
      <c r="TFL9" s="75"/>
      <c r="TFM9" s="75"/>
      <c r="TFN9" s="75"/>
      <c r="TFO9" s="75"/>
      <c r="TFP9" s="75"/>
      <c r="TFQ9" s="75"/>
      <c r="TFR9" s="75"/>
      <c r="TFS9" s="75"/>
      <c r="TFT9" s="75"/>
      <c r="TFU9" s="75"/>
      <c r="TFV9" s="75"/>
      <c r="TFW9" s="75"/>
      <c r="TFX9" s="75"/>
      <c r="TFY9" s="75"/>
      <c r="TFZ9" s="75"/>
      <c r="TGA9" s="75"/>
      <c r="TGB9" s="75"/>
      <c r="TGC9" s="75"/>
      <c r="TGD9" s="75"/>
      <c r="TGE9" s="75"/>
      <c r="TGF9" s="75"/>
      <c r="TGG9" s="75"/>
      <c r="TGH9" s="75"/>
      <c r="TGI9" s="75"/>
      <c r="TGJ9" s="75"/>
      <c r="TGK9" s="75"/>
      <c r="TGL9" s="75"/>
      <c r="TGM9" s="75"/>
      <c r="TGN9" s="75"/>
      <c r="TGO9" s="75"/>
      <c r="TGP9" s="75"/>
      <c r="TGQ9" s="75"/>
      <c r="TGR9" s="75"/>
      <c r="TGS9" s="75"/>
      <c r="TGT9" s="75"/>
      <c r="TGU9" s="75"/>
      <c r="TGV9" s="75"/>
      <c r="TGW9" s="75"/>
      <c r="TGX9" s="75"/>
      <c r="TGY9" s="75"/>
      <c r="TGZ9" s="75"/>
      <c r="THA9" s="75"/>
      <c r="THB9" s="75"/>
      <c r="THC9" s="75"/>
      <c r="THD9" s="75"/>
      <c r="THE9" s="75"/>
      <c r="THF9" s="75"/>
      <c r="THG9" s="75"/>
      <c r="THH9" s="75"/>
      <c r="THI9" s="75"/>
      <c r="THJ9" s="75"/>
      <c r="THK9" s="75"/>
      <c r="THL9" s="75"/>
      <c r="THM9" s="75"/>
      <c r="THN9" s="75"/>
      <c r="THO9" s="75"/>
      <c r="THP9" s="75"/>
      <c r="THQ9" s="75"/>
      <c r="THR9" s="75"/>
      <c r="THS9" s="75"/>
      <c r="THT9" s="75"/>
      <c r="THU9" s="75"/>
      <c r="THV9" s="75"/>
      <c r="THW9" s="75"/>
      <c r="THX9" s="75"/>
      <c r="THY9" s="75"/>
      <c r="THZ9" s="75"/>
      <c r="TIA9" s="75"/>
      <c r="TIB9" s="75"/>
      <c r="TIC9" s="75"/>
      <c r="TID9" s="75"/>
      <c r="TIE9" s="75"/>
      <c r="TIF9" s="75"/>
      <c r="TIG9" s="75"/>
      <c r="TIH9" s="75"/>
      <c r="TII9" s="75"/>
      <c r="TIJ9" s="75"/>
      <c r="TIK9" s="75"/>
      <c r="TIL9" s="75"/>
      <c r="TIM9" s="75"/>
      <c r="TIN9" s="75"/>
      <c r="TIO9" s="75"/>
      <c r="TIP9" s="75"/>
      <c r="TIQ9" s="75"/>
      <c r="TIR9" s="75"/>
      <c r="TIS9" s="75"/>
      <c r="TIT9" s="75"/>
      <c r="TIU9" s="75"/>
      <c r="TIV9" s="75"/>
      <c r="TIW9" s="75"/>
      <c r="TIX9" s="75"/>
      <c r="TIY9" s="75"/>
      <c r="TIZ9" s="75"/>
      <c r="TJA9" s="75"/>
      <c r="TJB9" s="75"/>
      <c r="TJC9" s="75"/>
      <c r="TJD9" s="75"/>
      <c r="TJE9" s="75"/>
      <c r="TJF9" s="75"/>
      <c r="TJG9" s="75"/>
      <c r="TJH9" s="75"/>
      <c r="TJI9" s="75"/>
      <c r="TJJ9" s="75"/>
      <c r="TJK9" s="75"/>
      <c r="TJL9" s="75"/>
      <c r="TJM9" s="75"/>
      <c r="TJN9" s="75"/>
      <c r="TJO9" s="75"/>
      <c r="TJP9" s="75"/>
      <c r="TJQ9" s="75"/>
      <c r="TJR9" s="75"/>
      <c r="TJS9" s="75"/>
      <c r="TJT9" s="75"/>
      <c r="TJU9" s="75"/>
      <c r="TJV9" s="75"/>
      <c r="TJW9" s="75"/>
      <c r="TJX9" s="75"/>
      <c r="TJY9" s="75"/>
      <c r="TJZ9" s="75"/>
      <c r="TKA9" s="75"/>
      <c r="TKB9" s="75"/>
      <c r="TKC9" s="75"/>
      <c r="TKD9" s="75"/>
      <c r="TKE9" s="75"/>
      <c r="TKF9" s="75"/>
      <c r="TKG9" s="75"/>
      <c r="TKH9" s="75"/>
      <c r="TKI9" s="75"/>
      <c r="TKJ9" s="75"/>
      <c r="TKK9" s="75"/>
      <c r="TKL9" s="75"/>
      <c r="TKM9" s="75"/>
      <c r="TKN9" s="75"/>
      <c r="TKO9" s="75"/>
      <c r="TKP9" s="75"/>
      <c r="TKQ9" s="75"/>
      <c r="TKR9" s="75"/>
      <c r="TKS9" s="75"/>
      <c r="TKT9" s="75"/>
      <c r="TKU9" s="75"/>
      <c r="TKV9" s="75"/>
      <c r="TKW9" s="75"/>
      <c r="TKX9" s="75"/>
      <c r="TKY9" s="75"/>
      <c r="TKZ9" s="75"/>
      <c r="TLA9" s="75"/>
      <c r="TLB9" s="75"/>
      <c r="TLC9" s="75"/>
      <c r="TLD9" s="75"/>
      <c r="TLE9" s="75"/>
      <c r="TLF9" s="75"/>
      <c r="TLG9" s="75"/>
      <c r="TLH9" s="75"/>
      <c r="TLI9" s="75"/>
      <c r="TLJ9" s="75"/>
      <c r="TLK9" s="75"/>
      <c r="TLL9" s="75"/>
      <c r="TLM9" s="75"/>
      <c r="TLN9" s="75"/>
      <c r="TLO9" s="75"/>
      <c r="TLP9" s="75"/>
      <c r="TLQ9" s="75"/>
      <c r="TLR9" s="75"/>
      <c r="TLS9" s="75"/>
      <c r="TLT9" s="75"/>
      <c r="TLU9" s="75"/>
      <c r="TLV9" s="75"/>
      <c r="TLW9" s="75"/>
      <c r="TLX9" s="75"/>
      <c r="TLY9" s="75"/>
      <c r="TLZ9" s="75"/>
      <c r="TMA9" s="75"/>
      <c r="TMB9" s="75"/>
      <c r="TMC9" s="75"/>
      <c r="TMD9" s="75"/>
      <c r="TME9" s="75"/>
      <c r="TMF9" s="75"/>
      <c r="TMG9" s="75"/>
      <c r="TMH9" s="75"/>
      <c r="TMI9" s="75"/>
      <c r="TMJ9" s="75"/>
      <c r="TMK9" s="75"/>
      <c r="TML9" s="75"/>
      <c r="TMM9" s="75"/>
      <c r="TMN9" s="75"/>
      <c r="TMO9" s="75"/>
      <c r="TMP9" s="75"/>
      <c r="TMQ9" s="75"/>
      <c r="TMR9" s="75"/>
      <c r="TMS9" s="75"/>
      <c r="TMT9" s="75"/>
      <c r="TMU9" s="75"/>
      <c r="TMV9" s="75"/>
      <c r="TMW9" s="75"/>
      <c r="TMX9" s="75"/>
      <c r="TMY9" s="75"/>
      <c r="TMZ9" s="75"/>
      <c r="TNA9" s="75"/>
      <c r="TNB9" s="75"/>
      <c r="TNC9" s="75"/>
      <c r="TND9" s="75"/>
      <c r="TNE9" s="75"/>
      <c r="TNF9" s="75"/>
      <c r="TNG9" s="75"/>
      <c r="TNH9" s="75"/>
      <c r="TNI9" s="75"/>
      <c r="TNJ9" s="75"/>
      <c r="TNK9" s="75"/>
      <c r="TNL9" s="75"/>
      <c r="TNM9" s="75"/>
      <c r="TNN9" s="75"/>
      <c r="TNO9" s="75"/>
      <c r="TNP9" s="75"/>
      <c r="TNQ9" s="75"/>
      <c r="TNR9" s="75"/>
      <c r="TNS9" s="75"/>
      <c r="TNT9" s="75"/>
      <c r="TNU9" s="75"/>
      <c r="TNV9" s="75"/>
      <c r="TNW9" s="75"/>
      <c r="TNX9" s="75"/>
      <c r="TNY9" s="75"/>
      <c r="TNZ9" s="75"/>
      <c r="TOA9" s="75"/>
      <c r="TOB9" s="75"/>
      <c r="TOC9" s="75"/>
      <c r="TOD9" s="75"/>
      <c r="TOE9" s="75"/>
      <c r="TOF9" s="75"/>
      <c r="TOG9" s="75"/>
      <c r="TOH9" s="75"/>
      <c r="TOI9" s="75"/>
      <c r="TOJ9" s="75"/>
      <c r="TOK9" s="75"/>
      <c r="TOL9" s="75"/>
      <c r="TOM9" s="75"/>
      <c r="TON9" s="75"/>
      <c r="TOO9" s="75"/>
      <c r="TOP9" s="75"/>
      <c r="TOQ9" s="75"/>
      <c r="TOR9" s="75"/>
      <c r="TOS9" s="75"/>
      <c r="TOT9" s="75"/>
      <c r="TOU9" s="75"/>
      <c r="TOV9" s="75"/>
      <c r="TOW9" s="75"/>
      <c r="TOX9" s="75"/>
      <c r="TOY9" s="75"/>
      <c r="TOZ9" s="75"/>
      <c r="TPA9" s="75"/>
      <c r="TPB9" s="75"/>
      <c r="TPC9" s="75"/>
      <c r="TPD9" s="75"/>
      <c r="TPE9" s="75"/>
      <c r="TPF9" s="75"/>
      <c r="TPG9" s="75"/>
      <c r="TPH9" s="75"/>
      <c r="TPI9" s="75"/>
      <c r="TPJ9" s="75"/>
      <c r="TPK9" s="75"/>
      <c r="TPL9" s="75"/>
      <c r="TPM9" s="75"/>
      <c r="TPN9" s="75"/>
      <c r="TPO9" s="75"/>
      <c r="TPP9" s="75"/>
      <c r="TPQ9" s="75"/>
      <c r="TPR9" s="75"/>
      <c r="TPS9" s="75"/>
      <c r="TPT9" s="75"/>
      <c r="TPU9" s="75"/>
      <c r="TPV9" s="75"/>
      <c r="TPW9" s="75"/>
      <c r="TPX9" s="75"/>
      <c r="TPY9" s="75"/>
      <c r="TPZ9" s="75"/>
      <c r="TQA9" s="75"/>
      <c r="TQB9" s="75"/>
      <c r="TQC9" s="75"/>
      <c r="TQD9" s="75"/>
      <c r="TQE9" s="75"/>
      <c r="TQF9" s="75"/>
      <c r="TQG9" s="75"/>
      <c r="TQH9" s="75"/>
      <c r="TQI9" s="75"/>
      <c r="TQJ9" s="75"/>
      <c r="TQK9" s="75"/>
      <c r="TQL9" s="75"/>
      <c r="TQM9" s="75"/>
      <c r="TQN9" s="75"/>
      <c r="TQO9" s="75"/>
      <c r="TQP9" s="75"/>
      <c r="TQQ9" s="75"/>
      <c r="TQR9" s="75"/>
      <c r="TQS9" s="75"/>
      <c r="TQT9" s="75"/>
      <c r="TQU9" s="75"/>
      <c r="TQV9" s="75"/>
      <c r="TQW9" s="75"/>
      <c r="TQX9" s="75"/>
      <c r="TQY9" s="75"/>
      <c r="TQZ9" s="75"/>
      <c r="TRA9" s="75"/>
      <c r="TRB9" s="75"/>
      <c r="TRC9" s="75"/>
      <c r="TRD9" s="75"/>
      <c r="TRE9" s="75"/>
      <c r="TRF9" s="75"/>
      <c r="TRG9" s="75"/>
      <c r="TRH9" s="75"/>
      <c r="TRI9" s="75"/>
      <c r="TRJ9" s="75"/>
      <c r="TRK9" s="75"/>
      <c r="TRL9" s="75"/>
      <c r="TRM9" s="75"/>
      <c r="TRN9" s="75"/>
      <c r="TRO9" s="75"/>
      <c r="TRP9" s="75"/>
      <c r="TRQ9" s="75"/>
      <c r="TRR9" s="75"/>
      <c r="TRS9" s="75"/>
      <c r="TRT9" s="75"/>
      <c r="TRU9" s="75"/>
      <c r="TRV9" s="75"/>
      <c r="TRW9" s="75"/>
      <c r="TRX9" s="75"/>
      <c r="TRY9" s="75"/>
      <c r="TRZ9" s="75"/>
      <c r="TSA9" s="75"/>
      <c r="TSB9" s="75"/>
      <c r="TSC9" s="75"/>
      <c r="TSD9" s="75"/>
      <c r="TSE9" s="75"/>
      <c r="TSF9" s="75"/>
      <c r="TSG9" s="75"/>
      <c r="TSH9" s="75"/>
      <c r="TSI9" s="75"/>
      <c r="TSJ9" s="75"/>
      <c r="TSK9" s="75"/>
      <c r="TSL9" s="75"/>
      <c r="TSM9" s="75"/>
      <c r="TSN9" s="75"/>
      <c r="TSO9" s="75"/>
      <c r="TSP9" s="75"/>
      <c r="TSQ9" s="75"/>
      <c r="TSR9" s="75"/>
      <c r="TSS9" s="75"/>
      <c r="TST9" s="75"/>
      <c r="TSU9" s="75"/>
      <c r="TSV9" s="75"/>
      <c r="TSW9" s="75"/>
      <c r="TSX9" s="75"/>
      <c r="TSY9" s="75"/>
      <c r="TSZ9" s="75"/>
      <c r="TTA9" s="75"/>
      <c r="TTB9" s="75"/>
      <c r="TTC9" s="75"/>
      <c r="TTD9" s="75"/>
      <c r="TTE9" s="75"/>
      <c r="TTF9" s="75"/>
      <c r="TTG9" s="75"/>
      <c r="TTH9" s="75"/>
      <c r="TTI9" s="75"/>
      <c r="TTJ9" s="75"/>
      <c r="TTK9" s="75"/>
      <c r="TTL9" s="75"/>
      <c r="TTM9" s="75"/>
      <c r="TTN9" s="75"/>
      <c r="TTO9" s="75"/>
      <c r="TTP9" s="75"/>
      <c r="TTQ9" s="75"/>
      <c r="TTR9" s="75"/>
      <c r="TTS9" s="75"/>
      <c r="TTT9" s="75"/>
      <c r="TTU9" s="75"/>
      <c r="TTV9" s="75"/>
      <c r="TTW9" s="75"/>
      <c r="TTX9" s="75"/>
      <c r="TTY9" s="75"/>
      <c r="TTZ9" s="75"/>
      <c r="TUA9" s="75"/>
      <c r="TUB9" s="75"/>
      <c r="TUC9" s="75"/>
      <c r="TUD9" s="75"/>
      <c r="TUE9" s="75"/>
      <c r="TUF9" s="75"/>
      <c r="TUG9" s="75"/>
      <c r="TUH9" s="75"/>
      <c r="TUI9" s="75"/>
      <c r="TUJ9" s="75"/>
      <c r="TUK9" s="75"/>
      <c r="TUL9" s="75"/>
      <c r="TUM9" s="75"/>
      <c r="TUN9" s="75"/>
      <c r="TUO9" s="75"/>
      <c r="TUP9" s="75"/>
      <c r="TUQ9" s="75"/>
      <c r="TUR9" s="75"/>
      <c r="TUS9" s="75"/>
      <c r="TUT9" s="75"/>
      <c r="TUU9" s="75"/>
      <c r="TUV9" s="75"/>
      <c r="TUW9" s="75"/>
      <c r="TUX9" s="75"/>
      <c r="TUY9" s="75"/>
      <c r="TUZ9" s="75"/>
      <c r="TVA9" s="75"/>
      <c r="TVB9" s="75"/>
      <c r="TVC9" s="75"/>
      <c r="TVD9" s="75"/>
      <c r="TVE9" s="75"/>
      <c r="TVF9" s="75"/>
      <c r="TVG9" s="75"/>
      <c r="TVH9" s="75"/>
      <c r="TVI9" s="75"/>
      <c r="TVJ9" s="75"/>
      <c r="TVK9" s="75"/>
      <c r="TVL9" s="75"/>
      <c r="TVM9" s="75"/>
      <c r="TVN9" s="75"/>
      <c r="TVO9" s="75"/>
      <c r="TVP9" s="75"/>
      <c r="TVQ9" s="75"/>
      <c r="TVR9" s="75"/>
      <c r="TVS9" s="75"/>
      <c r="TVT9" s="75"/>
      <c r="TVU9" s="75"/>
      <c r="TVV9" s="75"/>
      <c r="TVW9" s="75"/>
      <c r="TVX9" s="75"/>
      <c r="TVY9" s="75"/>
      <c r="TVZ9" s="75"/>
      <c r="TWA9" s="75"/>
      <c r="TWB9" s="75"/>
      <c r="TWC9" s="75"/>
      <c r="TWD9" s="75"/>
      <c r="TWE9" s="75"/>
      <c r="TWF9" s="75"/>
      <c r="TWG9" s="75"/>
      <c r="TWH9" s="75"/>
      <c r="TWI9" s="75"/>
      <c r="TWJ9" s="75"/>
      <c r="TWK9" s="75"/>
      <c r="TWL9" s="75"/>
      <c r="TWM9" s="75"/>
      <c r="TWN9" s="75"/>
      <c r="TWO9" s="75"/>
      <c r="TWP9" s="75"/>
      <c r="TWQ9" s="75"/>
      <c r="TWR9" s="75"/>
      <c r="TWS9" s="75"/>
      <c r="TWT9" s="75"/>
      <c r="TWU9" s="75"/>
      <c r="TWV9" s="75"/>
      <c r="TWW9" s="75"/>
      <c r="TWX9" s="75"/>
      <c r="TWY9" s="75"/>
      <c r="TWZ9" s="75"/>
      <c r="TXA9" s="75"/>
      <c r="TXB9" s="75"/>
      <c r="TXC9" s="75"/>
      <c r="TXD9" s="75"/>
      <c r="TXE9" s="75"/>
      <c r="TXF9" s="75"/>
      <c r="TXG9" s="75"/>
      <c r="TXH9" s="75"/>
      <c r="TXI9" s="75"/>
      <c r="TXJ9" s="75"/>
      <c r="TXK9" s="75"/>
      <c r="TXL9" s="75"/>
      <c r="TXM9" s="75"/>
      <c r="TXN9" s="75"/>
      <c r="TXO9" s="75"/>
      <c r="TXP9" s="75"/>
      <c r="TXQ9" s="75"/>
      <c r="TXR9" s="75"/>
      <c r="TXS9" s="75"/>
      <c r="TXT9" s="75"/>
      <c r="TXU9" s="75"/>
      <c r="TXV9" s="75"/>
      <c r="TXW9" s="75"/>
      <c r="TXX9" s="75"/>
      <c r="TXY9" s="75"/>
      <c r="TXZ9" s="75"/>
      <c r="TYA9" s="75"/>
      <c r="TYB9" s="75"/>
      <c r="TYC9" s="75"/>
      <c r="TYD9" s="75"/>
      <c r="TYE9" s="75"/>
      <c r="TYF9" s="75"/>
      <c r="TYG9" s="75"/>
      <c r="TYH9" s="75"/>
      <c r="TYI9" s="75"/>
      <c r="TYJ9" s="75"/>
      <c r="TYK9" s="75"/>
      <c r="TYL9" s="75"/>
      <c r="TYM9" s="75"/>
      <c r="TYN9" s="75"/>
      <c r="TYO9" s="75"/>
      <c r="TYP9" s="75"/>
      <c r="TYQ9" s="75"/>
      <c r="TYR9" s="75"/>
      <c r="TYS9" s="75"/>
      <c r="TYT9" s="75"/>
      <c r="TYU9" s="75"/>
      <c r="TYV9" s="75"/>
      <c r="TYW9" s="75"/>
      <c r="TYX9" s="75"/>
      <c r="TYY9" s="75"/>
      <c r="TYZ9" s="75"/>
      <c r="TZA9" s="75"/>
      <c r="TZB9" s="75"/>
      <c r="TZC9" s="75"/>
      <c r="TZD9" s="75"/>
      <c r="TZE9" s="75"/>
      <c r="TZF9" s="75"/>
      <c r="TZG9" s="75"/>
      <c r="TZH9" s="75"/>
      <c r="TZI9" s="75"/>
      <c r="TZJ9" s="75"/>
      <c r="TZK9" s="75"/>
      <c r="TZL9" s="75"/>
      <c r="TZM9" s="75"/>
      <c r="TZN9" s="75"/>
      <c r="TZO9" s="75"/>
      <c r="TZP9" s="75"/>
      <c r="TZQ9" s="75"/>
      <c r="TZR9" s="75"/>
      <c r="TZS9" s="75"/>
      <c r="TZT9" s="75"/>
      <c r="TZU9" s="75"/>
      <c r="TZV9" s="75"/>
      <c r="TZW9" s="75"/>
      <c r="TZX9" s="75"/>
      <c r="TZY9" s="75"/>
      <c r="TZZ9" s="75"/>
      <c r="UAA9" s="75"/>
      <c r="UAB9" s="75"/>
      <c r="UAC9" s="75"/>
      <c r="UAD9" s="75"/>
      <c r="UAE9" s="75"/>
      <c r="UAF9" s="75"/>
      <c r="UAG9" s="75"/>
      <c r="UAH9" s="75"/>
      <c r="UAI9" s="75"/>
      <c r="UAJ9" s="75"/>
      <c r="UAK9" s="75"/>
      <c r="UAL9" s="75"/>
      <c r="UAM9" s="75"/>
      <c r="UAN9" s="75"/>
      <c r="UAO9" s="75"/>
      <c r="UAP9" s="75"/>
      <c r="UAQ9" s="75"/>
      <c r="UAR9" s="75"/>
      <c r="UAS9" s="75"/>
      <c r="UAT9" s="75"/>
      <c r="UAU9" s="75"/>
      <c r="UAV9" s="75"/>
      <c r="UAW9" s="75"/>
      <c r="UAX9" s="75"/>
      <c r="UAY9" s="75"/>
      <c r="UAZ9" s="75"/>
      <c r="UBA9" s="75"/>
      <c r="UBB9" s="75"/>
      <c r="UBC9" s="75"/>
      <c r="UBD9" s="75"/>
      <c r="UBE9" s="75"/>
      <c r="UBF9" s="75"/>
      <c r="UBG9" s="75"/>
      <c r="UBH9" s="75"/>
      <c r="UBI9" s="75"/>
      <c r="UBJ9" s="75"/>
      <c r="UBK9" s="75"/>
      <c r="UBL9" s="75"/>
      <c r="UBM9" s="75"/>
      <c r="UBN9" s="75"/>
      <c r="UBO9" s="75"/>
      <c r="UBP9" s="75"/>
      <c r="UBQ9" s="75"/>
      <c r="UBR9" s="75"/>
      <c r="UBS9" s="75"/>
      <c r="UBT9" s="75"/>
      <c r="UBU9" s="75"/>
      <c r="UBV9" s="75"/>
      <c r="UBW9" s="75"/>
      <c r="UBX9" s="75"/>
      <c r="UBY9" s="75"/>
      <c r="UBZ9" s="75"/>
      <c r="UCA9" s="75"/>
      <c r="UCB9" s="75"/>
      <c r="UCC9" s="75"/>
      <c r="UCD9" s="75"/>
      <c r="UCE9" s="75"/>
      <c r="UCF9" s="75"/>
      <c r="UCG9" s="75"/>
      <c r="UCH9" s="75"/>
      <c r="UCI9" s="75"/>
      <c r="UCJ9" s="75"/>
      <c r="UCK9" s="75"/>
      <c r="UCL9" s="75"/>
      <c r="UCM9" s="75"/>
      <c r="UCN9" s="75"/>
      <c r="UCO9" s="75"/>
      <c r="UCP9" s="75"/>
      <c r="UCQ9" s="75"/>
      <c r="UCR9" s="75"/>
      <c r="UCS9" s="75"/>
      <c r="UCT9" s="75"/>
      <c r="UCU9" s="75"/>
      <c r="UCV9" s="75"/>
      <c r="UCW9" s="75"/>
      <c r="UCX9" s="75"/>
      <c r="UCY9" s="75"/>
      <c r="UCZ9" s="75"/>
      <c r="UDA9" s="75"/>
      <c r="UDB9" s="75"/>
      <c r="UDC9" s="75"/>
      <c r="UDD9" s="75"/>
      <c r="UDE9" s="75"/>
      <c r="UDF9" s="75"/>
      <c r="UDG9" s="75"/>
      <c r="UDH9" s="75"/>
      <c r="UDI9" s="75"/>
      <c r="UDJ9" s="75"/>
      <c r="UDK9" s="75"/>
      <c r="UDL9" s="75"/>
      <c r="UDM9" s="75"/>
      <c r="UDN9" s="75"/>
      <c r="UDO9" s="75"/>
      <c r="UDP9" s="75"/>
      <c r="UDQ9" s="75"/>
      <c r="UDR9" s="75"/>
      <c r="UDS9" s="75"/>
      <c r="UDT9" s="75"/>
      <c r="UDU9" s="75"/>
      <c r="UDV9" s="75"/>
      <c r="UDW9" s="75"/>
      <c r="UDX9" s="75"/>
      <c r="UDY9" s="75"/>
      <c r="UDZ9" s="75"/>
      <c r="UEA9" s="75"/>
      <c r="UEB9" s="75"/>
      <c r="UEC9" s="75"/>
      <c r="UED9" s="75"/>
      <c r="UEE9" s="75"/>
      <c r="UEF9" s="75"/>
      <c r="UEG9" s="75"/>
      <c r="UEH9" s="75"/>
      <c r="UEI9" s="75"/>
      <c r="UEJ9" s="75"/>
      <c r="UEK9" s="75"/>
      <c r="UEL9" s="75"/>
      <c r="UEM9" s="75"/>
      <c r="UEN9" s="75"/>
      <c r="UEO9" s="75"/>
      <c r="UEP9" s="75"/>
      <c r="UEQ9" s="75"/>
      <c r="UER9" s="75"/>
      <c r="UES9" s="75"/>
      <c r="UET9" s="75"/>
      <c r="UEU9" s="75"/>
      <c r="UEV9" s="75"/>
      <c r="UEW9" s="75"/>
      <c r="UEX9" s="75"/>
      <c r="UEY9" s="75"/>
      <c r="UEZ9" s="75"/>
      <c r="UFA9" s="75"/>
      <c r="UFB9" s="75"/>
      <c r="UFC9" s="75"/>
      <c r="UFD9" s="75"/>
      <c r="UFE9" s="75"/>
      <c r="UFF9" s="75"/>
      <c r="UFG9" s="75"/>
      <c r="UFH9" s="75"/>
      <c r="UFI9" s="75"/>
      <c r="UFJ9" s="75"/>
      <c r="UFK9" s="75"/>
      <c r="UFL9" s="75"/>
      <c r="UFM9" s="75"/>
      <c r="UFN9" s="75"/>
      <c r="UFO9" s="75"/>
      <c r="UFP9" s="75"/>
      <c r="UFQ9" s="75"/>
      <c r="UFR9" s="75"/>
      <c r="UFS9" s="75"/>
      <c r="UFT9" s="75"/>
      <c r="UFU9" s="75"/>
      <c r="UFV9" s="75"/>
      <c r="UFW9" s="75"/>
      <c r="UFX9" s="75"/>
      <c r="UFY9" s="75"/>
      <c r="UFZ9" s="75"/>
      <c r="UGA9" s="75"/>
      <c r="UGB9" s="75"/>
      <c r="UGC9" s="75"/>
      <c r="UGD9" s="75"/>
      <c r="UGE9" s="75"/>
      <c r="UGF9" s="75"/>
      <c r="UGG9" s="75"/>
      <c r="UGH9" s="75"/>
      <c r="UGI9" s="75"/>
      <c r="UGJ9" s="75"/>
      <c r="UGK9" s="75"/>
      <c r="UGL9" s="75"/>
      <c r="UGM9" s="75"/>
      <c r="UGN9" s="75"/>
      <c r="UGO9" s="75"/>
      <c r="UGP9" s="75"/>
      <c r="UGQ9" s="75"/>
      <c r="UGR9" s="75"/>
      <c r="UGS9" s="75"/>
      <c r="UGT9" s="75"/>
      <c r="UGU9" s="75"/>
      <c r="UGV9" s="75"/>
      <c r="UGW9" s="75"/>
      <c r="UGX9" s="75"/>
      <c r="UGY9" s="75"/>
      <c r="UGZ9" s="75"/>
      <c r="UHA9" s="75"/>
      <c r="UHB9" s="75"/>
      <c r="UHC9" s="75"/>
      <c r="UHD9" s="75"/>
      <c r="UHE9" s="75"/>
      <c r="UHF9" s="75"/>
      <c r="UHG9" s="75"/>
      <c r="UHH9" s="75"/>
      <c r="UHI9" s="75"/>
      <c r="UHJ9" s="75"/>
      <c r="UHK9" s="75"/>
      <c r="UHL9" s="75"/>
      <c r="UHM9" s="75"/>
      <c r="UHN9" s="75"/>
      <c r="UHO9" s="75"/>
      <c r="UHP9" s="75"/>
      <c r="UHQ9" s="75"/>
      <c r="UHR9" s="75"/>
      <c r="UHS9" s="75"/>
      <c r="UHT9" s="75"/>
      <c r="UHU9" s="75"/>
      <c r="UHV9" s="75"/>
      <c r="UHW9" s="75"/>
      <c r="UHX9" s="75"/>
      <c r="UHY9" s="75"/>
      <c r="UHZ9" s="75"/>
      <c r="UIA9" s="75"/>
      <c r="UIB9" s="75"/>
      <c r="UIC9" s="75"/>
      <c r="UID9" s="75"/>
      <c r="UIE9" s="75"/>
      <c r="UIF9" s="75"/>
      <c r="UIG9" s="75"/>
      <c r="UIH9" s="75"/>
      <c r="UII9" s="75"/>
      <c r="UIJ9" s="75"/>
      <c r="UIK9" s="75"/>
      <c r="UIL9" s="75"/>
      <c r="UIM9" s="75"/>
      <c r="UIN9" s="75"/>
      <c r="UIO9" s="75"/>
      <c r="UIP9" s="75"/>
      <c r="UIQ9" s="75"/>
      <c r="UIR9" s="75"/>
      <c r="UIS9" s="75"/>
      <c r="UIT9" s="75"/>
      <c r="UIU9" s="75"/>
      <c r="UIV9" s="75"/>
      <c r="UIW9" s="75"/>
      <c r="UIX9" s="75"/>
      <c r="UIY9" s="75"/>
      <c r="UIZ9" s="75"/>
      <c r="UJA9" s="75"/>
      <c r="UJB9" s="75"/>
      <c r="UJC9" s="75"/>
      <c r="UJD9" s="75"/>
      <c r="UJE9" s="75"/>
      <c r="UJF9" s="75"/>
      <c r="UJG9" s="75"/>
      <c r="UJH9" s="75"/>
      <c r="UJI9" s="75"/>
      <c r="UJJ9" s="75"/>
      <c r="UJK9" s="75"/>
      <c r="UJL9" s="75"/>
      <c r="UJM9" s="75"/>
      <c r="UJN9" s="75"/>
      <c r="UJO9" s="75"/>
      <c r="UJP9" s="75"/>
      <c r="UJQ9" s="75"/>
      <c r="UJR9" s="75"/>
      <c r="UJS9" s="75"/>
      <c r="UJT9" s="75"/>
      <c r="UJU9" s="75"/>
      <c r="UJV9" s="75"/>
      <c r="UJW9" s="75"/>
      <c r="UJX9" s="75"/>
      <c r="UJY9" s="75"/>
      <c r="UJZ9" s="75"/>
      <c r="UKA9" s="75"/>
      <c r="UKB9" s="75"/>
      <c r="UKC9" s="75"/>
      <c r="UKD9" s="75"/>
      <c r="UKE9" s="75"/>
      <c r="UKF9" s="75"/>
      <c r="UKG9" s="75"/>
      <c r="UKH9" s="75"/>
      <c r="UKI9" s="75"/>
      <c r="UKJ9" s="75"/>
      <c r="UKK9" s="75"/>
      <c r="UKL9" s="75"/>
      <c r="UKM9" s="75"/>
      <c r="UKN9" s="75"/>
      <c r="UKO9" s="75"/>
      <c r="UKP9" s="75"/>
      <c r="UKQ9" s="75"/>
      <c r="UKR9" s="75"/>
      <c r="UKS9" s="75"/>
      <c r="UKT9" s="75"/>
      <c r="UKU9" s="75"/>
      <c r="UKV9" s="75"/>
      <c r="UKW9" s="75"/>
      <c r="UKX9" s="75"/>
      <c r="UKY9" s="75"/>
      <c r="UKZ9" s="75"/>
      <c r="ULA9" s="75"/>
      <c r="ULB9" s="75"/>
      <c r="ULC9" s="75"/>
      <c r="ULD9" s="75"/>
      <c r="ULE9" s="75"/>
      <c r="ULF9" s="75"/>
      <c r="ULG9" s="75"/>
      <c r="ULH9" s="75"/>
      <c r="ULI9" s="75"/>
      <c r="ULJ9" s="75"/>
      <c r="ULK9" s="75"/>
      <c r="ULL9" s="75"/>
      <c r="ULM9" s="75"/>
      <c r="ULN9" s="75"/>
      <c r="ULO9" s="75"/>
      <c r="ULP9" s="75"/>
      <c r="ULQ9" s="75"/>
      <c r="ULR9" s="75"/>
      <c r="ULS9" s="75"/>
      <c r="ULT9" s="75"/>
      <c r="ULU9" s="75"/>
      <c r="ULV9" s="75"/>
      <c r="ULW9" s="75"/>
      <c r="ULX9" s="75"/>
      <c r="ULY9" s="75"/>
      <c r="ULZ9" s="75"/>
      <c r="UMA9" s="75"/>
      <c r="UMB9" s="75"/>
      <c r="UMC9" s="75"/>
      <c r="UMD9" s="75"/>
      <c r="UME9" s="75"/>
      <c r="UMF9" s="75"/>
      <c r="UMG9" s="75"/>
      <c r="UMH9" s="75"/>
      <c r="UMI9" s="75"/>
      <c r="UMJ9" s="75"/>
      <c r="UMK9" s="75"/>
      <c r="UML9" s="75"/>
      <c r="UMM9" s="75"/>
      <c r="UMN9" s="75"/>
      <c r="UMO9" s="75"/>
      <c r="UMP9" s="75"/>
      <c r="UMQ9" s="75"/>
      <c r="UMR9" s="75"/>
      <c r="UMS9" s="75"/>
      <c r="UMT9" s="75"/>
      <c r="UMU9" s="75"/>
      <c r="UMV9" s="75"/>
      <c r="UMW9" s="75"/>
      <c r="UMX9" s="75"/>
      <c r="UMY9" s="75"/>
      <c r="UMZ9" s="75"/>
      <c r="UNA9" s="75"/>
      <c r="UNB9" s="75"/>
      <c r="UNC9" s="75"/>
      <c r="UND9" s="75"/>
      <c r="UNE9" s="75"/>
      <c r="UNF9" s="75"/>
      <c r="UNG9" s="75"/>
      <c r="UNH9" s="75"/>
      <c r="UNI9" s="75"/>
      <c r="UNJ9" s="75"/>
      <c r="UNK9" s="75"/>
      <c r="UNL9" s="75"/>
      <c r="UNM9" s="75"/>
      <c r="UNN9" s="75"/>
      <c r="UNO9" s="75"/>
      <c r="UNP9" s="75"/>
      <c r="UNQ9" s="75"/>
      <c r="UNR9" s="75"/>
      <c r="UNS9" s="75"/>
      <c r="UNT9" s="75"/>
      <c r="UNU9" s="75"/>
      <c r="UNV9" s="75"/>
      <c r="UNW9" s="75"/>
      <c r="UNX9" s="75"/>
      <c r="UNY9" s="75"/>
      <c r="UNZ9" s="75"/>
      <c r="UOA9" s="75"/>
      <c r="UOB9" s="75"/>
      <c r="UOC9" s="75"/>
      <c r="UOD9" s="75"/>
      <c r="UOE9" s="75"/>
      <c r="UOF9" s="75"/>
      <c r="UOG9" s="75"/>
      <c r="UOH9" s="75"/>
      <c r="UOI9" s="75"/>
      <c r="UOJ9" s="75"/>
      <c r="UOK9" s="75"/>
      <c r="UOL9" s="75"/>
      <c r="UOM9" s="75"/>
      <c r="UON9" s="75"/>
      <c r="UOO9" s="75"/>
      <c r="UOP9" s="75"/>
      <c r="UOQ9" s="75"/>
      <c r="UOR9" s="75"/>
      <c r="UOS9" s="75"/>
      <c r="UOT9" s="75"/>
      <c r="UOU9" s="75"/>
      <c r="UOV9" s="75"/>
      <c r="UOW9" s="75"/>
      <c r="UOX9" s="75"/>
      <c r="UOY9" s="75"/>
      <c r="UOZ9" s="75"/>
      <c r="UPA9" s="75"/>
      <c r="UPB9" s="75"/>
      <c r="UPC9" s="75"/>
      <c r="UPD9" s="75"/>
      <c r="UPE9" s="75"/>
      <c r="UPF9" s="75"/>
      <c r="UPG9" s="75"/>
      <c r="UPH9" s="75"/>
      <c r="UPI9" s="75"/>
      <c r="UPJ9" s="75"/>
      <c r="UPK9" s="75"/>
      <c r="UPL9" s="75"/>
      <c r="UPM9" s="75"/>
      <c r="UPN9" s="75"/>
      <c r="UPO9" s="75"/>
      <c r="UPP9" s="75"/>
      <c r="UPQ9" s="75"/>
      <c r="UPR9" s="75"/>
      <c r="UPS9" s="75"/>
      <c r="UPT9" s="75"/>
      <c r="UPU9" s="75"/>
      <c r="UPV9" s="75"/>
      <c r="UPW9" s="75"/>
      <c r="UPX9" s="75"/>
      <c r="UPY9" s="75"/>
      <c r="UPZ9" s="75"/>
      <c r="UQA9" s="75"/>
      <c r="UQB9" s="75"/>
      <c r="UQC9" s="75"/>
      <c r="UQD9" s="75"/>
      <c r="UQE9" s="75"/>
      <c r="UQF9" s="75"/>
      <c r="UQG9" s="75"/>
      <c r="UQH9" s="75"/>
      <c r="UQI9" s="75"/>
      <c r="UQJ9" s="75"/>
      <c r="UQK9" s="75"/>
      <c r="UQL9" s="75"/>
      <c r="UQM9" s="75"/>
      <c r="UQN9" s="75"/>
      <c r="UQO9" s="75"/>
      <c r="UQP9" s="75"/>
      <c r="UQQ9" s="75"/>
      <c r="UQR9" s="75"/>
      <c r="UQS9" s="75"/>
      <c r="UQT9" s="75"/>
      <c r="UQU9" s="75"/>
      <c r="UQV9" s="75"/>
      <c r="UQW9" s="75"/>
      <c r="UQX9" s="75"/>
      <c r="UQY9" s="75"/>
      <c r="UQZ9" s="75"/>
      <c r="URA9" s="75"/>
      <c r="URB9" s="75"/>
      <c r="URC9" s="75"/>
      <c r="URD9" s="75"/>
      <c r="URE9" s="75"/>
      <c r="URF9" s="75"/>
      <c r="URG9" s="75"/>
      <c r="URH9" s="75"/>
      <c r="URI9" s="75"/>
      <c r="URJ9" s="75"/>
      <c r="URK9" s="75"/>
      <c r="URL9" s="75"/>
      <c r="URM9" s="75"/>
      <c r="URN9" s="75"/>
      <c r="URO9" s="75"/>
      <c r="URP9" s="75"/>
      <c r="URQ9" s="75"/>
      <c r="URR9" s="75"/>
      <c r="URS9" s="75"/>
      <c r="URT9" s="75"/>
      <c r="URU9" s="75"/>
      <c r="URV9" s="75"/>
      <c r="URW9" s="75"/>
      <c r="URX9" s="75"/>
      <c r="URY9" s="75"/>
      <c r="URZ9" s="75"/>
      <c r="USA9" s="75"/>
      <c r="USB9" s="75"/>
      <c r="USC9" s="75"/>
      <c r="USD9" s="75"/>
      <c r="USE9" s="75"/>
      <c r="USF9" s="75"/>
      <c r="USG9" s="75"/>
      <c r="USH9" s="75"/>
      <c r="USI9" s="75"/>
      <c r="USJ9" s="75"/>
      <c r="USK9" s="75"/>
      <c r="USL9" s="75"/>
      <c r="USM9" s="75"/>
      <c r="USN9" s="75"/>
      <c r="USO9" s="75"/>
      <c r="USP9" s="75"/>
      <c r="USQ9" s="75"/>
      <c r="USR9" s="75"/>
      <c r="USS9" s="75"/>
      <c r="UST9" s="75"/>
      <c r="USU9" s="75"/>
      <c r="USV9" s="75"/>
      <c r="USW9" s="75"/>
      <c r="USX9" s="75"/>
      <c r="USY9" s="75"/>
      <c r="USZ9" s="75"/>
      <c r="UTA9" s="75"/>
      <c r="UTB9" s="75"/>
      <c r="UTC9" s="75"/>
      <c r="UTD9" s="75"/>
      <c r="UTE9" s="75"/>
      <c r="UTF9" s="75"/>
      <c r="UTG9" s="75"/>
      <c r="UTH9" s="75"/>
      <c r="UTI9" s="75"/>
      <c r="UTJ9" s="75"/>
      <c r="UTK9" s="75"/>
      <c r="UTL9" s="75"/>
      <c r="UTM9" s="75"/>
      <c r="UTN9" s="75"/>
      <c r="UTO9" s="75"/>
      <c r="UTP9" s="75"/>
      <c r="UTQ9" s="75"/>
      <c r="UTR9" s="75"/>
      <c r="UTS9" s="75"/>
      <c r="UTT9" s="75"/>
      <c r="UTU9" s="75"/>
      <c r="UTV9" s="75"/>
      <c r="UTW9" s="75"/>
      <c r="UTX9" s="75"/>
      <c r="UTY9" s="75"/>
      <c r="UTZ9" s="75"/>
      <c r="UUA9" s="75"/>
      <c r="UUB9" s="75"/>
      <c r="UUC9" s="75"/>
      <c r="UUD9" s="75"/>
      <c r="UUE9" s="75"/>
      <c r="UUF9" s="75"/>
      <c r="UUG9" s="75"/>
      <c r="UUH9" s="75"/>
      <c r="UUI9" s="75"/>
      <c r="UUJ9" s="75"/>
      <c r="UUK9" s="75"/>
      <c r="UUL9" s="75"/>
      <c r="UUM9" s="75"/>
      <c r="UUN9" s="75"/>
      <c r="UUO9" s="75"/>
      <c r="UUP9" s="75"/>
      <c r="UUQ9" s="75"/>
      <c r="UUR9" s="75"/>
      <c r="UUS9" s="75"/>
      <c r="UUT9" s="75"/>
      <c r="UUU9" s="75"/>
      <c r="UUV9" s="75"/>
      <c r="UUW9" s="75"/>
      <c r="UUX9" s="75"/>
      <c r="UUY9" s="75"/>
      <c r="UUZ9" s="75"/>
      <c r="UVA9" s="75"/>
      <c r="UVB9" s="75"/>
      <c r="UVC9" s="75"/>
      <c r="UVD9" s="75"/>
      <c r="UVE9" s="75"/>
      <c r="UVF9" s="75"/>
      <c r="UVG9" s="75"/>
      <c r="UVH9" s="75"/>
      <c r="UVI9" s="75"/>
      <c r="UVJ9" s="75"/>
      <c r="UVK9" s="75"/>
      <c r="UVL9" s="75"/>
      <c r="UVM9" s="75"/>
      <c r="UVN9" s="75"/>
      <c r="UVO9" s="75"/>
      <c r="UVP9" s="75"/>
      <c r="UVQ9" s="75"/>
      <c r="UVR9" s="75"/>
      <c r="UVS9" s="75"/>
      <c r="UVT9" s="75"/>
      <c r="UVU9" s="75"/>
      <c r="UVV9" s="75"/>
      <c r="UVW9" s="75"/>
      <c r="UVX9" s="75"/>
      <c r="UVY9" s="75"/>
      <c r="UVZ9" s="75"/>
      <c r="UWA9" s="75"/>
      <c r="UWB9" s="75"/>
      <c r="UWC9" s="75"/>
      <c r="UWD9" s="75"/>
      <c r="UWE9" s="75"/>
      <c r="UWF9" s="75"/>
      <c r="UWG9" s="75"/>
      <c r="UWH9" s="75"/>
      <c r="UWI9" s="75"/>
      <c r="UWJ9" s="75"/>
      <c r="UWK9" s="75"/>
      <c r="UWL9" s="75"/>
      <c r="UWM9" s="75"/>
      <c r="UWN9" s="75"/>
      <c r="UWO9" s="75"/>
      <c r="UWP9" s="75"/>
      <c r="UWQ9" s="75"/>
      <c r="UWR9" s="75"/>
      <c r="UWS9" s="75"/>
      <c r="UWT9" s="75"/>
      <c r="UWU9" s="75"/>
      <c r="UWV9" s="75"/>
      <c r="UWW9" s="75"/>
      <c r="UWX9" s="75"/>
      <c r="UWY9" s="75"/>
      <c r="UWZ9" s="75"/>
      <c r="UXA9" s="75"/>
      <c r="UXB9" s="75"/>
      <c r="UXC9" s="75"/>
      <c r="UXD9" s="75"/>
      <c r="UXE9" s="75"/>
      <c r="UXF9" s="75"/>
      <c r="UXG9" s="75"/>
      <c r="UXH9" s="75"/>
      <c r="UXI9" s="75"/>
      <c r="UXJ9" s="75"/>
      <c r="UXK9" s="75"/>
      <c r="UXL9" s="75"/>
      <c r="UXM9" s="75"/>
      <c r="UXN9" s="75"/>
      <c r="UXO9" s="75"/>
      <c r="UXP9" s="75"/>
      <c r="UXQ9" s="75"/>
      <c r="UXR9" s="75"/>
      <c r="UXS9" s="75"/>
      <c r="UXT9" s="75"/>
      <c r="UXU9" s="75"/>
      <c r="UXV9" s="75"/>
      <c r="UXW9" s="75"/>
      <c r="UXX9" s="75"/>
      <c r="UXY9" s="75"/>
      <c r="UXZ9" s="75"/>
      <c r="UYA9" s="75"/>
      <c r="UYB9" s="75"/>
      <c r="UYC9" s="75"/>
      <c r="UYD9" s="75"/>
      <c r="UYE9" s="75"/>
      <c r="UYF9" s="75"/>
      <c r="UYG9" s="75"/>
      <c r="UYH9" s="75"/>
      <c r="UYI9" s="75"/>
      <c r="UYJ9" s="75"/>
      <c r="UYK9" s="75"/>
      <c r="UYL9" s="75"/>
      <c r="UYM9" s="75"/>
      <c r="UYN9" s="75"/>
      <c r="UYO9" s="75"/>
      <c r="UYP9" s="75"/>
      <c r="UYQ9" s="75"/>
      <c r="UYR9" s="75"/>
      <c r="UYS9" s="75"/>
      <c r="UYT9" s="75"/>
      <c r="UYU9" s="75"/>
      <c r="UYV9" s="75"/>
      <c r="UYW9" s="75"/>
      <c r="UYX9" s="75"/>
      <c r="UYY9" s="75"/>
      <c r="UYZ9" s="75"/>
      <c r="UZA9" s="75"/>
      <c r="UZB9" s="75"/>
      <c r="UZC9" s="75"/>
      <c r="UZD9" s="75"/>
      <c r="UZE9" s="75"/>
      <c r="UZF9" s="75"/>
      <c r="UZG9" s="75"/>
      <c r="UZH9" s="75"/>
      <c r="UZI9" s="75"/>
      <c r="UZJ9" s="75"/>
      <c r="UZK9" s="75"/>
      <c r="UZL9" s="75"/>
      <c r="UZM9" s="75"/>
      <c r="UZN9" s="75"/>
      <c r="UZO9" s="75"/>
      <c r="UZP9" s="75"/>
      <c r="UZQ9" s="75"/>
      <c r="UZR9" s="75"/>
      <c r="UZS9" s="75"/>
      <c r="UZT9" s="75"/>
      <c r="UZU9" s="75"/>
      <c r="UZV9" s="75"/>
      <c r="UZW9" s="75"/>
      <c r="UZX9" s="75"/>
      <c r="UZY9" s="75"/>
      <c r="UZZ9" s="75"/>
      <c r="VAA9" s="75"/>
      <c r="VAB9" s="75"/>
      <c r="VAC9" s="75"/>
      <c r="VAD9" s="75"/>
      <c r="VAE9" s="75"/>
      <c r="VAF9" s="75"/>
      <c r="VAG9" s="75"/>
      <c r="VAH9" s="75"/>
      <c r="VAI9" s="75"/>
      <c r="VAJ9" s="75"/>
      <c r="VAK9" s="75"/>
      <c r="VAL9" s="75"/>
      <c r="VAM9" s="75"/>
      <c r="VAN9" s="75"/>
      <c r="VAO9" s="75"/>
      <c r="VAP9" s="75"/>
      <c r="VAQ9" s="75"/>
      <c r="VAR9" s="75"/>
      <c r="VAS9" s="75"/>
      <c r="VAT9" s="75"/>
      <c r="VAU9" s="75"/>
      <c r="VAV9" s="75"/>
      <c r="VAW9" s="75"/>
      <c r="VAX9" s="75"/>
      <c r="VAY9" s="75"/>
      <c r="VAZ9" s="75"/>
      <c r="VBA9" s="75"/>
      <c r="VBB9" s="75"/>
      <c r="VBC9" s="75"/>
      <c r="VBD9" s="75"/>
      <c r="VBE9" s="75"/>
      <c r="VBF9" s="75"/>
      <c r="VBG9" s="75"/>
      <c r="VBH9" s="75"/>
      <c r="VBI9" s="75"/>
      <c r="VBJ9" s="75"/>
      <c r="VBK9" s="75"/>
      <c r="VBL9" s="75"/>
      <c r="VBM9" s="75"/>
      <c r="VBN9" s="75"/>
      <c r="VBO9" s="75"/>
      <c r="VBP9" s="75"/>
      <c r="VBQ9" s="75"/>
      <c r="VBR9" s="75"/>
      <c r="VBS9" s="75"/>
      <c r="VBT9" s="75"/>
      <c r="VBU9" s="75"/>
      <c r="VBV9" s="75"/>
      <c r="VBW9" s="75"/>
      <c r="VBX9" s="75"/>
      <c r="VBY9" s="75"/>
      <c r="VBZ9" s="75"/>
      <c r="VCA9" s="75"/>
      <c r="VCB9" s="75"/>
      <c r="VCC9" s="75"/>
      <c r="VCD9" s="75"/>
      <c r="VCE9" s="75"/>
      <c r="VCF9" s="75"/>
      <c r="VCG9" s="75"/>
      <c r="VCH9" s="75"/>
      <c r="VCI9" s="75"/>
      <c r="VCJ9" s="75"/>
      <c r="VCK9" s="75"/>
      <c r="VCL9" s="75"/>
      <c r="VCM9" s="75"/>
      <c r="VCN9" s="75"/>
      <c r="VCO9" s="75"/>
      <c r="VCP9" s="75"/>
      <c r="VCQ9" s="75"/>
      <c r="VCR9" s="75"/>
      <c r="VCS9" s="75"/>
      <c r="VCT9" s="75"/>
      <c r="VCU9" s="75"/>
      <c r="VCV9" s="75"/>
      <c r="VCW9" s="75"/>
      <c r="VCX9" s="75"/>
      <c r="VCY9" s="75"/>
      <c r="VCZ9" s="75"/>
      <c r="VDA9" s="75"/>
      <c r="VDB9" s="75"/>
      <c r="VDC9" s="75"/>
      <c r="VDD9" s="75"/>
      <c r="VDE9" s="75"/>
      <c r="VDF9" s="75"/>
      <c r="VDG9" s="75"/>
      <c r="VDH9" s="75"/>
      <c r="VDI9" s="75"/>
      <c r="VDJ9" s="75"/>
      <c r="VDK9" s="75"/>
      <c r="VDL9" s="75"/>
      <c r="VDM9" s="75"/>
      <c r="VDN9" s="75"/>
      <c r="VDO9" s="75"/>
      <c r="VDP9" s="75"/>
      <c r="VDQ9" s="75"/>
      <c r="VDR9" s="75"/>
      <c r="VDS9" s="75"/>
      <c r="VDT9" s="75"/>
      <c r="VDU9" s="75"/>
      <c r="VDV9" s="75"/>
      <c r="VDW9" s="75"/>
      <c r="VDX9" s="75"/>
      <c r="VDY9" s="75"/>
      <c r="VDZ9" s="75"/>
      <c r="VEA9" s="75"/>
      <c r="VEB9" s="75"/>
      <c r="VEC9" s="75"/>
      <c r="VED9" s="75"/>
      <c r="VEE9" s="75"/>
      <c r="VEF9" s="75"/>
      <c r="VEG9" s="75"/>
      <c r="VEH9" s="75"/>
      <c r="VEI9" s="75"/>
      <c r="VEJ9" s="75"/>
      <c r="VEK9" s="75"/>
      <c r="VEL9" s="75"/>
      <c r="VEM9" s="75"/>
      <c r="VEN9" s="75"/>
      <c r="VEO9" s="75"/>
      <c r="VEP9" s="75"/>
      <c r="VEQ9" s="75"/>
      <c r="VER9" s="75"/>
      <c r="VES9" s="75"/>
      <c r="VET9" s="75"/>
      <c r="VEU9" s="75"/>
      <c r="VEV9" s="75"/>
      <c r="VEW9" s="75"/>
      <c r="VEX9" s="75"/>
      <c r="VEY9" s="75"/>
      <c r="VEZ9" s="75"/>
      <c r="VFA9" s="75"/>
      <c r="VFB9" s="75"/>
      <c r="VFC9" s="75"/>
      <c r="VFD9" s="75"/>
      <c r="VFE9" s="75"/>
      <c r="VFF9" s="75"/>
      <c r="VFG9" s="75"/>
      <c r="VFH9" s="75"/>
      <c r="VFI9" s="75"/>
      <c r="VFJ9" s="75"/>
      <c r="VFK9" s="75"/>
      <c r="VFL9" s="75"/>
      <c r="VFM9" s="75"/>
      <c r="VFN9" s="75"/>
      <c r="VFO9" s="75"/>
      <c r="VFP9" s="75"/>
      <c r="VFQ9" s="75"/>
      <c r="VFR9" s="75"/>
      <c r="VFS9" s="75"/>
      <c r="VFT9" s="75"/>
      <c r="VFU9" s="75"/>
      <c r="VFV9" s="75"/>
      <c r="VFW9" s="75"/>
      <c r="VFX9" s="75"/>
      <c r="VFY9" s="75"/>
      <c r="VFZ9" s="75"/>
      <c r="VGA9" s="75"/>
      <c r="VGB9" s="75"/>
      <c r="VGC9" s="75"/>
      <c r="VGD9" s="75"/>
      <c r="VGE9" s="75"/>
      <c r="VGF9" s="75"/>
      <c r="VGG9" s="75"/>
      <c r="VGH9" s="75"/>
      <c r="VGI9" s="75"/>
      <c r="VGJ9" s="75"/>
      <c r="VGK9" s="75"/>
      <c r="VGL9" s="75"/>
      <c r="VGM9" s="75"/>
      <c r="VGN9" s="75"/>
      <c r="VGO9" s="75"/>
      <c r="VGP9" s="75"/>
      <c r="VGQ9" s="75"/>
      <c r="VGR9" s="75"/>
      <c r="VGS9" s="75"/>
      <c r="VGT9" s="75"/>
      <c r="VGU9" s="75"/>
      <c r="VGV9" s="75"/>
      <c r="VGW9" s="75"/>
      <c r="VGX9" s="75"/>
      <c r="VGY9" s="75"/>
      <c r="VGZ9" s="75"/>
      <c r="VHA9" s="75"/>
      <c r="VHB9" s="75"/>
      <c r="VHC9" s="75"/>
      <c r="VHD9" s="75"/>
      <c r="VHE9" s="75"/>
      <c r="VHF9" s="75"/>
      <c r="VHG9" s="75"/>
      <c r="VHH9" s="75"/>
      <c r="VHI9" s="75"/>
      <c r="VHJ9" s="75"/>
      <c r="VHK9" s="75"/>
      <c r="VHL9" s="75"/>
      <c r="VHM9" s="75"/>
      <c r="VHN9" s="75"/>
      <c r="VHO9" s="75"/>
      <c r="VHP9" s="75"/>
      <c r="VHQ9" s="75"/>
      <c r="VHR9" s="75"/>
      <c r="VHS9" s="75"/>
      <c r="VHT9" s="75"/>
      <c r="VHU9" s="75"/>
      <c r="VHV9" s="75"/>
      <c r="VHW9" s="75"/>
      <c r="VHX9" s="75"/>
      <c r="VHY9" s="75"/>
      <c r="VHZ9" s="75"/>
      <c r="VIA9" s="75"/>
      <c r="VIB9" s="75"/>
      <c r="VIC9" s="75"/>
      <c r="VID9" s="75"/>
      <c r="VIE9" s="75"/>
      <c r="VIF9" s="75"/>
      <c r="VIG9" s="75"/>
      <c r="VIH9" s="75"/>
      <c r="VII9" s="75"/>
      <c r="VIJ9" s="75"/>
      <c r="VIK9" s="75"/>
      <c r="VIL9" s="75"/>
      <c r="VIM9" s="75"/>
      <c r="VIN9" s="75"/>
      <c r="VIO9" s="75"/>
      <c r="VIP9" s="75"/>
      <c r="VIQ9" s="75"/>
      <c r="VIR9" s="75"/>
      <c r="VIS9" s="75"/>
      <c r="VIT9" s="75"/>
      <c r="VIU9" s="75"/>
      <c r="VIV9" s="75"/>
      <c r="VIW9" s="75"/>
      <c r="VIX9" s="75"/>
      <c r="VIY9" s="75"/>
      <c r="VIZ9" s="75"/>
      <c r="VJA9" s="75"/>
      <c r="VJB9" s="75"/>
      <c r="VJC9" s="75"/>
      <c r="VJD9" s="75"/>
      <c r="VJE9" s="75"/>
      <c r="VJF9" s="75"/>
      <c r="VJG9" s="75"/>
      <c r="VJH9" s="75"/>
      <c r="VJI9" s="75"/>
      <c r="VJJ9" s="75"/>
      <c r="VJK9" s="75"/>
      <c r="VJL9" s="75"/>
      <c r="VJM9" s="75"/>
      <c r="VJN9" s="75"/>
      <c r="VJO9" s="75"/>
      <c r="VJP9" s="75"/>
      <c r="VJQ9" s="75"/>
      <c r="VJR9" s="75"/>
      <c r="VJS9" s="75"/>
      <c r="VJT9" s="75"/>
      <c r="VJU9" s="75"/>
      <c r="VJV9" s="75"/>
      <c r="VJW9" s="75"/>
      <c r="VJX9" s="75"/>
      <c r="VJY9" s="75"/>
      <c r="VJZ9" s="75"/>
      <c r="VKA9" s="75"/>
      <c r="VKB9" s="75"/>
      <c r="VKC9" s="75"/>
      <c r="VKD9" s="75"/>
      <c r="VKE9" s="75"/>
      <c r="VKF9" s="75"/>
      <c r="VKG9" s="75"/>
      <c r="VKH9" s="75"/>
      <c r="VKI9" s="75"/>
      <c r="VKJ9" s="75"/>
      <c r="VKK9" s="75"/>
      <c r="VKL9" s="75"/>
      <c r="VKM9" s="75"/>
      <c r="VKN9" s="75"/>
      <c r="VKO9" s="75"/>
      <c r="VKP9" s="75"/>
      <c r="VKQ9" s="75"/>
      <c r="VKR9" s="75"/>
      <c r="VKS9" s="75"/>
      <c r="VKT9" s="75"/>
      <c r="VKU9" s="75"/>
      <c r="VKV9" s="75"/>
      <c r="VKW9" s="75"/>
      <c r="VKX9" s="75"/>
      <c r="VKY9" s="75"/>
      <c r="VKZ9" s="75"/>
      <c r="VLA9" s="75"/>
      <c r="VLB9" s="75"/>
      <c r="VLC9" s="75"/>
      <c r="VLD9" s="75"/>
      <c r="VLE9" s="75"/>
      <c r="VLF9" s="75"/>
      <c r="VLG9" s="75"/>
      <c r="VLH9" s="75"/>
      <c r="VLI9" s="75"/>
      <c r="VLJ9" s="75"/>
      <c r="VLK9" s="75"/>
      <c r="VLL9" s="75"/>
      <c r="VLM9" s="75"/>
      <c r="VLN9" s="75"/>
      <c r="VLO9" s="75"/>
      <c r="VLP9" s="75"/>
      <c r="VLQ9" s="75"/>
      <c r="VLR9" s="75"/>
      <c r="VLS9" s="75"/>
      <c r="VLT9" s="75"/>
      <c r="VLU9" s="75"/>
      <c r="VLV9" s="75"/>
      <c r="VLW9" s="75"/>
      <c r="VLX9" s="75"/>
      <c r="VLY9" s="75"/>
      <c r="VLZ9" s="75"/>
      <c r="VMA9" s="75"/>
      <c r="VMB9" s="75"/>
      <c r="VMC9" s="75"/>
      <c r="VMD9" s="75"/>
      <c r="VME9" s="75"/>
      <c r="VMF9" s="75"/>
      <c r="VMG9" s="75"/>
      <c r="VMH9" s="75"/>
      <c r="VMI9" s="75"/>
      <c r="VMJ9" s="75"/>
      <c r="VMK9" s="75"/>
      <c r="VML9" s="75"/>
      <c r="VMM9" s="75"/>
      <c r="VMN9" s="75"/>
      <c r="VMO9" s="75"/>
      <c r="VMP9" s="75"/>
      <c r="VMQ9" s="75"/>
      <c r="VMR9" s="75"/>
      <c r="VMS9" s="75"/>
      <c r="VMT9" s="75"/>
      <c r="VMU9" s="75"/>
      <c r="VMV9" s="75"/>
      <c r="VMW9" s="75"/>
      <c r="VMX9" s="75"/>
      <c r="VMY9" s="75"/>
      <c r="VMZ9" s="75"/>
      <c r="VNA9" s="75"/>
      <c r="VNB9" s="75"/>
      <c r="VNC9" s="75"/>
      <c r="VND9" s="75"/>
      <c r="VNE9" s="75"/>
      <c r="VNF9" s="75"/>
      <c r="VNG9" s="75"/>
      <c r="VNH9" s="75"/>
      <c r="VNI9" s="75"/>
      <c r="VNJ9" s="75"/>
      <c r="VNK9" s="75"/>
      <c r="VNL9" s="75"/>
      <c r="VNM9" s="75"/>
      <c r="VNN9" s="75"/>
      <c r="VNO9" s="75"/>
      <c r="VNP9" s="75"/>
      <c r="VNQ9" s="75"/>
      <c r="VNR9" s="75"/>
      <c r="VNS9" s="75"/>
      <c r="VNT9" s="75"/>
      <c r="VNU9" s="75"/>
      <c r="VNV9" s="75"/>
      <c r="VNW9" s="75"/>
      <c r="VNX9" s="75"/>
      <c r="VNY9" s="75"/>
      <c r="VNZ9" s="75"/>
      <c r="VOA9" s="75"/>
      <c r="VOB9" s="75"/>
      <c r="VOC9" s="75"/>
      <c r="VOD9" s="75"/>
      <c r="VOE9" s="75"/>
      <c r="VOF9" s="75"/>
      <c r="VOG9" s="75"/>
      <c r="VOH9" s="75"/>
      <c r="VOI9" s="75"/>
      <c r="VOJ9" s="75"/>
      <c r="VOK9" s="75"/>
      <c r="VOL9" s="75"/>
      <c r="VOM9" s="75"/>
      <c r="VON9" s="75"/>
      <c r="VOO9" s="75"/>
      <c r="VOP9" s="75"/>
      <c r="VOQ9" s="75"/>
      <c r="VOR9" s="75"/>
      <c r="VOS9" s="75"/>
      <c r="VOT9" s="75"/>
      <c r="VOU9" s="75"/>
      <c r="VOV9" s="75"/>
      <c r="VOW9" s="75"/>
      <c r="VOX9" s="75"/>
      <c r="VOY9" s="75"/>
      <c r="VOZ9" s="75"/>
      <c r="VPA9" s="75"/>
      <c r="VPB9" s="75"/>
      <c r="VPC9" s="75"/>
      <c r="VPD9" s="75"/>
      <c r="VPE9" s="75"/>
      <c r="VPF9" s="75"/>
      <c r="VPG9" s="75"/>
      <c r="VPH9" s="75"/>
      <c r="VPI9" s="75"/>
      <c r="VPJ9" s="75"/>
      <c r="VPK9" s="75"/>
      <c r="VPL9" s="75"/>
      <c r="VPM9" s="75"/>
      <c r="VPN9" s="75"/>
      <c r="VPO9" s="75"/>
      <c r="VPP9" s="75"/>
      <c r="VPQ9" s="75"/>
      <c r="VPR9" s="75"/>
      <c r="VPS9" s="75"/>
      <c r="VPT9" s="75"/>
      <c r="VPU9" s="75"/>
      <c r="VPV9" s="75"/>
      <c r="VPW9" s="75"/>
      <c r="VPX9" s="75"/>
      <c r="VPY9" s="75"/>
      <c r="VPZ9" s="75"/>
      <c r="VQA9" s="75"/>
      <c r="VQB9" s="75"/>
      <c r="VQC9" s="75"/>
      <c r="VQD9" s="75"/>
      <c r="VQE9" s="75"/>
      <c r="VQF9" s="75"/>
      <c r="VQG9" s="75"/>
      <c r="VQH9" s="75"/>
      <c r="VQI9" s="75"/>
      <c r="VQJ9" s="75"/>
      <c r="VQK9" s="75"/>
      <c r="VQL9" s="75"/>
      <c r="VQM9" s="75"/>
      <c r="VQN9" s="75"/>
      <c r="VQO9" s="75"/>
      <c r="VQP9" s="75"/>
      <c r="VQQ9" s="75"/>
      <c r="VQR9" s="75"/>
      <c r="VQS9" s="75"/>
      <c r="VQT9" s="75"/>
      <c r="VQU9" s="75"/>
      <c r="VQV9" s="75"/>
      <c r="VQW9" s="75"/>
      <c r="VQX9" s="75"/>
      <c r="VQY9" s="75"/>
      <c r="VQZ9" s="75"/>
      <c r="VRA9" s="75"/>
      <c r="VRB9" s="75"/>
      <c r="VRC9" s="75"/>
      <c r="VRD9" s="75"/>
      <c r="VRE9" s="75"/>
      <c r="VRF9" s="75"/>
      <c r="VRG9" s="75"/>
      <c r="VRH9" s="75"/>
      <c r="VRI9" s="75"/>
      <c r="VRJ9" s="75"/>
      <c r="VRK9" s="75"/>
      <c r="VRL9" s="75"/>
      <c r="VRM9" s="75"/>
      <c r="VRN9" s="75"/>
      <c r="VRO9" s="75"/>
      <c r="VRP9" s="75"/>
      <c r="VRQ9" s="75"/>
      <c r="VRR9" s="75"/>
      <c r="VRS9" s="75"/>
      <c r="VRT9" s="75"/>
      <c r="VRU9" s="75"/>
      <c r="VRV9" s="75"/>
      <c r="VRW9" s="75"/>
      <c r="VRX9" s="75"/>
      <c r="VRY9" s="75"/>
      <c r="VRZ9" s="75"/>
      <c r="VSA9" s="75"/>
      <c r="VSB9" s="75"/>
      <c r="VSC9" s="75"/>
      <c r="VSD9" s="75"/>
      <c r="VSE9" s="75"/>
      <c r="VSF9" s="75"/>
      <c r="VSG9" s="75"/>
      <c r="VSH9" s="75"/>
      <c r="VSI9" s="75"/>
      <c r="VSJ9" s="75"/>
      <c r="VSK9" s="75"/>
      <c r="VSL9" s="75"/>
      <c r="VSM9" s="75"/>
      <c r="VSN9" s="75"/>
      <c r="VSO9" s="75"/>
      <c r="VSP9" s="75"/>
      <c r="VSQ9" s="75"/>
      <c r="VSR9" s="75"/>
      <c r="VSS9" s="75"/>
      <c r="VST9" s="75"/>
      <c r="VSU9" s="75"/>
      <c r="VSV9" s="75"/>
      <c r="VSW9" s="75"/>
      <c r="VSX9" s="75"/>
      <c r="VSY9" s="75"/>
      <c r="VSZ9" s="75"/>
      <c r="VTA9" s="75"/>
      <c r="VTB9" s="75"/>
      <c r="VTC9" s="75"/>
      <c r="VTD9" s="75"/>
      <c r="VTE9" s="75"/>
      <c r="VTF9" s="75"/>
      <c r="VTG9" s="75"/>
      <c r="VTH9" s="75"/>
      <c r="VTI9" s="75"/>
      <c r="VTJ9" s="75"/>
      <c r="VTK9" s="75"/>
      <c r="VTL9" s="75"/>
      <c r="VTM9" s="75"/>
      <c r="VTN9" s="75"/>
      <c r="VTO9" s="75"/>
      <c r="VTP9" s="75"/>
      <c r="VTQ9" s="75"/>
      <c r="VTR9" s="75"/>
      <c r="VTS9" s="75"/>
      <c r="VTT9" s="75"/>
      <c r="VTU9" s="75"/>
      <c r="VTV9" s="75"/>
      <c r="VTW9" s="75"/>
      <c r="VTX9" s="75"/>
      <c r="VTY9" s="75"/>
      <c r="VTZ9" s="75"/>
      <c r="VUA9" s="75"/>
      <c r="VUB9" s="75"/>
      <c r="VUC9" s="75"/>
      <c r="VUD9" s="75"/>
      <c r="VUE9" s="75"/>
      <c r="VUF9" s="75"/>
      <c r="VUG9" s="75"/>
      <c r="VUH9" s="75"/>
      <c r="VUI9" s="75"/>
      <c r="VUJ9" s="75"/>
      <c r="VUK9" s="75"/>
      <c r="VUL9" s="75"/>
      <c r="VUM9" s="75"/>
      <c r="VUN9" s="75"/>
      <c r="VUO9" s="75"/>
      <c r="VUP9" s="75"/>
      <c r="VUQ9" s="75"/>
      <c r="VUR9" s="75"/>
      <c r="VUS9" s="75"/>
      <c r="VUT9" s="75"/>
      <c r="VUU9" s="75"/>
      <c r="VUV9" s="75"/>
      <c r="VUW9" s="75"/>
      <c r="VUX9" s="75"/>
      <c r="VUY9" s="75"/>
      <c r="VUZ9" s="75"/>
      <c r="VVA9" s="75"/>
      <c r="VVB9" s="75"/>
      <c r="VVC9" s="75"/>
      <c r="VVD9" s="75"/>
      <c r="VVE9" s="75"/>
      <c r="VVF9" s="75"/>
      <c r="VVG9" s="75"/>
      <c r="VVH9" s="75"/>
      <c r="VVI9" s="75"/>
      <c r="VVJ9" s="75"/>
      <c r="VVK9" s="75"/>
      <c r="VVL9" s="75"/>
      <c r="VVM9" s="75"/>
      <c r="VVN9" s="75"/>
      <c r="VVO9" s="75"/>
      <c r="VVP9" s="75"/>
      <c r="VVQ9" s="75"/>
      <c r="VVR9" s="75"/>
      <c r="VVS9" s="75"/>
      <c r="VVT9" s="75"/>
      <c r="VVU9" s="75"/>
      <c r="VVV9" s="75"/>
      <c r="VVW9" s="75"/>
      <c r="VVX9" s="75"/>
      <c r="VVY9" s="75"/>
      <c r="VVZ9" s="75"/>
      <c r="VWA9" s="75"/>
      <c r="VWB9" s="75"/>
      <c r="VWC9" s="75"/>
      <c r="VWD9" s="75"/>
      <c r="VWE9" s="75"/>
      <c r="VWF9" s="75"/>
      <c r="VWG9" s="75"/>
      <c r="VWH9" s="75"/>
      <c r="VWI9" s="75"/>
      <c r="VWJ9" s="75"/>
      <c r="VWK9" s="75"/>
      <c r="VWL9" s="75"/>
      <c r="VWM9" s="75"/>
      <c r="VWN9" s="75"/>
      <c r="VWO9" s="75"/>
      <c r="VWP9" s="75"/>
      <c r="VWQ9" s="75"/>
      <c r="VWR9" s="75"/>
      <c r="VWS9" s="75"/>
      <c r="VWT9" s="75"/>
      <c r="VWU9" s="75"/>
      <c r="VWV9" s="75"/>
      <c r="VWW9" s="75"/>
      <c r="VWX9" s="75"/>
      <c r="VWY9" s="75"/>
      <c r="VWZ9" s="75"/>
      <c r="VXA9" s="75"/>
      <c r="VXB9" s="75"/>
      <c r="VXC9" s="75"/>
      <c r="VXD9" s="75"/>
      <c r="VXE9" s="75"/>
      <c r="VXF9" s="75"/>
      <c r="VXG9" s="75"/>
      <c r="VXH9" s="75"/>
      <c r="VXI9" s="75"/>
      <c r="VXJ9" s="75"/>
      <c r="VXK9" s="75"/>
      <c r="VXL9" s="75"/>
      <c r="VXM9" s="75"/>
      <c r="VXN9" s="75"/>
      <c r="VXO9" s="75"/>
      <c r="VXP9" s="75"/>
      <c r="VXQ9" s="75"/>
      <c r="VXR9" s="75"/>
      <c r="VXS9" s="75"/>
      <c r="VXT9" s="75"/>
      <c r="VXU9" s="75"/>
      <c r="VXV9" s="75"/>
      <c r="VXW9" s="75"/>
      <c r="VXX9" s="75"/>
      <c r="VXY9" s="75"/>
      <c r="VXZ9" s="75"/>
      <c r="VYA9" s="75"/>
      <c r="VYB9" s="75"/>
      <c r="VYC9" s="75"/>
      <c r="VYD9" s="75"/>
      <c r="VYE9" s="75"/>
      <c r="VYF9" s="75"/>
      <c r="VYG9" s="75"/>
      <c r="VYH9" s="75"/>
      <c r="VYI9" s="75"/>
      <c r="VYJ9" s="75"/>
      <c r="VYK9" s="75"/>
      <c r="VYL9" s="75"/>
      <c r="VYM9" s="75"/>
      <c r="VYN9" s="75"/>
      <c r="VYO9" s="75"/>
      <c r="VYP9" s="75"/>
      <c r="VYQ9" s="75"/>
      <c r="VYR9" s="75"/>
      <c r="VYS9" s="75"/>
      <c r="VYT9" s="75"/>
      <c r="VYU9" s="75"/>
      <c r="VYV9" s="75"/>
      <c r="VYW9" s="75"/>
      <c r="VYX9" s="75"/>
      <c r="VYY9" s="75"/>
      <c r="VYZ9" s="75"/>
      <c r="VZA9" s="75"/>
      <c r="VZB9" s="75"/>
      <c r="VZC9" s="75"/>
      <c r="VZD9" s="75"/>
      <c r="VZE9" s="75"/>
      <c r="VZF9" s="75"/>
      <c r="VZG9" s="75"/>
      <c r="VZH9" s="75"/>
      <c r="VZI9" s="75"/>
      <c r="VZJ9" s="75"/>
      <c r="VZK9" s="75"/>
      <c r="VZL9" s="75"/>
      <c r="VZM9" s="75"/>
      <c r="VZN9" s="75"/>
      <c r="VZO9" s="75"/>
      <c r="VZP9" s="75"/>
      <c r="VZQ9" s="75"/>
      <c r="VZR9" s="75"/>
      <c r="VZS9" s="75"/>
      <c r="VZT9" s="75"/>
      <c r="VZU9" s="75"/>
      <c r="VZV9" s="75"/>
      <c r="VZW9" s="75"/>
      <c r="VZX9" s="75"/>
      <c r="VZY9" s="75"/>
      <c r="VZZ9" s="75"/>
      <c r="WAA9" s="75"/>
      <c r="WAB9" s="75"/>
      <c r="WAC9" s="75"/>
      <c r="WAD9" s="75"/>
      <c r="WAE9" s="75"/>
      <c r="WAF9" s="75"/>
      <c r="WAG9" s="75"/>
      <c r="WAH9" s="75"/>
      <c r="WAI9" s="75"/>
      <c r="WAJ9" s="75"/>
      <c r="WAK9" s="75"/>
      <c r="WAL9" s="75"/>
      <c r="WAM9" s="75"/>
      <c r="WAN9" s="75"/>
      <c r="WAO9" s="75"/>
      <c r="WAP9" s="75"/>
      <c r="WAQ9" s="75"/>
      <c r="WAR9" s="75"/>
      <c r="WAS9" s="75"/>
      <c r="WAT9" s="75"/>
      <c r="WAU9" s="75"/>
      <c r="WAV9" s="75"/>
      <c r="WAW9" s="75"/>
      <c r="WAX9" s="75"/>
      <c r="WAY9" s="75"/>
      <c r="WAZ9" s="75"/>
      <c r="WBA9" s="75"/>
      <c r="WBB9" s="75"/>
      <c r="WBC9" s="75"/>
      <c r="WBD9" s="75"/>
      <c r="WBE9" s="75"/>
      <c r="WBF9" s="75"/>
      <c r="WBG9" s="75"/>
      <c r="WBH9" s="75"/>
      <c r="WBI9" s="75"/>
      <c r="WBJ9" s="75"/>
      <c r="WBK9" s="75"/>
      <c r="WBL9" s="75"/>
      <c r="WBM9" s="75"/>
      <c r="WBN9" s="75"/>
      <c r="WBO9" s="75"/>
      <c r="WBP9" s="75"/>
      <c r="WBQ9" s="75"/>
      <c r="WBR9" s="75"/>
      <c r="WBS9" s="75"/>
      <c r="WBT9" s="75"/>
      <c r="WBU9" s="75"/>
      <c r="WBV9" s="75"/>
      <c r="WBW9" s="75"/>
      <c r="WBX9" s="75"/>
      <c r="WBY9" s="75"/>
      <c r="WBZ9" s="75"/>
      <c r="WCA9" s="75"/>
      <c r="WCB9" s="75"/>
      <c r="WCC9" s="75"/>
      <c r="WCD9" s="75"/>
      <c r="WCE9" s="75"/>
      <c r="WCF9" s="75"/>
      <c r="WCG9" s="75"/>
      <c r="WCH9" s="75"/>
      <c r="WCI9" s="75"/>
      <c r="WCJ9" s="75"/>
      <c r="WCK9" s="75"/>
      <c r="WCL9" s="75"/>
      <c r="WCM9" s="75"/>
      <c r="WCN9" s="75"/>
      <c r="WCO9" s="75"/>
      <c r="WCP9" s="75"/>
      <c r="WCQ9" s="75"/>
      <c r="WCR9" s="75"/>
      <c r="WCS9" s="75"/>
      <c r="WCT9" s="75"/>
      <c r="WCU9" s="75"/>
      <c r="WCV9" s="75"/>
      <c r="WCW9" s="75"/>
      <c r="WCX9" s="75"/>
      <c r="WCY9" s="75"/>
      <c r="WCZ9" s="75"/>
      <c r="WDA9" s="75"/>
      <c r="WDB9" s="75"/>
      <c r="WDC9" s="75"/>
      <c r="WDD9" s="75"/>
      <c r="WDE9" s="75"/>
      <c r="WDF9" s="75"/>
      <c r="WDG9" s="75"/>
      <c r="WDH9" s="75"/>
      <c r="WDI9" s="75"/>
      <c r="WDJ9" s="75"/>
      <c r="WDK9" s="75"/>
      <c r="WDL9" s="75"/>
      <c r="WDM9" s="75"/>
      <c r="WDN9" s="75"/>
      <c r="WDO9" s="75"/>
      <c r="WDP9" s="75"/>
      <c r="WDQ9" s="75"/>
      <c r="WDR9" s="75"/>
      <c r="WDS9" s="75"/>
      <c r="WDT9" s="75"/>
      <c r="WDU9" s="75"/>
      <c r="WDV9" s="75"/>
      <c r="WDW9" s="75"/>
      <c r="WDX9" s="75"/>
      <c r="WDY9" s="75"/>
      <c r="WDZ9" s="75"/>
      <c r="WEA9" s="75"/>
      <c r="WEB9" s="75"/>
      <c r="WEC9" s="75"/>
      <c r="WED9" s="75"/>
      <c r="WEE9" s="75"/>
      <c r="WEF9" s="75"/>
      <c r="WEG9" s="75"/>
      <c r="WEH9" s="75"/>
      <c r="WEI9" s="75"/>
      <c r="WEJ9" s="75"/>
      <c r="WEK9" s="75"/>
      <c r="WEL9" s="75"/>
      <c r="WEM9" s="75"/>
      <c r="WEN9" s="75"/>
      <c r="WEO9" s="75"/>
      <c r="WEP9" s="75"/>
      <c r="WEQ9" s="75"/>
      <c r="WER9" s="75"/>
      <c r="WES9" s="75"/>
      <c r="WET9" s="75"/>
      <c r="WEU9" s="75"/>
      <c r="WEV9" s="75"/>
      <c r="WEW9" s="75"/>
      <c r="WEX9" s="75"/>
      <c r="WEY9" s="75"/>
      <c r="WEZ9" s="75"/>
      <c r="WFA9" s="75"/>
      <c r="WFB9" s="75"/>
      <c r="WFC9" s="75"/>
      <c r="WFD9" s="75"/>
      <c r="WFE9" s="75"/>
      <c r="WFF9" s="75"/>
      <c r="WFG9" s="75"/>
      <c r="WFH9" s="75"/>
      <c r="WFI9" s="75"/>
      <c r="WFJ9" s="75"/>
      <c r="WFK9" s="75"/>
      <c r="WFL9" s="75"/>
      <c r="WFM9" s="75"/>
      <c r="WFN9" s="75"/>
      <c r="WFO9" s="75"/>
      <c r="WFP9" s="75"/>
      <c r="WFQ9" s="75"/>
      <c r="WFR9" s="75"/>
      <c r="WFS9" s="75"/>
      <c r="WFT9" s="75"/>
      <c r="WFU9" s="75"/>
      <c r="WFV9" s="75"/>
      <c r="WFW9" s="75"/>
      <c r="WFX9" s="75"/>
      <c r="WFY9" s="75"/>
      <c r="WFZ9" s="75"/>
      <c r="WGA9" s="75"/>
      <c r="WGB9" s="75"/>
      <c r="WGC9" s="75"/>
      <c r="WGD9" s="75"/>
      <c r="WGE9" s="75"/>
      <c r="WGF9" s="75"/>
      <c r="WGG9" s="75"/>
      <c r="WGH9" s="75"/>
      <c r="WGI9" s="75"/>
      <c r="WGJ9" s="75"/>
      <c r="WGK9" s="75"/>
      <c r="WGL9" s="75"/>
      <c r="WGM9" s="75"/>
      <c r="WGN9" s="75"/>
      <c r="WGO9" s="75"/>
      <c r="WGP9" s="75"/>
      <c r="WGQ9" s="75"/>
      <c r="WGR9" s="75"/>
      <c r="WGS9" s="75"/>
      <c r="WGT9" s="75"/>
      <c r="WGU9" s="75"/>
      <c r="WGV9" s="75"/>
      <c r="WGW9" s="75"/>
      <c r="WGX9" s="75"/>
      <c r="WGY9" s="75"/>
      <c r="WGZ9" s="75"/>
      <c r="WHA9" s="75"/>
      <c r="WHB9" s="75"/>
      <c r="WHC9" s="75"/>
      <c r="WHD9" s="75"/>
      <c r="WHE9" s="75"/>
      <c r="WHF9" s="75"/>
      <c r="WHG9" s="75"/>
      <c r="WHH9" s="75"/>
      <c r="WHI9" s="75"/>
      <c r="WHJ9" s="75"/>
      <c r="WHK9" s="75"/>
      <c r="WHL9" s="75"/>
      <c r="WHM9" s="75"/>
      <c r="WHN9" s="75"/>
      <c r="WHO9" s="75"/>
      <c r="WHP9" s="75"/>
      <c r="WHQ9" s="75"/>
      <c r="WHR9" s="75"/>
      <c r="WHS9" s="75"/>
      <c r="WHT9" s="75"/>
      <c r="WHU9" s="75"/>
      <c r="WHV9" s="75"/>
      <c r="WHW9" s="75"/>
      <c r="WHX9" s="75"/>
      <c r="WHY9" s="75"/>
      <c r="WHZ9" s="75"/>
      <c r="WIA9" s="75"/>
      <c r="WIB9" s="75"/>
      <c r="WIC9" s="75"/>
      <c r="WID9" s="75"/>
      <c r="WIE9" s="75"/>
      <c r="WIF9" s="75"/>
      <c r="WIG9" s="75"/>
      <c r="WIH9" s="75"/>
      <c r="WII9" s="75"/>
      <c r="WIJ9" s="75"/>
      <c r="WIK9" s="75"/>
      <c r="WIL9" s="75"/>
      <c r="WIM9" s="75"/>
      <c r="WIN9" s="75"/>
      <c r="WIO9" s="75"/>
      <c r="WIP9" s="75"/>
      <c r="WIQ9" s="75"/>
      <c r="WIR9" s="75"/>
      <c r="WIS9" s="75"/>
      <c r="WIT9" s="75"/>
      <c r="WIU9" s="75"/>
      <c r="WIV9" s="75"/>
      <c r="WIW9" s="75"/>
      <c r="WIX9" s="75"/>
      <c r="WIY9" s="75"/>
      <c r="WIZ9" s="75"/>
      <c r="WJA9" s="75"/>
      <c r="WJB9" s="75"/>
      <c r="WJC9" s="75"/>
      <c r="WJD9" s="75"/>
      <c r="WJE9" s="75"/>
      <c r="WJF9" s="75"/>
      <c r="WJG9" s="75"/>
      <c r="WJH9" s="75"/>
      <c r="WJI9" s="75"/>
      <c r="WJJ9" s="75"/>
      <c r="WJK9" s="75"/>
      <c r="WJL9" s="75"/>
      <c r="WJM9" s="75"/>
      <c r="WJN9" s="75"/>
      <c r="WJO9" s="75"/>
      <c r="WJP9" s="75"/>
      <c r="WJQ9" s="75"/>
      <c r="WJR9" s="75"/>
      <c r="WJS9" s="75"/>
      <c r="WJT9" s="75"/>
      <c r="WJU9" s="75"/>
      <c r="WJV9" s="75"/>
      <c r="WJW9" s="75"/>
      <c r="WJX9" s="75"/>
      <c r="WJY9" s="75"/>
      <c r="WJZ9" s="75"/>
      <c r="WKA9" s="75"/>
      <c r="WKB9" s="75"/>
      <c r="WKC9" s="75"/>
      <c r="WKD9" s="75"/>
      <c r="WKE9" s="75"/>
      <c r="WKF9" s="75"/>
      <c r="WKG9" s="75"/>
      <c r="WKH9" s="75"/>
      <c r="WKI9" s="75"/>
      <c r="WKJ9" s="75"/>
      <c r="WKK9" s="75"/>
      <c r="WKL9" s="75"/>
      <c r="WKM9" s="75"/>
      <c r="WKN9" s="75"/>
      <c r="WKO9" s="75"/>
      <c r="WKP9" s="75"/>
      <c r="WKQ9" s="75"/>
      <c r="WKR9" s="75"/>
      <c r="WKS9" s="75"/>
      <c r="WKT9" s="75"/>
      <c r="WKU9" s="75"/>
      <c r="WKV9" s="75"/>
      <c r="WKW9" s="75"/>
      <c r="WKX9" s="75"/>
      <c r="WKY9" s="75"/>
      <c r="WKZ9" s="75"/>
      <c r="WLA9" s="75"/>
      <c r="WLB9" s="75"/>
      <c r="WLC9" s="75"/>
      <c r="WLD9" s="75"/>
      <c r="WLE9" s="75"/>
      <c r="WLF9" s="75"/>
      <c r="WLG9" s="75"/>
      <c r="WLH9" s="75"/>
      <c r="WLI9" s="75"/>
      <c r="WLJ9" s="75"/>
      <c r="WLK9" s="75"/>
      <c r="WLL9" s="75"/>
      <c r="WLM9" s="75"/>
      <c r="WLN9" s="75"/>
      <c r="WLO9" s="75"/>
      <c r="WLP9" s="75"/>
      <c r="WLQ9" s="75"/>
      <c r="WLR9" s="75"/>
      <c r="WLS9" s="75"/>
      <c r="WLT9" s="75"/>
      <c r="WLU9" s="75"/>
      <c r="WLV9" s="75"/>
      <c r="WLW9" s="75"/>
      <c r="WLX9" s="75"/>
      <c r="WLY9" s="75"/>
      <c r="WLZ9" s="75"/>
      <c r="WMA9" s="75"/>
      <c r="WMB9" s="75"/>
      <c r="WMC9" s="75"/>
      <c r="WMD9" s="75"/>
      <c r="WME9" s="75"/>
      <c r="WMF9" s="75"/>
      <c r="WMG9" s="75"/>
      <c r="WMH9" s="75"/>
      <c r="WMI9" s="75"/>
      <c r="WMJ9" s="75"/>
      <c r="WMK9" s="75"/>
      <c r="WML9" s="75"/>
      <c r="WMM9" s="75"/>
      <c r="WMN9" s="75"/>
      <c r="WMO9" s="75"/>
      <c r="WMP9" s="75"/>
      <c r="WMQ9" s="75"/>
      <c r="WMR9" s="75"/>
      <c r="WMS9" s="75"/>
      <c r="WMT9" s="75"/>
      <c r="WMU9" s="75"/>
      <c r="WMV9" s="75"/>
      <c r="WMW9" s="75"/>
      <c r="WMX9" s="75"/>
      <c r="WMY9" s="75"/>
      <c r="WMZ9" s="75"/>
      <c r="WNA9" s="75"/>
      <c r="WNB9" s="75"/>
      <c r="WNC9" s="75"/>
      <c r="WND9" s="75"/>
      <c r="WNE9" s="75"/>
      <c r="WNF9" s="75"/>
      <c r="WNG9" s="75"/>
      <c r="WNH9" s="75"/>
      <c r="WNI9" s="75"/>
      <c r="WNJ9" s="75"/>
      <c r="WNK9" s="75"/>
      <c r="WNL9" s="75"/>
      <c r="WNM9" s="75"/>
      <c r="WNN9" s="75"/>
      <c r="WNO9" s="75"/>
      <c r="WNP9" s="75"/>
      <c r="WNQ9" s="75"/>
      <c r="WNR9" s="75"/>
      <c r="WNS9" s="75"/>
      <c r="WNT9" s="75"/>
      <c r="WNU9" s="75"/>
      <c r="WNV9" s="75"/>
      <c r="WNW9" s="75"/>
      <c r="WNX9" s="75"/>
      <c r="WNY9" s="75"/>
      <c r="WNZ9" s="75"/>
      <c r="WOA9" s="75"/>
      <c r="WOB9" s="75"/>
      <c r="WOC9" s="75"/>
      <c r="WOD9" s="75"/>
      <c r="WOE9" s="75"/>
      <c r="WOF9" s="75"/>
      <c r="WOG9" s="75"/>
      <c r="WOH9" s="75"/>
      <c r="WOI9" s="75"/>
      <c r="WOJ9" s="75"/>
      <c r="WOK9" s="75"/>
      <c r="WOL9" s="75"/>
      <c r="WOM9" s="75"/>
      <c r="WON9" s="75"/>
      <c r="WOO9" s="75"/>
      <c r="WOP9" s="75"/>
      <c r="WOQ9" s="75"/>
      <c r="WOR9" s="75"/>
      <c r="WOS9" s="75"/>
      <c r="WOT9" s="75"/>
      <c r="WOU9" s="75"/>
      <c r="WOV9" s="75"/>
      <c r="WOW9" s="75"/>
      <c r="WOX9" s="75"/>
      <c r="WOY9" s="75"/>
      <c r="WOZ9" s="75"/>
      <c r="WPA9" s="75"/>
      <c r="WPB9" s="75"/>
      <c r="WPC9" s="75"/>
      <c r="WPD9" s="75"/>
      <c r="WPE9" s="75"/>
      <c r="WPF9" s="75"/>
      <c r="WPG9" s="75"/>
      <c r="WPH9" s="75"/>
      <c r="WPI9" s="75"/>
      <c r="WPJ9" s="75"/>
      <c r="WPK9" s="75"/>
      <c r="WPL9" s="75"/>
      <c r="WPM9" s="75"/>
      <c r="WPN9" s="75"/>
      <c r="WPO9" s="75"/>
      <c r="WPP9" s="75"/>
      <c r="WPQ9" s="75"/>
      <c r="WPR9" s="75"/>
      <c r="WPS9" s="75"/>
      <c r="WPT9" s="75"/>
      <c r="WPU9" s="75"/>
      <c r="WPV9" s="75"/>
      <c r="WPW9" s="75"/>
      <c r="WPX9" s="75"/>
      <c r="WPY9" s="75"/>
      <c r="WPZ9" s="75"/>
      <c r="WQA9" s="75"/>
      <c r="WQB9" s="75"/>
      <c r="WQC9" s="75"/>
      <c r="WQD9" s="75"/>
      <c r="WQE9" s="75"/>
      <c r="WQF9" s="75"/>
      <c r="WQG9" s="75"/>
      <c r="WQH9" s="75"/>
      <c r="WQI9" s="75"/>
      <c r="WQJ9" s="75"/>
      <c r="WQK9" s="75"/>
      <c r="WQL9" s="75"/>
      <c r="WQM9" s="75"/>
      <c r="WQN9" s="75"/>
      <c r="WQO9" s="75"/>
      <c r="WQP9" s="75"/>
      <c r="WQQ9" s="75"/>
      <c r="WQR9" s="75"/>
      <c r="WQS9" s="75"/>
      <c r="WQT9" s="75"/>
      <c r="WQU9" s="75"/>
      <c r="WQV9" s="75"/>
      <c r="WQW9" s="75"/>
      <c r="WQX9" s="75"/>
      <c r="WQY9" s="75"/>
      <c r="WQZ9" s="75"/>
      <c r="WRA9" s="75"/>
      <c r="WRB9" s="75"/>
      <c r="WRC9" s="75"/>
      <c r="WRD9" s="75"/>
      <c r="WRE9" s="75"/>
      <c r="WRF9" s="75"/>
      <c r="WRG9" s="75"/>
      <c r="WRH9" s="75"/>
      <c r="WRI9" s="75"/>
      <c r="WRJ9" s="75"/>
      <c r="WRK9" s="75"/>
      <c r="WRL9" s="75"/>
      <c r="WRM9" s="75"/>
      <c r="WRN9" s="75"/>
      <c r="WRO9" s="75"/>
      <c r="WRP9" s="75"/>
      <c r="WRQ9" s="75"/>
      <c r="WRR9" s="75"/>
      <c r="WRS9" s="75"/>
      <c r="WRT9" s="75"/>
      <c r="WRU9" s="75"/>
      <c r="WRV9" s="75"/>
      <c r="WRW9" s="75"/>
      <c r="WRX9" s="75"/>
      <c r="WRY9" s="75"/>
      <c r="WRZ9" s="75"/>
      <c r="WSA9" s="75"/>
      <c r="WSB9" s="75"/>
      <c r="WSC9" s="75"/>
      <c r="WSD9" s="75"/>
      <c r="WSE9" s="75"/>
      <c r="WSF9" s="75"/>
      <c r="WSG9" s="75"/>
      <c r="WSH9" s="75"/>
      <c r="WSI9" s="75"/>
      <c r="WSJ9" s="75"/>
      <c r="WSK9" s="75"/>
      <c r="WSL9" s="75"/>
      <c r="WSM9" s="75"/>
      <c r="WSN9" s="75"/>
      <c r="WSO9" s="75"/>
      <c r="WSP9" s="75"/>
      <c r="WSQ9" s="75"/>
      <c r="WSR9" s="75"/>
      <c r="WSS9" s="75"/>
      <c r="WST9" s="75"/>
      <c r="WSU9" s="75"/>
      <c r="WSV9" s="75"/>
      <c r="WSW9" s="75"/>
      <c r="WSX9" s="75"/>
      <c r="WSY9" s="75"/>
      <c r="WSZ9" s="75"/>
      <c r="WTA9" s="75"/>
      <c r="WTB9" s="75"/>
      <c r="WTC9" s="75"/>
      <c r="WTD9" s="75"/>
      <c r="WTE9" s="75"/>
      <c r="WTF9" s="75"/>
      <c r="WTG9" s="75"/>
      <c r="WTH9" s="75"/>
      <c r="WTI9" s="75"/>
      <c r="WTJ9" s="75"/>
      <c r="WTK9" s="75"/>
      <c r="WTL9" s="75"/>
      <c r="WTM9" s="75"/>
      <c r="WTN9" s="75"/>
      <c r="WTO9" s="75"/>
      <c r="WTP9" s="75"/>
      <c r="WTQ9" s="75"/>
      <c r="WTR9" s="75"/>
      <c r="WTS9" s="75"/>
      <c r="WTT9" s="75"/>
      <c r="WTU9" s="75"/>
      <c r="WTV9" s="75"/>
      <c r="WTW9" s="75"/>
      <c r="WTX9" s="75"/>
      <c r="WTY9" s="75"/>
      <c r="WTZ9" s="75"/>
      <c r="WUA9" s="75"/>
      <c r="WUB9" s="75"/>
      <c r="WUC9" s="75"/>
      <c r="WUD9" s="75"/>
      <c r="WUE9" s="75"/>
      <c r="WUF9" s="75"/>
      <c r="WUG9" s="75"/>
      <c r="WUH9" s="75"/>
      <c r="WUI9" s="75"/>
      <c r="WUJ9" s="75"/>
      <c r="WUK9" s="75"/>
      <c r="WUL9" s="75"/>
      <c r="WUM9" s="75"/>
      <c r="WUN9" s="75"/>
      <c r="WUO9" s="75"/>
      <c r="WUP9" s="75"/>
      <c r="WUQ9" s="75"/>
      <c r="WUR9" s="75"/>
      <c r="WUS9" s="75"/>
      <c r="WUT9" s="75"/>
      <c r="WUU9" s="75"/>
      <c r="WUV9" s="75"/>
      <c r="WUW9" s="75"/>
      <c r="WUX9" s="75"/>
      <c r="WUY9" s="75"/>
      <c r="WUZ9" s="75"/>
      <c r="WVA9" s="75"/>
      <c r="WVB9" s="75"/>
      <c r="WVC9" s="75"/>
      <c r="WVD9" s="75"/>
      <c r="WVE9" s="75"/>
      <c r="WVF9" s="75"/>
      <c r="WVG9" s="75"/>
      <c r="WVH9" s="75"/>
      <c r="WVI9" s="75"/>
      <c r="WVJ9" s="75"/>
      <c r="WVK9" s="75"/>
      <c r="WVL9" s="75"/>
      <c r="WVM9" s="75"/>
      <c r="WVN9" s="75"/>
      <c r="WVO9" s="75"/>
      <c r="WVP9" s="75"/>
      <c r="WVQ9" s="75"/>
      <c r="WVR9" s="75"/>
      <c r="WVS9" s="75"/>
      <c r="WVT9" s="75"/>
      <c r="WVU9" s="75"/>
      <c r="WVV9" s="75"/>
      <c r="WVW9" s="75"/>
      <c r="WVX9" s="75"/>
      <c r="WVY9" s="75"/>
      <c r="WVZ9" s="75"/>
      <c r="WWA9" s="75"/>
      <c r="WWB9" s="75"/>
      <c r="WWC9" s="75"/>
      <c r="WWD9" s="75"/>
      <c r="WWE9" s="75"/>
      <c r="WWF9" s="75"/>
      <c r="WWG9" s="75"/>
      <c r="WWH9" s="75"/>
      <c r="WWI9" s="75"/>
      <c r="WWJ9" s="75"/>
      <c r="WWK9" s="75"/>
      <c r="WWL9" s="75"/>
      <c r="WWM9" s="75"/>
      <c r="WWN9" s="75"/>
      <c r="WWO9" s="75"/>
      <c r="WWP9" s="75"/>
      <c r="WWQ9" s="75"/>
      <c r="WWR9" s="75"/>
      <c r="WWS9" s="75"/>
      <c r="WWT9" s="75"/>
      <c r="WWU9" s="75"/>
      <c r="WWV9" s="75"/>
      <c r="WWW9" s="75"/>
      <c r="WWX9" s="75"/>
      <c r="WWY9" s="75"/>
      <c r="WWZ9" s="75"/>
      <c r="WXA9" s="75"/>
      <c r="WXB9" s="75"/>
      <c r="WXC9" s="75"/>
      <c r="WXD9" s="75"/>
      <c r="WXE9" s="75"/>
      <c r="WXF9" s="75"/>
      <c r="WXG9" s="75"/>
      <c r="WXH9" s="75"/>
      <c r="WXI9" s="75"/>
      <c r="WXJ9" s="75"/>
      <c r="WXK9" s="75"/>
      <c r="WXL9" s="75"/>
      <c r="WXM9" s="75"/>
      <c r="WXN9" s="75"/>
      <c r="WXO9" s="75"/>
      <c r="WXP9" s="75"/>
      <c r="WXQ9" s="75"/>
      <c r="WXR9" s="75"/>
      <c r="WXS9" s="75"/>
      <c r="WXT9" s="75"/>
      <c r="WXU9" s="75"/>
      <c r="WXV9" s="75"/>
      <c r="WXW9" s="75"/>
      <c r="WXX9" s="75"/>
      <c r="WXY9" s="75"/>
      <c r="WXZ9" s="75"/>
      <c r="WYA9" s="75"/>
      <c r="WYB9" s="75"/>
      <c r="WYC9" s="75"/>
      <c r="WYD9" s="75"/>
      <c r="WYE9" s="75"/>
      <c r="WYF9" s="75"/>
      <c r="WYG9" s="75"/>
      <c r="WYH9" s="75"/>
      <c r="WYI9" s="75"/>
      <c r="WYJ9" s="75"/>
      <c r="WYK9" s="75"/>
      <c r="WYL9" s="75"/>
      <c r="WYM9" s="75"/>
      <c r="WYN9" s="75"/>
      <c r="WYO9" s="75"/>
      <c r="WYP9" s="75"/>
      <c r="WYQ9" s="75"/>
      <c r="WYR9" s="75"/>
      <c r="WYS9" s="75"/>
      <c r="WYT9" s="75"/>
      <c r="WYU9" s="75"/>
      <c r="WYV9" s="75"/>
      <c r="WYW9" s="75"/>
      <c r="WYX9" s="75"/>
      <c r="WYY9" s="75"/>
      <c r="WYZ9" s="75"/>
      <c r="WZA9" s="75"/>
      <c r="WZB9" s="75"/>
      <c r="WZC9" s="75"/>
      <c r="WZD9" s="75"/>
      <c r="WZE9" s="75"/>
      <c r="WZF9" s="75"/>
      <c r="WZG9" s="75"/>
      <c r="WZH9" s="75"/>
      <c r="WZI9" s="75"/>
      <c r="WZJ9" s="75"/>
      <c r="WZK9" s="75"/>
      <c r="WZL9" s="75"/>
      <c r="WZM9" s="75"/>
      <c r="WZN9" s="75"/>
      <c r="WZO9" s="75"/>
      <c r="WZP9" s="75"/>
      <c r="WZQ9" s="75"/>
      <c r="WZR9" s="75"/>
      <c r="WZS9" s="75"/>
      <c r="WZT9" s="75"/>
      <c r="WZU9" s="75"/>
      <c r="WZV9" s="75"/>
      <c r="WZW9" s="75"/>
      <c r="WZX9" s="75"/>
      <c r="WZY9" s="75"/>
      <c r="WZZ9" s="75"/>
      <c r="XAA9" s="75"/>
      <c r="XAB9" s="75"/>
      <c r="XAC9" s="75"/>
      <c r="XAD9" s="75"/>
      <c r="XAE9" s="75"/>
      <c r="XAF9" s="75"/>
      <c r="XAG9" s="75"/>
      <c r="XAH9" s="75"/>
      <c r="XAI9" s="75"/>
      <c r="XAJ9" s="75"/>
      <c r="XAK9" s="75"/>
      <c r="XAL9" s="75"/>
      <c r="XAM9" s="75"/>
      <c r="XAN9" s="75"/>
      <c r="XAO9" s="75"/>
      <c r="XAP9" s="75"/>
      <c r="XAQ9" s="75"/>
      <c r="XAR9" s="75"/>
      <c r="XAS9" s="75"/>
      <c r="XAT9" s="75"/>
      <c r="XAU9" s="75"/>
      <c r="XAV9" s="75"/>
      <c r="XAW9" s="75"/>
      <c r="XAX9" s="75"/>
      <c r="XAY9" s="75"/>
      <c r="XAZ9" s="75"/>
      <c r="XBA9" s="75"/>
      <c r="XBB9" s="75"/>
      <c r="XBC9" s="75"/>
      <c r="XBD9" s="75"/>
      <c r="XBE9" s="75"/>
      <c r="XBF9" s="75"/>
      <c r="XBG9" s="75"/>
      <c r="XBH9" s="75"/>
      <c r="XBI9" s="75"/>
      <c r="XBJ9" s="75"/>
      <c r="XBK9" s="75"/>
      <c r="XBL9" s="75"/>
      <c r="XBM9" s="75"/>
      <c r="XBN9" s="75"/>
      <c r="XBO9" s="75"/>
      <c r="XBP9" s="75"/>
      <c r="XBQ9" s="75"/>
      <c r="XBR9" s="75"/>
      <c r="XBS9" s="75"/>
      <c r="XBT9" s="75"/>
      <c r="XBU9" s="75"/>
      <c r="XBV9" s="75"/>
      <c r="XBW9" s="75"/>
      <c r="XBX9" s="75"/>
      <c r="XBY9" s="75"/>
      <c r="XBZ9" s="75"/>
      <c r="XCA9" s="75"/>
      <c r="XCB9" s="75"/>
      <c r="XCC9" s="75"/>
      <c r="XCD9" s="75"/>
      <c r="XCE9" s="75"/>
      <c r="XCF9" s="75"/>
      <c r="XCG9" s="75"/>
      <c r="XCH9" s="75"/>
      <c r="XCI9" s="75"/>
      <c r="XCJ9" s="75"/>
      <c r="XCK9" s="75"/>
      <c r="XCL9" s="75"/>
      <c r="XCM9" s="75"/>
      <c r="XCN9" s="75"/>
      <c r="XCO9" s="75"/>
      <c r="XCP9" s="75"/>
      <c r="XCQ9" s="75"/>
      <c r="XCR9" s="75"/>
      <c r="XCS9" s="75"/>
      <c r="XCT9" s="75"/>
      <c r="XCU9" s="75"/>
      <c r="XCV9" s="75"/>
      <c r="XCW9" s="75"/>
      <c r="XCX9" s="75"/>
      <c r="XCY9" s="75"/>
      <c r="XCZ9" s="75"/>
      <c r="XDA9" s="75"/>
      <c r="XDB9" s="75"/>
      <c r="XDC9" s="75"/>
      <c r="XDD9" s="75"/>
      <c r="XDE9" s="75"/>
      <c r="XDF9" s="75"/>
      <c r="XDG9" s="75"/>
      <c r="XDH9" s="75"/>
      <c r="XDI9" s="75"/>
      <c r="XDJ9" s="75"/>
      <c r="XDK9" s="75"/>
      <c r="XDL9" s="75"/>
      <c r="XDM9" s="75"/>
      <c r="XDN9" s="75"/>
      <c r="XDO9" s="75"/>
      <c r="XDP9" s="75"/>
      <c r="XDQ9" s="75"/>
      <c r="XDR9" s="75"/>
      <c r="XDS9" s="75"/>
      <c r="XDT9" s="75"/>
      <c r="XDU9" s="75"/>
      <c r="XDV9" s="75"/>
      <c r="XDW9" s="75"/>
      <c r="XDX9" s="75"/>
      <c r="XDY9" s="75"/>
      <c r="XDZ9" s="75"/>
      <c r="XEA9" s="75"/>
      <c r="XEB9" s="75"/>
      <c r="XEC9" s="75"/>
      <c r="XED9" s="75"/>
      <c r="XEE9" s="75"/>
      <c r="XEF9" s="75"/>
      <c r="XEG9" s="75"/>
      <c r="XEH9" s="75"/>
      <c r="XEI9" s="75"/>
      <c r="XEJ9" s="75"/>
      <c r="XEK9" s="75"/>
      <c r="XEL9" s="75"/>
      <c r="XEM9" s="75"/>
      <c r="XEN9" s="75"/>
      <c r="XEO9" s="75"/>
      <c r="XEP9" s="75"/>
      <c r="XEQ9" s="75"/>
      <c r="XER9" s="75"/>
      <c r="XES9" s="75"/>
      <c r="XET9" s="75"/>
      <c r="XEU9" s="75"/>
      <c r="XEV9" s="75"/>
      <c r="XEW9" s="75"/>
      <c r="XEX9" s="75"/>
      <c r="XEY9" s="75"/>
      <c r="XEZ9" s="75"/>
      <c r="XFA9" s="75"/>
      <c r="XFB9" s="75"/>
      <c r="XFC9" s="75"/>
      <c r="XFD9" s="75"/>
    </row>
    <row r="10" spans="1:16384" ht="20.100000000000001" customHeight="1">
      <c r="A10" s="150">
        <v>2080505</v>
      </c>
      <c r="B10" s="64" t="s">
        <v>354</v>
      </c>
      <c r="C10" s="151">
        <f t="shared" si="0"/>
        <v>15.42</v>
      </c>
      <c r="D10" s="151">
        <v>15.42</v>
      </c>
      <c r="E10" s="149"/>
      <c r="F10" s="75"/>
      <c r="G10" s="146"/>
      <c r="H10" s="146"/>
      <c r="I10" s="146"/>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c r="QH10" s="75"/>
      <c r="QI10" s="75"/>
      <c r="QJ10" s="75"/>
      <c r="QK10" s="75"/>
      <c r="QL10" s="75"/>
      <c r="QM10" s="75"/>
      <c r="QN10" s="75"/>
      <c r="QO10" s="75"/>
      <c r="QP10" s="75"/>
      <c r="QQ10" s="75"/>
      <c r="QR10" s="75"/>
      <c r="QS10" s="75"/>
      <c r="QT10" s="75"/>
      <c r="QU10" s="75"/>
      <c r="QV10" s="75"/>
      <c r="QW10" s="75"/>
      <c r="QX10" s="75"/>
      <c r="QY10" s="75"/>
      <c r="QZ10" s="75"/>
      <c r="RA10" s="75"/>
      <c r="RB10" s="75"/>
      <c r="RC10" s="75"/>
      <c r="RD10" s="75"/>
      <c r="RE10" s="75"/>
      <c r="RF10" s="75"/>
      <c r="RG10" s="75"/>
      <c r="RH10" s="75"/>
      <c r="RI10" s="75"/>
      <c r="RJ10" s="75"/>
      <c r="RK10" s="75"/>
      <c r="RL10" s="75"/>
      <c r="RM10" s="75"/>
      <c r="RN10" s="75"/>
      <c r="RO10" s="75"/>
      <c r="RP10" s="75"/>
      <c r="RQ10" s="75"/>
      <c r="RR10" s="75"/>
      <c r="RS10" s="75"/>
      <c r="RT10" s="75"/>
      <c r="RU10" s="75"/>
      <c r="RV10" s="75"/>
      <c r="RW10" s="75"/>
      <c r="RX10" s="75"/>
      <c r="RY10" s="75"/>
      <c r="RZ10" s="75"/>
      <c r="SA10" s="75"/>
      <c r="SB10" s="75"/>
      <c r="SC10" s="75"/>
      <c r="SD10" s="75"/>
      <c r="SE10" s="75"/>
      <c r="SF10" s="75"/>
      <c r="SG10" s="75"/>
      <c r="SH10" s="75"/>
      <c r="SI10" s="75"/>
      <c r="SJ10" s="75"/>
      <c r="SK10" s="75"/>
      <c r="SL10" s="75"/>
      <c r="SM10" s="75"/>
      <c r="SN10" s="75"/>
      <c r="SO10" s="75"/>
      <c r="SP10" s="75"/>
      <c r="SQ10" s="75"/>
      <c r="SR10" s="75"/>
      <c r="SS10" s="75"/>
      <c r="ST10" s="75"/>
      <c r="SU10" s="75"/>
      <c r="SV10" s="75"/>
      <c r="SW10" s="75"/>
      <c r="SX10" s="75"/>
      <c r="SY10" s="75"/>
      <c r="SZ10" s="75"/>
      <c r="TA10" s="75"/>
      <c r="TB10" s="75"/>
      <c r="TC10" s="75"/>
      <c r="TD10" s="75"/>
      <c r="TE10" s="75"/>
      <c r="TF10" s="75"/>
      <c r="TG10" s="75"/>
      <c r="TH10" s="75"/>
      <c r="TI10" s="75"/>
      <c r="TJ10" s="75"/>
      <c r="TK10" s="75"/>
      <c r="TL10" s="75"/>
      <c r="TM10" s="75"/>
      <c r="TN10" s="75"/>
      <c r="TO10" s="75"/>
      <c r="TP10" s="75"/>
      <c r="TQ10" s="75"/>
      <c r="TR10" s="75"/>
      <c r="TS10" s="75"/>
      <c r="TT10" s="75"/>
      <c r="TU10" s="75"/>
      <c r="TV10" s="75"/>
      <c r="TW10" s="75"/>
      <c r="TX10" s="75"/>
      <c r="TY10" s="75"/>
      <c r="TZ10" s="75"/>
      <c r="UA10" s="75"/>
      <c r="UB10" s="75"/>
      <c r="UC10" s="75"/>
      <c r="UD10" s="75"/>
      <c r="UE10" s="75"/>
      <c r="UF10" s="75"/>
      <c r="UG10" s="75"/>
      <c r="UH10" s="75"/>
      <c r="UI10" s="75"/>
      <c r="UJ10" s="75"/>
      <c r="UK10" s="75"/>
      <c r="UL10" s="75"/>
      <c r="UM10" s="75"/>
      <c r="UN10" s="75"/>
      <c r="UO10" s="75"/>
      <c r="UP10" s="75"/>
      <c r="UQ10" s="75"/>
      <c r="UR10" s="75"/>
      <c r="US10" s="75"/>
      <c r="UT10" s="75"/>
      <c r="UU10" s="75"/>
      <c r="UV10" s="75"/>
      <c r="UW10" s="75"/>
      <c r="UX10" s="75"/>
      <c r="UY10" s="75"/>
      <c r="UZ10" s="75"/>
      <c r="VA10" s="75"/>
      <c r="VB10" s="75"/>
      <c r="VC10" s="75"/>
      <c r="VD10" s="75"/>
      <c r="VE10" s="75"/>
      <c r="VF10" s="75"/>
      <c r="VG10" s="75"/>
      <c r="VH10" s="75"/>
      <c r="VI10" s="75"/>
      <c r="VJ10" s="75"/>
      <c r="VK10" s="75"/>
      <c r="VL10" s="75"/>
      <c r="VM10" s="75"/>
      <c r="VN10" s="75"/>
      <c r="VO10" s="75"/>
      <c r="VP10" s="75"/>
      <c r="VQ10" s="75"/>
      <c r="VR10" s="75"/>
      <c r="VS10" s="75"/>
      <c r="VT10" s="75"/>
      <c r="VU10" s="75"/>
      <c r="VV10" s="75"/>
      <c r="VW10" s="75"/>
      <c r="VX10" s="75"/>
      <c r="VY10" s="75"/>
      <c r="VZ10" s="75"/>
      <c r="WA10" s="75"/>
      <c r="WB10" s="75"/>
      <c r="WC10" s="75"/>
      <c r="WD10" s="75"/>
      <c r="WE10" s="75"/>
      <c r="WF10" s="75"/>
      <c r="WG10" s="75"/>
      <c r="WH10" s="75"/>
      <c r="WI10" s="75"/>
      <c r="WJ10" s="75"/>
      <c r="WK10" s="75"/>
      <c r="WL10" s="75"/>
      <c r="WM10" s="75"/>
      <c r="WN10" s="75"/>
      <c r="WO10" s="75"/>
      <c r="WP10" s="75"/>
      <c r="WQ10" s="75"/>
      <c r="WR10" s="75"/>
      <c r="WS10" s="75"/>
      <c r="WT10" s="75"/>
      <c r="WU10" s="75"/>
      <c r="WV10" s="75"/>
      <c r="WW10" s="75"/>
      <c r="WX10" s="75"/>
      <c r="WY10" s="75"/>
      <c r="WZ10" s="75"/>
      <c r="XA10" s="75"/>
      <c r="XB10" s="75"/>
      <c r="XC10" s="75"/>
      <c r="XD10" s="75"/>
      <c r="XE10" s="75"/>
      <c r="XF10" s="75"/>
      <c r="XG10" s="75"/>
      <c r="XH10" s="75"/>
      <c r="XI10" s="75"/>
      <c r="XJ10" s="75"/>
      <c r="XK10" s="75"/>
      <c r="XL10" s="75"/>
      <c r="XM10" s="75"/>
      <c r="XN10" s="75"/>
      <c r="XO10" s="75"/>
      <c r="XP10" s="75"/>
      <c r="XQ10" s="75"/>
      <c r="XR10" s="75"/>
      <c r="XS10" s="75"/>
      <c r="XT10" s="75"/>
      <c r="XU10" s="75"/>
      <c r="XV10" s="75"/>
      <c r="XW10" s="75"/>
      <c r="XX10" s="75"/>
      <c r="XY10" s="75"/>
      <c r="XZ10" s="75"/>
      <c r="YA10" s="75"/>
      <c r="YB10" s="75"/>
      <c r="YC10" s="75"/>
      <c r="YD10" s="75"/>
      <c r="YE10" s="75"/>
      <c r="YF10" s="75"/>
      <c r="YG10" s="75"/>
      <c r="YH10" s="75"/>
      <c r="YI10" s="75"/>
      <c r="YJ10" s="75"/>
      <c r="YK10" s="75"/>
      <c r="YL10" s="75"/>
      <c r="YM10" s="75"/>
      <c r="YN10" s="75"/>
      <c r="YO10" s="75"/>
      <c r="YP10" s="75"/>
      <c r="YQ10" s="75"/>
      <c r="YR10" s="75"/>
      <c r="YS10" s="75"/>
      <c r="YT10" s="75"/>
      <c r="YU10" s="75"/>
      <c r="YV10" s="75"/>
      <c r="YW10" s="75"/>
      <c r="YX10" s="75"/>
      <c r="YY10" s="75"/>
      <c r="YZ10" s="75"/>
      <c r="ZA10" s="75"/>
      <c r="ZB10" s="75"/>
      <c r="ZC10" s="75"/>
      <c r="ZD10" s="75"/>
      <c r="ZE10" s="75"/>
      <c r="ZF10" s="75"/>
      <c r="ZG10" s="75"/>
      <c r="ZH10" s="75"/>
      <c r="ZI10" s="75"/>
      <c r="ZJ10" s="75"/>
      <c r="ZK10" s="75"/>
      <c r="ZL10" s="75"/>
      <c r="ZM10" s="75"/>
      <c r="ZN10" s="75"/>
      <c r="ZO10" s="75"/>
      <c r="ZP10" s="75"/>
      <c r="ZQ10" s="75"/>
      <c r="ZR10" s="75"/>
      <c r="ZS10" s="75"/>
      <c r="ZT10" s="75"/>
      <c r="ZU10" s="75"/>
      <c r="ZV10" s="75"/>
      <c r="ZW10" s="75"/>
      <c r="ZX10" s="75"/>
      <c r="ZY10" s="75"/>
      <c r="ZZ10" s="75"/>
      <c r="AAA10" s="75"/>
      <c r="AAB10" s="75"/>
      <c r="AAC10" s="75"/>
      <c r="AAD10" s="75"/>
      <c r="AAE10" s="75"/>
      <c r="AAF10" s="75"/>
      <c r="AAG10" s="75"/>
      <c r="AAH10" s="75"/>
      <c r="AAI10" s="75"/>
      <c r="AAJ10" s="75"/>
      <c r="AAK10" s="75"/>
      <c r="AAL10" s="75"/>
      <c r="AAM10" s="75"/>
      <c r="AAN10" s="75"/>
      <c r="AAO10" s="75"/>
      <c r="AAP10" s="75"/>
      <c r="AAQ10" s="75"/>
      <c r="AAR10" s="75"/>
      <c r="AAS10" s="75"/>
      <c r="AAT10" s="75"/>
      <c r="AAU10" s="75"/>
      <c r="AAV10" s="75"/>
      <c r="AAW10" s="75"/>
      <c r="AAX10" s="75"/>
      <c r="AAY10" s="75"/>
      <c r="AAZ10" s="75"/>
      <c r="ABA10" s="75"/>
      <c r="ABB10" s="75"/>
      <c r="ABC10" s="75"/>
      <c r="ABD10" s="75"/>
      <c r="ABE10" s="75"/>
      <c r="ABF10" s="75"/>
      <c r="ABG10" s="75"/>
      <c r="ABH10" s="75"/>
      <c r="ABI10" s="75"/>
      <c r="ABJ10" s="75"/>
      <c r="ABK10" s="75"/>
      <c r="ABL10" s="75"/>
      <c r="ABM10" s="75"/>
      <c r="ABN10" s="75"/>
      <c r="ABO10" s="75"/>
      <c r="ABP10" s="75"/>
      <c r="ABQ10" s="75"/>
      <c r="ABR10" s="75"/>
      <c r="ABS10" s="75"/>
      <c r="ABT10" s="75"/>
      <c r="ABU10" s="75"/>
      <c r="ABV10" s="75"/>
      <c r="ABW10" s="75"/>
      <c r="ABX10" s="75"/>
      <c r="ABY10" s="75"/>
      <c r="ABZ10" s="75"/>
      <c r="ACA10" s="75"/>
      <c r="ACB10" s="75"/>
      <c r="ACC10" s="75"/>
      <c r="ACD10" s="75"/>
      <c r="ACE10" s="75"/>
      <c r="ACF10" s="75"/>
      <c r="ACG10" s="75"/>
      <c r="ACH10" s="75"/>
      <c r="ACI10" s="75"/>
      <c r="ACJ10" s="75"/>
      <c r="ACK10" s="75"/>
      <c r="ACL10" s="75"/>
      <c r="ACM10" s="75"/>
      <c r="ACN10" s="75"/>
      <c r="ACO10" s="75"/>
      <c r="ACP10" s="75"/>
      <c r="ACQ10" s="75"/>
      <c r="ACR10" s="75"/>
      <c r="ACS10" s="75"/>
      <c r="ACT10" s="75"/>
      <c r="ACU10" s="75"/>
      <c r="ACV10" s="75"/>
      <c r="ACW10" s="75"/>
      <c r="ACX10" s="75"/>
      <c r="ACY10" s="75"/>
      <c r="ACZ10" s="75"/>
      <c r="ADA10" s="75"/>
      <c r="ADB10" s="75"/>
      <c r="ADC10" s="75"/>
      <c r="ADD10" s="75"/>
      <c r="ADE10" s="75"/>
      <c r="ADF10" s="75"/>
      <c r="ADG10" s="75"/>
      <c r="ADH10" s="75"/>
      <c r="ADI10" s="75"/>
      <c r="ADJ10" s="75"/>
      <c r="ADK10" s="75"/>
      <c r="ADL10" s="75"/>
      <c r="ADM10" s="75"/>
      <c r="ADN10" s="75"/>
      <c r="ADO10" s="75"/>
      <c r="ADP10" s="75"/>
      <c r="ADQ10" s="75"/>
      <c r="ADR10" s="75"/>
      <c r="ADS10" s="75"/>
      <c r="ADT10" s="75"/>
      <c r="ADU10" s="75"/>
      <c r="ADV10" s="75"/>
      <c r="ADW10" s="75"/>
      <c r="ADX10" s="75"/>
      <c r="ADY10" s="75"/>
      <c r="ADZ10" s="75"/>
      <c r="AEA10" s="75"/>
      <c r="AEB10" s="75"/>
      <c r="AEC10" s="75"/>
      <c r="AED10" s="75"/>
      <c r="AEE10" s="75"/>
      <c r="AEF10" s="75"/>
      <c r="AEG10" s="75"/>
      <c r="AEH10" s="75"/>
      <c r="AEI10" s="75"/>
      <c r="AEJ10" s="75"/>
      <c r="AEK10" s="75"/>
      <c r="AEL10" s="75"/>
      <c r="AEM10" s="75"/>
      <c r="AEN10" s="75"/>
      <c r="AEO10" s="75"/>
      <c r="AEP10" s="75"/>
      <c r="AEQ10" s="75"/>
      <c r="AER10" s="75"/>
      <c r="AES10" s="75"/>
      <c r="AET10" s="75"/>
      <c r="AEU10" s="75"/>
      <c r="AEV10" s="75"/>
      <c r="AEW10" s="75"/>
      <c r="AEX10" s="75"/>
      <c r="AEY10" s="75"/>
      <c r="AEZ10" s="75"/>
      <c r="AFA10" s="75"/>
      <c r="AFB10" s="75"/>
      <c r="AFC10" s="75"/>
      <c r="AFD10" s="75"/>
      <c r="AFE10" s="75"/>
      <c r="AFF10" s="75"/>
      <c r="AFG10" s="75"/>
      <c r="AFH10" s="75"/>
      <c r="AFI10" s="75"/>
      <c r="AFJ10" s="75"/>
      <c r="AFK10" s="75"/>
      <c r="AFL10" s="75"/>
      <c r="AFM10" s="75"/>
      <c r="AFN10" s="75"/>
      <c r="AFO10" s="75"/>
      <c r="AFP10" s="75"/>
      <c r="AFQ10" s="75"/>
      <c r="AFR10" s="75"/>
      <c r="AFS10" s="75"/>
      <c r="AFT10" s="75"/>
      <c r="AFU10" s="75"/>
      <c r="AFV10" s="75"/>
      <c r="AFW10" s="75"/>
      <c r="AFX10" s="75"/>
      <c r="AFY10" s="75"/>
      <c r="AFZ10" s="75"/>
      <c r="AGA10" s="75"/>
      <c r="AGB10" s="75"/>
      <c r="AGC10" s="75"/>
      <c r="AGD10" s="75"/>
      <c r="AGE10" s="75"/>
      <c r="AGF10" s="75"/>
      <c r="AGG10" s="75"/>
      <c r="AGH10" s="75"/>
      <c r="AGI10" s="75"/>
      <c r="AGJ10" s="75"/>
      <c r="AGK10" s="75"/>
      <c r="AGL10" s="75"/>
      <c r="AGM10" s="75"/>
      <c r="AGN10" s="75"/>
      <c r="AGO10" s="75"/>
      <c r="AGP10" s="75"/>
      <c r="AGQ10" s="75"/>
      <c r="AGR10" s="75"/>
      <c r="AGS10" s="75"/>
      <c r="AGT10" s="75"/>
      <c r="AGU10" s="75"/>
      <c r="AGV10" s="75"/>
      <c r="AGW10" s="75"/>
      <c r="AGX10" s="75"/>
      <c r="AGY10" s="75"/>
      <c r="AGZ10" s="75"/>
      <c r="AHA10" s="75"/>
      <c r="AHB10" s="75"/>
      <c r="AHC10" s="75"/>
      <c r="AHD10" s="75"/>
      <c r="AHE10" s="75"/>
      <c r="AHF10" s="75"/>
      <c r="AHG10" s="75"/>
      <c r="AHH10" s="75"/>
      <c r="AHI10" s="75"/>
      <c r="AHJ10" s="75"/>
      <c r="AHK10" s="75"/>
      <c r="AHL10" s="75"/>
      <c r="AHM10" s="75"/>
      <c r="AHN10" s="75"/>
      <c r="AHO10" s="75"/>
      <c r="AHP10" s="75"/>
      <c r="AHQ10" s="75"/>
      <c r="AHR10" s="75"/>
      <c r="AHS10" s="75"/>
      <c r="AHT10" s="75"/>
      <c r="AHU10" s="75"/>
      <c r="AHV10" s="75"/>
      <c r="AHW10" s="75"/>
      <c r="AHX10" s="75"/>
      <c r="AHY10" s="75"/>
      <c r="AHZ10" s="75"/>
      <c r="AIA10" s="75"/>
      <c r="AIB10" s="75"/>
      <c r="AIC10" s="75"/>
      <c r="AID10" s="75"/>
      <c r="AIE10" s="75"/>
      <c r="AIF10" s="75"/>
      <c r="AIG10" s="75"/>
      <c r="AIH10" s="75"/>
      <c r="AII10" s="75"/>
      <c r="AIJ10" s="75"/>
      <c r="AIK10" s="75"/>
      <c r="AIL10" s="75"/>
      <c r="AIM10" s="75"/>
      <c r="AIN10" s="75"/>
      <c r="AIO10" s="75"/>
      <c r="AIP10" s="75"/>
      <c r="AIQ10" s="75"/>
      <c r="AIR10" s="75"/>
      <c r="AIS10" s="75"/>
      <c r="AIT10" s="75"/>
      <c r="AIU10" s="75"/>
      <c r="AIV10" s="75"/>
      <c r="AIW10" s="75"/>
      <c r="AIX10" s="75"/>
      <c r="AIY10" s="75"/>
      <c r="AIZ10" s="75"/>
      <c r="AJA10" s="75"/>
      <c r="AJB10" s="75"/>
      <c r="AJC10" s="75"/>
      <c r="AJD10" s="75"/>
      <c r="AJE10" s="75"/>
      <c r="AJF10" s="75"/>
      <c r="AJG10" s="75"/>
      <c r="AJH10" s="75"/>
      <c r="AJI10" s="75"/>
      <c r="AJJ10" s="75"/>
      <c r="AJK10" s="75"/>
      <c r="AJL10" s="75"/>
      <c r="AJM10" s="75"/>
      <c r="AJN10" s="75"/>
      <c r="AJO10" s="75"/>
      <c r="AJP10" s="75"/>
      <c r="AJQ10" s="75"/>
      <c r="AJR10" s="75"/>
      <c r="AJS10" s="75"/>
      <c r="AJT10" s="75"/>
      <c r="AJU10" s="75"/>
      <c r="AJV10" s="75"/>
      <c r="AJW10" s="75"/>
      <c r="AJX10" s="75"/>
      <c r="AJY10" s="75"/>
      <c r="AJZ10" s="75"/>
      <c r="AKA10" s="75"/>
      <c r="AKB10" s="75"/>
      <c r="AKC10" s="75"/>
      <c r="AKD10" s="75"/>
      <c r="AKE10" s="75"/>
      <c r="AKF10" s="75"/>
      <c r="AKG10" s="75"/>
      <c r="AKH10" s="75"/>
      <c r="AKI10" s="75"/>
      <c r="AKJ10" s="75"/>
      <c r="AKK10" s="75"/>
      <c r="AKL10" s="75"/>
      <c r="AKM10" s="75"/>
      <c r="AKN10" s="75"/>
      <c r="AKO10" s="75"/>
      <c r="AKP10" s="75"/>
      <c r="AKQ10" s="75"/>
      <c r="AKR10" s="75"/>
      <c r="AKS10" s="75"/>
      <c r="AKT10" s="75"/>
      <c r="AKU10" s="75"/>
      <c r="AKV10" s="75"/>
      <c r="AKW10" s="75"/>
      <c r="AKX10" s="75"/>
      <c r="AKY10" s="75"/>
      <c r="AKZ10" s="75"/>
      <c r="ALA10" s="75"/>
      <c r="ALB10" s="75"/>
      <c r="ALC10" s="75"/>
      <c r="ALD10" s="75"/>
      <c r="ALE10" s="75"/>
      <c r="ALF10" s="75"/>
      <c r="ALG10" s="75"/>
      <c r="ALH10" s="75"/>
      <c r="ALI10" s="75"/>
      <c r="ALJ10" s="75"/>
      <c r="ALK10" s="75"/>
      <c r="ALL10" s="75"/>
      <c r="ALM10" s="75"/>
      <c r="ALN10" s="75"/>
      <c r="ALO10" s="75"/>
      <c r="ALP10" s="75"/>
      <c r="ALQ10" s="75"/>
      <c r="ALR10" s="75"/>
      <c r="ALS10" s="75"/>
      <c r="ALT10" s="75"/>
      <c r="ALU10" s="75"/>
      <c r="ALV10" s="75"/>
      <c r="ALW10" s="75"/>
      <c r="ALX10" s="75"/>
      <c r="ALY10" s="75"/>
      <c r="ALZ10" s="75"/>
      <c r="AMA10" s="75"/>
      <c r="AMB10" s="75"/>
      <c r="AMC10" s="75"/>
      <c r="AMD10" s="75"/>
      <c r="AME10" s="75"/>
      <c r="AMF10" s="75"/>
      <c r="AMG10" s="75"/>
      <c r="AMH10" s="75"/>
      <c r="AMI10" s="75"/>
      <c r="AMJ10" s="75"/>
      <c r="AMK10" s="75"/>
      <c r="AML10" s="75"/>
      <c r="AMM10" s="75"/>
      <c r="AMN10" s="75"/>
      <c r="AMO10" s="75"/>
      <c r="AMP10" s="75"/>
      <c r="AMQ10" s="75"/>
      <c r="AMR10" s="75"/>
      <c r="AMS10" s="75"/>
      <c r="AMT10" s="75"/>
      <c r="AMU10" s="75"/>
      <c r="AMV10" s="75"/>
      <c r="AMW10" s="75"/>
      <c r="AMX10" s="75"/>
      <c r="AMY10" s="75"/>
      <c r="AMZ10" s="75"/>
      <c r="ANA10" s="75"/>
      <c r="ANB10" s="75"/>
      <c r="ANC10" s="75"/>
      <c r="AND10" s="75"/>
      <c r="ANE10" s="75"/>
      <c r="ANF10" s="75"/>
      <c r="ANG10" s="75"/>
      <c r="ANH10" s="75"/>
      <c r="ANI10" s="75"/>
      <c r="ANJ10" s="75"/>
      <c r="ANK10" s="75"/>
      <c r="ANL10" s="75"/>
      <c r="ANM10" s="75"/>
      <c r="ANN10" s="75"/>
      <c r="ANO10" s="75"/>
      <c r="ANP10" s="75"/>
      <c r="ANQ10" s="75"/>
      <c r="ANR10" s="75"/>
      <c r="ANS10" s="75"/>
      <c r="ANT10" s="75"/>
      <c r="ANU10" s="75"/>
      <c r="ANV10" s="75"/>
      <c r="ANW10" s="75"/>
      <c r="ANX10" s="75"/>
      <c r="ANY10" s="75"/>
      <c r="ANZ10" s="75"/>
      <c r="AOA10" s="75"/>
      <c r="AOB10" s="75"/>
      <c r="AOC10" s="75"/>
      <c r="AOD10" s="75"/>
      <c r="AOE10" s="75"/>
      <c r="AOF10" s="75"/>
      <c r="AOG10" s="75"/>
      <c r="AOH10" s="75"/>
      <c r="AOI10" s="75"/>
      <c r="AOJ10" s="75"/>
      <c r="AOK10" s="75"/>
      <c r="AOL10" s="75"/>
      <c r="AOM10" s="75"/>
      <c r="AON10" s="75"/>
      <c r="AOO10" s="75"/>
      <c r="AOP10" s="75"/>
      <c r="AOQ10" s="75"/>
      <c r="AOR10" s="75"/>
      <c r="AOS10" s="75"/>
      <c r="AOT10" s="75"/>
      <c r="AOU10" s="75"/>
      <c r="AOV10" s="75"/>
      <c r="AOW10" s="75"/>
      <c r="AOX10" s="75"/>
      <c r="AOY10" s="75"/>
      <c r="AOZ10" s="75"/>
      <c r="APA10" s="75"/>
      <c r="APB10" s="75"/>
      <c r="APC10" s="75"/>
      <c r="APD10" s="75"/>
      <c r="APE10" s="75"/>
      <c r="APF10" s="75"/>
      <c r="APG10" s="75"/>
      <c r="APH10" s="75"/>
      <c r="API10" s="75"/>
      <c r="APJ10" s="75"/>
      <c r="APK10" s="75"/>
      <c r="APL10" s="75"/>
      <c r="APM10" s="75"/>
      <c r="APN10" s="75"/>
      <c r="APO10" s="75"/>
      <c r="APP10" s="75"/>
      <c r="APQ10" s="75"/>
      <c r="APR10" s="75"/>
      <c r="APS10" s="75"/>
      <c r="APT10" s="75"/>
      <c r="APU10" s="75"/>
      <c r="APV10" s="75"/>
      <c r="APW10" s="75"/>
      <c r="APX10" s="75"/>
      <c r="APY10" s="75"/>
      <c r="APZ10" s="75"/>
      <c r="AQA10" s="75"/>
      <c r="AQB10" s="75"/>
      <c r="AQC10" s="75"/>
      <c r="AQD10" s="75"/>
      <c r="AQE10" s="75"/>
      <c r="AQF10" s="75"/>
      <c r="AQG10" s="75"/>
      <c r="AQH10" s="75"/>
      <c r="AQI10" s="75"/>
      <c r="AQJ10" s="75"/>
      <c r="AQK10" s="75"/>
      <c r="AQL10" s="75"/>
      <c r="AQM10" s="75"/>
      <c r="AQN10" s="75"/>
      <c r="AQO10" s="75"/>
      <c r="AQP10" s="75"/>
      <c r="AQQ10" s="75"/>
      <c r="AQR10" s="75"/>
      <c r="AQS10" s="75"/>
      <c r="AQT10" s="75"/>
      <c r="AQU10" s="75"/>
      <c r="AQV10" s="75"/>
      <c r="AQW10" s="75"/>
      <c r="AQX10" s="75"/>
      <c r="AQY10" s="75"/>
      <c r="AQZ10" s="75"/>
      <c r="ARA10" s="75"/>
      <c r="ARB10" s="75"/>
      <c r="ARC10" s="75"/>
      <c r="ARD10" s="75"/>
      <c r="ARE10" s="75"/>
      <c r="ARF10" s="75"/>
      <c r="ARG10" s="75"/>
      <c r="ARH10" s="75"/>
      <c r="ARI10" s="75"/>
      <c r="ARJ10" s="75"/>
      <c r="ARK10" s="75"/>
      <c r="ARL10" s="75"/>
      <c r="ARM10" s="75"/>
      <c r="ARN10" s="75"/>
      <c r="ARO10" s="75"/>
      <c r="ARP10" s="75"/>
      <c r="ARQ10" s="75"/>
      <c r="ARR10" s="75"/>
      <c r="ARS10" s="75"/>
      <c r="ART10" s="75"/>
      <c r="ARU10" s="75"/>
      <c r="ARV10" s="75"/>
      <c r="ARW10" s="75"/>
      <c r="ARX10" s="75"/>
      <c r="ARY10" s="75"/>
      <c r="ARZ10" s="75"/>
      <c r="ASA10" s="75"/>
      <c r="ASB10" s="75"/>
      <c r="ASC10" s="75"/>
      <c r="ASD10" s="75"/>
      <c r="ASE10" s="75"/>
      <c r="ASF10" s="75"/>
      <c r="ASG10" s="75"/>
      <c r="ASH10" s="75"/>
      <c r="ASI10" s="75"/>
      <c r="ASJ10" s="75"/>
      <c r="ASK10" s="75"/>
      <c r="ASL10" s="75"/>
      <c r="ASM10" s="75"/>
      <c r="ASN10" s="75"/>
      <c r="ASO10" s="75"/>
      <c r="ASP10" s="75"/>
      <c r="ASQ10" s="75"/>
      <c r="ASR10" s="75"/>
      <c r="ASS10" s="75"/>
      <c r="AST10" s="75"/>
      <c r="ASU10" s="75"/>
      <c r="ASV10" s="75"/>
      <c r="ASW10" s="75"/>
      <c r="ASX10" s="75"/>
      <c r="ASY10" s="75"/>
      <c r="ASZ10" s="75"/>
      <c r="ATA10" s="75"/>
      <c r="ATB10" s="75"/>
      <c r="ATC10" s="75"/>
      <c r="ATD10" s="75"/>
      <c r="ATE10" s="75"/>
      <c r="ATF10" s="75"/>
      <c r="ATG10" s="75"/>
      <c r="ATH10" s="75"/>
      <c r="ATI10" s="75"/>
      <c r="ATJ10" s="75"/>
      <c r="ATK10" s="75"/>
      <c r="ATL10" s="75"/>
      <c r="ATM10" s="75"/>
      <c r="ATN10" s="75"/>
      <c r="ATO10" s="75"/>
      <c r="ATP10" s="75"/>
      <c r="ATQ10" s="75"/>
      <c r="ATR10" s="75"/>
      <c r="ATS10" s="75"/>
      <c r="ATT10" s="75"/>
      <c r="ATU10" s="75"/>
      <c r="ATV10" s="75"/>
      <c r="ATW10" s="75"/>
      <c r="ATX10" s="75"/>
      <c r="ATY10" s="75"/>
      <c r="ATZ10" s="75"/>
      <c r="AUA10" s="75"/>
      <c r="AUB10" s="75"/>
      <c r="AUC10" s="75"/>
      <c r="AUD10" s="75"/>
      <c r="AUE10" s="75"/>
      <c r="AUF10" s="75"/>
      <c r="AUG10" s="75"/>
      <c r="AUH10" s="75"/>
      <c r="AUI10" s="75"/>
      <c r="AUJ10" s="75"/>
      <c r="AUK10" s="75"/>
      <c r="AUL10" s="75"/>
      <c r="AUM10" s="75"/>
      <c r="AUN10" s="75"/>
      <c r="AUO10" s="75"/>
      <c r="AUP10" s="75"/>
      <c r="AUQ10" s="75"/>
      <c r="AUR10" s="75"/>
      <c r="AUS10" s="75"/>
      <c r="AUT10" s="75"/>
      <c r="AUU10" s="75"/>
      <c r="AUV10" s="75"/>
      <c r="AUW10" s="75"/>
      <c r="AUX10" s="75"/>
      <c r="AUY10" s="75"/>
      <c r="AUZ10" s="75"/>
      <c r="AVA10" s="75"/>
      <c r="AVB10" s="75"/>
      <c r="AVC10" s="75"/>
      <c r="AVD10" s="75"/>
      <c r="AVE10" s="75"/>
      <c r="AVF10" s="75"/>
      <c r="AVG10" s="75"/>
      <c r="AVH10" s="75"/>
      <c r="AVI10" s="75"/>
      <c r="AVJ10" s="75"/>
      <c r="AVK10" s="75"/>
      <c r="AVL10" s="75"/>
      <c r="AVM10" s="75"/>
      <c r="AVN10" s="75"/>
      <c r="AVO10" s="75"/>
      <c r="AVP10" s="75"/>
      <c r="AVQ10" s="75"/>
      <c r="AVR10" s="75"/>
      <c r="AVS10" s="75"/>
      <c r="AVT10" s="75"/>
      <c r="AVU10" s="75"/>
      <c r="AVV10" s="75"/>
      <c r="AVW10" s="75"/>
      <c r="AVX10" s="75"/>
      <c r="AVY10" s="75"/>
      <c r="AVZ10" s="75"/>
      <c r="AWA10" s="75"/>
      <c r="AWB10" s="75"/>
      <c r="AWC10" s="75"/>
      <c r="AWD10" s="75"/>
      <c r="AWE10" s="75"/>
      <c r="AWF10" s="75"/>
      <c r="AWG10" s="75"/>
      <c r="AWH10" s="75"/>
      <c r="AWI10" s="75"/>
      <c r="AWJ10" s="75"/>
      <c r="AWK10" s="75"/>
      <c r="AWL10" s="75"/>
      <c r="AWM10" s="75"/>
      <c r="AWN10" s="75"/>
      <c r="AWO10" s="75"/>
      <c r="AWP10" s="75"/>
      <c r="AWQ10" s="75"/>
      <c r="AWR10" s="75"/>
      <c r="AWS10" s="75"/>
      <c r="AWT10" s="75"/>
      <c r="AWU10" s="75"/>
      <c r="AWV10" s="75"/>
      <c r="AWW10" s="75"/>
      <c r="AWX10" s="75"/>
      <c r="AWY10" s="75"/>
      <c r="AWZ10" s="75"/>
      <c r="AXA10" s="75"/>
      <c r="AXB10" s="75"/>
      <c r="AXC10" s="75"/>
      <c r="AXD10" s="75"/>
      <c r="AXE10" s="75"/>
      <c r="AXF10" s="75"/>
      <c r="AXG10" s="75"/>
      <c r="AXH10" s="75"/>
      <c r="AXI10" s="75"/>
      <c r="AXJ10" s="75"/>
      <c r="AXK10" s="75"/>
      <c r="AXL10" s="75"/>
      <c r="AXM10" s="75"/>
      <c r="AXN10" s="75"/>
      <c r="AXO10" s="75"/>
      <c r="AXP10" s="75"/>
      <c r="AXQ10" s="75"/>
      <c r="AXR10" s="75"/>
      <c r="AXS10" s="75"/>
      <c r="AXT10" s="75"/>
      <c r="AXU10" s="75"/>
      <c r="AXV10" s="75"/>
      <c r="AXW10" s="75"/>
      <c r="AXX10" s="75"/>
      <c r="AXY10" s="75"/>
      <c r="AXZ10" s="75"/>
      <c r="AYA10" s="75"/>
      <c r="AYB10" s="75"/>
      <c r="AYC10" s="75"/>
      <c r="AYD10" s="75"/>
      <c r="AYE10" s="75"/>
      <c r="AYF10" s="75"/>
      <c r="AYG10" s="75"/>
      <c r="AYH10" s="75"/>
      <c r="AYI10" s="75"/>
      <c r="AYJ10" s="75"/>
      <c r="AYK10" s="75"/>
      <c r="AYL10" s="75"/>
      <c r="AYM10" s="75"/>
      <c r="AYN10" s="75"/>
      <c r="AYO10" s="75"/>
      <c r="AYP10" s="75"/>
      <c r="AYQ10" s="75"/>
      <c r="AYR10" s="75"/>
      <c r="AYS10" s="75"/>
      <c r="AYT10" s="75"/>
      <c r="AYU10" s="75"/>
      <c r="AYV10" s="75"/>
      <c r="AYW10" s="75"/>
      <c r="AYX10" s="75"/>
      <c r="AYY10" s="75"/>
      <c r="AYZ10" s="75"/>
      <c r="AZA10" s="75"/>
      <c r="AZB10" s="75"/>
      <c r="AZC10" s="75"/>
      <c r="AZD10" s="75"/>
      <c r="AZE10" s="75"/>
      <c r="AZF10" s="75"/>
      <c r="AZG10" s="75"/>
      <c r="AZH10" s="75"/>
      <c r="AZI10" s="75"/>
      <c r="AZJ10" s="75"/>
      <c r="AZK10" s="75"/>
      <c r="AZL10" s="75"/>
      <c r="AZM10" s="75"/>
      <c r="AZN10" s="75"/>
      <c r="AZO10" s="75"/>
      <c r="AZP10" s="75"/>
      <c r="AZQ10" s="75"/>
      <c r="AZR10" s="75"/>
      <c r="AZS10" s="75"/>
      <c r="AZT10" s="75"/>
      <c r="AZU10" s="75"/>
      <c r="AZV10" s="75"/>
      <c r="AZW10" s="75"/>
      <c r="AZX10" s="75"/>
      <c r="AZY10" s="75"/>
      <c r="AZZ10" s="75"/>
      <c r="BAA10" s="75"/>
      <c r="BAB10" s="75"/>
      <c r="BAC10" s="75"/>
      <c r="BAD10" s="75"/>
      <c r="BAE10" s="75"/>
      <c r="BAF10" s="75"/>
      <c r="BAG10" s="75"/>
      <c r="BAH10" s="75"/>
      <c r="BAI10" s="75"/>
      <c r="BAJ10" s="75"/>
      <c r="BAK10" s="75"/>
      <c r="BAL10" s="75"/>
      <c r="BAM10" s="75"/>
      <c r="BAN10" s="75"/>
      <c r="BAO10" s="75"/>
      <c r="BAP10" s="75"/>
      <c r="BAQ10" s="75"/>
      <c r="BAR10" s="75"/>
      <c r="BAS10" s="75"/>
      <c r="BAT10" s="75"/>
      <c r="BAU10" s="75"/>
      <c r="BAV10" s="75"/>
      <c r="BAW10" s="75"/>
      <c r="BAX10" s="75"/>
      <c r="BAY10" s="75"/>
      <c r="BAZ10" s="75"/>
      <c r="BBA10" s="75"/>
      <c r="BBB10" s="75"/>
      <c r="BBC10" s="75"/>
      <c r="BBD10" s="75"/>
      <c r="BBE10" s="75"/>
      <c r="BBF10" s="75"/>
      <c r="BBG10" s="75"/>
      <c r="BBH10" s="75"/>
      <c r="BBI10" s="75"/>
      <c r="BBJ10" s="75"/>
      <c r="BBK10" s="75"/>
      <c r="BBL10" s="75"/>
      <c r="BBM10" s="75"/>
      <c r="BBN10" s="75"/>
      <c r="BBO10" s="75"/>
      <c r="BBP10" s="75"/>
      <c r="BBQ10" s="75"/>
      <c r="BBR10" s="75"/>
      <c r="BBS10" s="75"/>
      <c r="BBT10" s="75"/>
      <c r="BBU10" s="75"/>
      <c r="BBV10" s="75"/>
      <c r="BBW10" s="75"/>
      <c r="BBX10" s="75"/>
      <c r="BBY10" s="75"/>
      <c r="BBZ10" s="75"/>
      <c r="BCA10" s="75"/>
      <c r="BCB10" s="75"/>
      <c r="BCC10" s="75"/>
      <c r="BCD10" s="75"/>
      <c r="BCE10" s="75"/>
      <c r="BCF10" s="75"/>
      <c r="BCG10" s="75"/>
      <c r="BCH10" s="75"/>
      <c r="BCI10" s="75"/>
      <c r="BCJ10" s="75"/>
      <c r="BCK10" s="75"/>
      <c r="BCL10" s="75"/>
      <c r="BCM10" s="75"/>
      <c r="BCN10" s="75"/>
      <c r="BCO10" s="75"/>
      <c r="BCP10" s="75"/>
      <c r="BCQ10" s="75"/>
      <c r="BCR10" s="75"/>
      <c r="BCS10" s="75"/>
      <c r="BCT10" s="75"/>
      <c r="BCU10" s="75"/>
      <c r="BCV10" s="75"/>
      <c r="BCW10" s="75"/>
      <c r="BCX10" s="75"/>
      <c r="BCY10" s="75"/>
      <c r="BCZ10" s="75"/>
      <c r="BDA10" s="75"/>
      <c r="BDB10" s="75"/>
      <c r="BDC10" s="75"/>
      <c r="BDD10" s="75"/>
      <c r="BDE10" s="75"/>
      <c r="BDF10" s="75"/>
      <c r="BDG10" s="75"/>
      <c r="BDH10" s="75"/>
      <c r="BDI10" s="75"/>
      <c r="BDJ10" s="75"/>
      <c r="BDK10" s="75"/>
      <c r="BDL10" s="75"/>
      <c r="BDM10" s="75"/>
      <c r="BDN10" s="75"/>
      <c r="BDO10" s="75"/>
      <c r="BDP10" s="75"/>
      <c r="BDQ10" s="75"/>
      <c r="BDR10" s="75"/>
      <c r="BDS10" s="75"/>
      <c r="BDT10" s="75"/>
      <c r="BDU10" s="75"/>
      <c r="BDV10" s="75"/>
      <c r="BDW10" s="75"/>
      <c r="BDX10" s="75"/>
      <c r="BDY10" s="75"/>
      <c r="BDZ10" s="75"/>
      <c r="BEA10" s="75"/>
      <c r="BEB10" s="75"/>
      <c r="BEC10" s="75"/>
      <c r="BED10" s="75"/>
      <c r="BEE10" s="75"/>
      <c r="BEF10" s="75"/>
      <c r="BEG10" s="75"/>
      <c r="BEH10" s="75"/>
      <c r="BEI10" s="75"/>
      <c r="BEJ10" s="75"/>
      <c r="BEK10" s="75"/>
      <c r="BEL10" s="75"/>
      <c r="BEM10" s="75"/>
      <c r="BEN10" s="75"/>
      <c r="BEO10" s="75"/>
      <c r="BEP10" s="75"/>
      <c r="BEQ10" s="75"/>
      <c r="BER10" s="75"/>
      <c r="BES10" s="75"/>
      <c r="BET10" s="75"/>
      <c r="BEU10" s="75"/>
      <c r="BEV10" s="75"/>
      <c r="BEW10" s="75"/>
      <c r="BEX10" s="75"/>
      <c r="BEY10" s="75"/>
      <c r="BEZ10" s="75"/>
      <c r="BFA10" s="75"/>
      <c r="BFB10" s="75"/>
      <c r="BFC10" s="75"/>
      <c r="BFD10" s="75"/>
      <c r="BFE10" s="75"/>
      <c r="BFF10" s="75"/>
      <c r="BFG10" s="75"/>
      <c r="BFH10" s="75"/>
      <c r="BFI10" s="75"/>
      <c r="BFJ10" s="75"/>
      <c r="BFK10" s="75"/>
      <c r="BFL10" s="75"/>
      <c r="BFM10" s="75"/>
      <c r="BFN10" s="75"/>
      <c r="BFO10" s="75"/>
      <c r="BFP10" s="75"/>
      <c r="BFQ10" s="75"/>
      <c r="BFR10" s="75"/>
      <c r="BFS10" s="75"/>
      <c r="BFT10" s="75"/>
      <c r="BFU10" s="75"/>
      <c r="BFV10" s="75"/>
      <c r="BFW10" s="75"/>
      <c r="BFX10" s="75"/>
      <c r="BFY10" s="75"/>
      <c r="BFZ10" s="75"/>
      <c r="BGA10" s="75"/>
      <c r="BGB10" s="75"/>
      <c r="BGC10" s="75"/>
      <c r="BGD10" s="75"/>
      <c r="BGE10" s="75"/>
      <c r="BGF10" s="75"/>
      <c r="BGG10" s="75"/>
      <c r="BGH10" s="75"/>
      <c r="BGI10" s="75"/>
      <c r="BGJ10" s="75"/>
      <c r="BGK10" s="75"/>
      <c r="BGL10" s="75"/>
      <c r="BGM10" s="75"/>
      <c r="BGN10" s="75"/>
      <c r="BGO10" s="75"/>
      <c r="BGP10" s="75"/>
      <c r="BGQ10" s="75"/>
      <c r="BGR10" s="75"/>
      <c r="BGS10" s="75"/>
      <c r="BGT10" s="75"/>
      <c r="BGU10" s="75"/>
      <c r="BGV10" s="75"/>
      <c r="BGW10" s="75"/>
      <c r="BGX10" s="75"/>
      <c r="BGY10" s="75"/>
      <c r="BGZ10" s="75"/>
      <c r="BHA10" s="75"/>
      <c r="BHB10" s="75"/>
      <c r="BHC10" s="75"/>
      <c r="BHD10" s="75"/>
      <c r="BHE10" s="75"/>
      <c r="BHF10" s="75"/>
      <c r="BHG10" s="75"/>
      <c r="BHH10" s="75"/>
      <c r="BHI10" s="75"/>
      <c r="BHJ10" s="75"/>
      <c r="BHK10" s="75"/>
      <c r="BHL10" s="75"/>
      <c r="BHM10" s="75"/>
      <c r="BHN10" s="75"/>
      <c r="BHO10" s="75"/>
      <c r="BHP10" s="75"/>
      <c r="BHQ10" s="75"/>
      <c r="BHR10" s="75"/>
      <c r="BHS10" s="75"/>
      <c r="BHT10" s="75"/>
      <c r="BHU10" s="75"/>
      <c r="BHV10" s="75"/>
      <c r="BHW10" s="75"/>
      <c r="BHX10" s="75"/>
      <c r="BHY10" s="75"/>
      <c r="BHZ10" s="75"/>
      <c r="BIA10" s="75"/>
      <c r="BIB10" s="75"/>
      <c r="BIC10" s="75"/>
      <c r="BID10" s="75"/>
      <c r="BIE10" s="75"/>
      <c r="BIF10" s="75"/>
      <c r="BIG10" s="75"/>
      <c r="BIH10" s="75"/>
      <c r="BII10" s="75"/>
      <c r="BIJ10" s="75"/>
      <c r="BIK10" s="75"/>
      <c r="BIL10" s="75"/>
      <c r="BIM10" s="75"/>
      <c r="BIN10" s="75"/>
      <c r="BIO10" s="75"/>
      <c r="BIP10" s="75"/>
      <c r="BIQ10" s="75"/>
      <c r="BIR10" s="75"/>
      <c r="BIS10" s="75"/>
      <c r="BIT10" s="75"/>
      <c r="BIU10" s="75"/>
      <c r="BIV10" s="75"/>
      <c r="BIW10" s="75"/>
      <c r="BIX10" s="75"/>
      <c r="BIY10" s="75"/>
      <c r="BIZ10" s="75"/>
      <c r="BJA10" s="75"/>
      <c r="BJB10" s="75"/>
      <c r="BJC10" s="75"/>
      <c r="BJD10" s="75"/>
      <c r="BJE10" s="75"/>
      <c r="BJF10" s="75"/>
      <c r="BJG10" s="75"/>
      <c r="BJH10" s="75"/>
      <c r="BJI10" s="75"/>
      <c r="BJJ10" s="75"/>
      <c r="BJK10" s="75"/>
      <c r="BJL10" s="75"/>
      <c r="BJM10" s="75"/>
      <c r="BJN10" s="75"/>
      <c r="BJO10" s="75"/>
      <c r="BJP10" s="75"/>
      <c r="BJQ10" s="75"/>
      <c r="BJR10" s="75"/>
      <c r="BJS10" s="75"/>
      <c r="BJT10" s="75"/>
      <c r="BJU10" s="75"/>
      <c r="BJV10" s="75"/>
      <c r="BJW10" s="75"/>
      <c r="BJX10" s="75"/>
      <c r="BJY10" s="75"/>
      <c r="BJZ10" s="75"/>
      <c r="BKA10" s="75"/>
      <c r="BKB10" s="75"/>
      <c r="BKC10" s="75"/>
      <c r="BKD10" s="75"/>
      <c r="BKE10" s="75"/>
      <c r="BKF10" s="75"/>
      <c r="BKG10" s="75"/>
      <c r="BKH10" s="75"/>
      <c r="BKI10" s="75"/>
      <c r="BKJ10" s="75"/>
      <c r="BKK10" s="75"/>
      <c r="BKL10" s="75"/>
      <c r="BKM10" s="75"/>
      <c r="BKN10" s="75"/>
      <c r="BKO10" s="75"/>
      <c r="BKP10" s="75"/>
      <c r="BKQ10" s="75"/>
      <c r="BKR10" s="75"/>
      <c r="BKS10" s="75"/>
      <c r="BKT10" s="75"/>
      <c r="BKU10" s="75"/>
      <c r="BKV10" s="75"/>
      <c r="BKW10" s="75"/>
      <c r="BKX10" s="75"/>
      <c r="BKY10" s="75"/>
      <c r="BKZ10" s="75"/>
      <c r="BLA10" s="75"/>
      <c r="BLB10" s="75"/>
      <c r="BLC10" s="75"/>
      <c r="BLD10" s="75"/>
      <c r="BLE10" s="75"/>
      <c r="BLF10" s="75"/>
      <c r="BLG10" s="75"/>
      <c r="BLH10" s="75"/>
      <c r="BLI10" s="75"/>
      <c r="BLJ10" s="75"/>
      <c r="BLK10" s="75"/>
      <c r="BLL10" s="75"/>
      <c r="BLM10" s="75"/>
      <c r="BLN10" s="75"/>
      <c r="BLO10" s="75"/>
      <c r="BLP10" s="75"/>
      <c r="BLQ10" s="75"/>
      <c r="BLR10" s="75"/>
      <c r="BLS10" s="75"/>
      <c r="BLT10" s="75"/>
      <c r="BLU10" s="75"/>
      <c r="BLV10" s="75"/>
      <c r="BLW10" s="75"/>
      <c r="BLX10" s="75"/>
      <c r="BLY10" s="75"/>
      <c r="BLZ10" s="75"/>
      <c r="BMA10" s="75"/>
      <c r="BMB10" s="75"/>
      <c r="BMC10" s="75"/>
      <c r="BMD10" s="75"/>
      <c r="BME10" s="75"/>
      <c r="BMF10" s="75"/>
      <c r="BMG10" s="75"/>
      <c r="BMH10" s="75"/>
      <c r="BMI10" s="75"/>
      <c r="BMJ10" s="75"/>
      <c r="BMK10" s="75"/>
      <c r="BML10" s="75"/>
      <c r="BMM10" s="75"/>
      <c r="BMN10" s="75"/>
      <c r="BMO10" s="75"/>
      <c r="BMP10" s="75"/>
      <c r="BMQ10" s="75"/>
      <c r="BMR10" s="75"/>
      <c r="BMS10" s="75"/>
      <c r="BMT10" s="75"/>
      <c r="BMU10" s="75"/>
      <c r="BMV10" s="75"/>
      <c r="BMW10" s="75"/>
      <c r="BMX10" s="75"/>
      <c r="BMY10" s="75"/>
      <c r="BMZ10" s="75"/>
      <c r="BNA10" s="75"/>
      <c r="BNB10" s="75"/>
      <c r="BNC10" s="75"/>
      <c r="BND10" s="75"/>
      <c r="BNE10" s="75"/>
      <c r="BNF10" s="75"/>
      <c r="BNG10" s="75"/>
      <c r="BNH10" s="75"/>
      <c r="BNI10" s="75"/>
      <c r="BNJ10" s="75"/>
      <c r="BNK10" s="75"/>
      <c r="BNL10" s="75"/>
      <c r="BNM10" s="75"/>
      <c r="BNN10" s="75"/>
      <c r="BNO10" s="75"/>
      <c r="BNP10" s="75"/>
      <c r="BNQ10" s="75"/>
      <c r="BNR10" s="75"/>
      <c r="BNS10" s="75"/>
      <c r="BNT10" s="75"/>
      <c r="BNU10" s="75"/>
      <c r="BNV10" s="75"/>
      <c r="BNW10" s="75"/>
      <c r="BNX10" s="75"/>
      <c r="BNY10" s="75"/>
      <c r="BNZ10" s="75"/>
      <c r="BOA10" s="75"/>
      <c r="BOB10" s="75"/>
      <c r="BOC10" s="75"/>
      <c r="BOD10" s="75"/>
      <c r="BOE10" s="75"/>
      <c r="BOF10" s="75"/>
      <c r="BOG10" s="75"/>
      <c r="BOH10" s="75"/>
      <c r="BOI10" s="75"/>
      <c r="BOJ10" s="75"/>
      <c r="BOK10" s="75"/>
      <c r="BOL10" s="75"/>
      <c r="BOM10" s="75"/>
      <c r="BON10" s="75"/>
      <c r="BOO10" s="75"/>
      <c r="BOP10" s="75"/>
      <c r="BOQ10" s="75"/>
      <c r="BOR10" s="75"/>
      <c r="BOS10" s="75"/>
      <c r="BOT10" s="75"/>
      <c r="BOU10" s="75"/>
      <c r="BOV10" s="75"/>
      <c r="BOW10" s="75"/>
      <c r="BOX10" s="75"/>
      <c r="BOY10" s="75"/>
      <c r="BOZ10" s="75"/>
      <c r="BPA10" s="75"/>
      <c r="BPB10" s="75"/>
      <c r="BPC10" s="75"/>
      <c r="BPD10" s="75"/>
      <c r="BPE10" s="75"/>
      <c r="BPF10" s="75"/>
      <c r="BPG10" s="75"/>
      <c r="BPH10" s="75"/>
      <c r="BPI10" s="75"/>
      <c r="BPJ10" s="75"/>
      <c r="BPK10" s="75"/>
      <c r="BPL10" s="75"/>
      <c r="BPM10" s="75"/>
      <c r="BPN10" s="75"/>
      <c r="BPO10" s="75"/>
      <c r="BPP10" s="75"/>
      <c r="BPQ10" s="75"/>
      <c r="BPR10" s="75"/>
      <c r="BPS10" s="75"/>
      <c r="BPT10" s="75"/>
      <c r="BPU10" s="75"/>
      <c r="BPV10" s="75"/>
      <c r="BPW10" s="75"/>
      <c r="BPX10" s="75"/>
      <c r="BPY10" s="75"/>
      <c r="BPZ10" s="75"/>
      <c r="BQA10" s="75"/>
      <c r="BQB10" s="75"/>
      <c r="BQC10" s="75"/>
      <c r="BQD10" s="75"/>
      <c r="BQE10" s="75"/>
      <c r="BQF10" s="75"/>
      <c r="BQG10" s="75"/>
      <c r="BQH10" s="75"/>
      <c r="BQI10" s="75"/>
      <c r="BQJ10" s="75"/>
      <c r="BQK10" s="75"/>
      <c r="BQL10" s="75"/>
      <c r="BQM10" s="75"/>
      <c r="BQN10" s="75"/>
      <c r="BQO10" s="75"/>
      <c r="BQP10" s="75"/>
      <c r="BQQ10" s="75"/>
      <c r="BQR10" s="75"/>
      <c r="BQS10" s="75"/>
      <c r="BQT10" s="75"/>
      <c r="BQU10" s="75"/>
      <c r="BQV10" s="75"/>
      <c r="BQW10" s="75"/>
      <c r="BQX10" s="75"/>
      <c r="BQY10" s="75"/>
      <c r="BQZ10" s="75"/>
      <c r="BRA10" s="75"/>
      <c r="BRB10" s="75"/>
      <c r="BRC10" s="75"/>
      <c r="BRD10" s="75"/>
      <c r="BRE10" s="75"/>
      <c r="BRF10" s="75"/>
      <c r="BRG10" s="75"/>
      <c r="BRH10" s="75"/>
      <c r="BRI10" s="75"/>
      <c r="BRJ10" s="75"/>
      <c r="BRK10" s="75"/>
      <c r="BRL10" s="75"/>
      <c r="BRM10" s="75"/>
      <c r="BRN10" s="75"/>
      <c r="BRO10" s="75"/>
      <c r="BRP10" s="75"/>
      <c r="BRQ10" s="75"/>
      <c r="BRR10" s="75"/>
      <c r="BRS10" s="75"/>
      <c r="BRT10" s="75"/>
      <c r="BRU10" s="75"/>
      <c r="BRV10" s="75"/>
      <c r="BRW10" s="75"/>
      <c r="BRX10" s="75"/>
      <c r="BRY10" s="75"/>
      <c r="BRZ10" s="75"/>
      <c r="BSA10" s="75"/>
      <c r="BSB10" s="75"/>
      <c r="BSC10" s="75"/>
      <c r="BSD10" s="75"/>
      <c r="BSE10" s="75"/>
      <c r="BSF10" s="75"/>
      <c r="BSG10" s="75"/>
      <c r="BSH10" s="75"/>
      <c r="BSI10" s="75"/>
      <c r="BSJ10" s="75"/>
      <c r="BSK10" s="75"/>
      <c r="BSL10" s="75"/>
      <c r="BSM10" s="75"/>
      <c r="BSN10" s="75"/>
      <c r="BSO10" s="75"/>
      <c r="BSP10" s="75"/>
      <c r="BSQ10" s="75"/>
      <c r="BSR10" s="75"/>
      <c r="BSS10" s="75"/>
      <c r="BST10" s="75"/>
      <c r="BSU10" s="75"/>
      <c r="BSV10" s="75"/>
      <c r="BSW10" s="75"/>
      <c r="BSX10" s="75"/>
      <c r="BSY10" s="75"/>
      <c r="BSZ10" s="75"/>
      <c r="BTA10" s="75"/>
      <c r="BTB10" s="75"/>
      <c r="BTC10" s="75"/>
      <c r="BTD10" s="75"/>
      <c r="BTE10" s="75"/>
      <c r="BTF10" s="75"/>
      <c r="BTG10" s="75"/>
      <c r="BTH10" s="75"/>
      <c r="BTI10" s="75"/>
      <c r="BTJ10" s="75"/>
      <c r="BTK10" s="75"/>
      <c r="BTL10" s="75"/>
      <c r="BTM10" s="75"/>
      <c r="BTN10" s="75"/>
      <c r="BTO10" s="75"/>
      <c r="BTP10" s="75"/>
      <c r="BTQ10" s="75"/>
      <c r="BTR10" s="75"/>
      <c r="BTS10" s="75"/>
      <c r="BTT10" s="75"/>
      <c r="BTU10" s="75"/>
      <c r="BTV10" s="75"/>
      <c r="BTW10" s="75"/>
      <c r="BTX10" s="75"/>
      <c r="BTY10" s="75"/>
      <c r="BTZ10" s="75"/>
      <c r="BUA10" s="75"/>
      <c r="BUB10" s="75"/>
      <c r="BUC10" s="75"/>
      <c r="BUD10" s="75"/>
      <c r="BUE10" s="75"/>
      <c r="BUF10" s="75"/>
      <c r="BUG10" s="75"/>
      <c r="BUH10" s="75"/>
      <c r="BUI10" s="75"/>
      <c r="BUJ10" s="75"/>
      <c r="BUK10" s="75"/>
      <c r="BUL10" s="75"/>
      <c r="BUM10" s="75"/>
      <c r="BUN10" s="75"/>
      <c r="BUO10" s="75"/>
      <c r="BUP10" s="75"/>
      <c r="BUQ10" s="75"/>
      <c r="BUR10" s="75"/>
      <c r="BUS10" s="75"/>
      <c r="BUT10" s="75"/>
      <c r="BUU10" s="75"/>
      <c r="BUV10" s="75"/>
      <c r="BUW10" s="75"/>
      <c r="BUX10" s="75"/>
      <c r="BUY10" s="75"/>
      <c r="BUZ10" s="75"/>
      <c r="BVA10" s="75"/>
      <c r="BVB10" s="75"/>
      <c r="BVC10" s="75"/>
      <c r="BVD10" s="75"/>
      <c r="BVE10" s="75"/>
      <c r="BVF10" s="75"/>
      <c r="BVG10" s="75"/>
      <c r="BVH10" s="75"/>
      <c r="BVI10" s="75"/>
      <c r="BVJ10" s="75"/>
      <c r="BVK10" s="75"/>
      <c r="BVL10" s="75"/>
      <c r="BVM10" s="75"/>
      <c r="BVN10" s="75"/>
      <c r="BVO10" s="75"/>
      <c r="BVP10" s="75"/>
      <c r="BVQ10" s="75"/>
      <c r="BVR10" s="75"/>
      <c r="BVS10" s="75"/>
      <c r="BVT10" s="75"/>
      <c r="BVU10" s="75"/>
      <c r="BVV10" s="75"/>
      <c r="BVW10" s="75"/>
      <c r="BVX10" s="75"/>
      <c r="BVY10" s="75"/>
      <c r="BVZ10" s="75"/>
      <c r="BWA10" s="75"/>
      <c r="BWB10" s="75"/>
      <c r="BWC10" s="75"/>
      <c r="BWD10" s="75"/>
      <c r="BWE10" s="75"/>
      <c r="BWF10" s="75"/>
      <c r="BWG10" s="75"/>
      <c r="BWH10" s="75"/>
      <c r="BWI10" s="75"/>
      <c r="BWJ10" s="75"/>
      <c r="BWK10" s="75"/>
      <c r="BWL10" s="75"/>
      <c r="BWM10" s="75"/>
      <c r="BWN10" s="75"/>
      <c r="BWO10" s="75"/>
      <c r="BWP10" s="75"/>
      <c r="BWQ10" s="75"/>
      <c r="BWR10" s="75"/>
      <c r="BWS10" s="75"/>
      <c r="BWT10" s="75"/>
      <c r="BWU10" s="75"/>
      <c r="BWV10" s="75"/>
      <c r="BWW10" s="75"/>
      <c r="BWX10" s="75"/>
      <c r="BWY10" s="75"/>
      <c r="BWZ10" s="75"/>
      <c r="BXA10" s="75"/>
      <c r="BXB10" s="75"/>
      <c r="BXC10" s="75"/>
      <c r="BXD10" s="75"/>
      <c r="BXE10" s="75"/>
      <c r="BXF10" s="75"/>
      <c r="BXG10" s="75"/>
      <c r="BXH10" s="75"/>
      <c r="BXI10" s="75"/>
      <c r="BXJ10" s="75"/>
      <c r="BXK10" s="75"/>
      <c r="BXL10" s="75"/>
      <c r="BXM10" s="75"/>
      <c r="BXN10" s="75"/>
      <c r="BXO10" s="75"/>
      <c r="BXP10" s="75"/>
      <c r="BXQ10" s="75"/>
      <c r="BXR10" s="75"/>
      <c r="BXS10" s="75"/>
      <c r="BXT10" s="75"/>
      <c r="BXU10" s="75"/>
      <c r="BXV10" s="75"/>
      <c r="BXW10" s="75"/>
      <c r="BXX10" s="75"/>
      <c r="BXY10" s="75"/>
      <c r="BXZ10" s="75"/>
      <c r="BYA10" s="75"/>
      <c r="BYB10" s="75"/>
      <c r="BYC10" s="75"/>
      <c r="BYD10" s="75"/>
      <c r="BYE10" s="75"/>
      <c r="BYF10" s="75"/>
      <c r="BYG10" s="75"/>
      <c r="BYH10" s="75"/>
      <c r="BYI10" s="75"/>
      <c r="BYJ10" s="75"/>
      <c r="BYK10" s="75"/>
      <c r="BYL10" s="75"/>
      <c r="BYM10" s="75"/>
      <c r="BYN10" s="75"/>
      <c r="BYO10" s="75"/>
      <c r="BYP10" s="75"/>
      <c r="BYQ10" s="75"/>
      <c r="BYR10" s="75"/>
      <c r="BYS10" s="75"/>
      <c r="BYT10" s="75"/>
      <c r="BYU10" s="75"/>
      <c r="BYV10" s="75"/>
      <c r="BYW10" s="75"/>
      <c r="BYX10" s="75"/>
      <c r="BYY10" s="75"/>
      <c r="BYZ10" s="75"/>
      <c r="BZA10" s="75"/>
      <c r="BZB10" s="75"/>
      <c r="BZC10" s="75"/>
      <c r="BZD10" s="75"/>
      <c r="BZE10" s="75"/>
      <c r="BZF10" s="75"/>
      <c r="BZG10" s="75"/>
      <c r="BZH10" s="75"/>
      <c r="BZI10" s="75"/>
      <c r="BZJ10" s="75"/>
      <c r="BZK10" s="75"/>
      <c r="BZL10" s="75"/>
      <c r="BZM10" s="75"/>
      <c r="BZN10" s="75"/>
      <c r="BZO10" s="75"/>
      <c r="BZP10" s="75"/>
      <c r="BZQ10" s="75"/>
      <c r="BZR10" s="75"/>
      <c r="BZS10" s="75"/>
      <c r="BZT10" s="75"/>
      <c r="BZU10" s="75"/>
      <c r="BZV10" s="75"/>
      <c r="BZW10" s="75"/>
      <c r="BZX10" s="75"/>
      <c r="BZY10" s="75"/>
      <c r="BZZ10" s="75"/>
      <c r="CAA10" s="75"/>
      <c r="CAB10" s="75"/>
      <c r="CAC10" s="75"/>
      <c r="CAD10" s="75"/>
      <c r="CAE10" s="75"/>
      <c r="CAF10" s="75"/>
      <c r="CAG10" s="75"/>
      <c r="CAH10" s="75"/>
      <c r="CAI10" s="75"/>
      <c r="CAJ10" s="75"/>
      <c r="CAK10" s="75"/>
      <c r="CAL10" s="75"/>
      <c r="CAM10" s="75"/>
      <c r="CAN10" s="75"/>
      <c r="CAO10" s="75"/>
      <c r="CAP10" s="75"/>
      <c r="CAQ10" s="75"/>
      <c r="CAR10" s="75"/>
      <c r="CAS10" s="75"/>
      <c r="CAT10" s="75"/>
      <c r="CAU10" s="75"/>
      <c r="CAV10" s="75"/>
      <c r="CAW10" s="75"/>
      <c r="CAX10" s="75"/>
      <c r="CAY10" s="75"/>
      <c r="CAZ10" s="75"/>
      <c r="CBA10" s="75"/>
      <c r="CBB10" s="75"/>
      <c r="CBC10" s="75"/>
      <c r="CBD10" s="75"/>
      <c r="CBE10" s="75"/>
      <c r="CBF10" s="75"/>
      <c r="CBG10" s="75"/>
      <c r="CBH10" s="75"/>
      <c r="CBI10" s="75"/>
      <c r="CBJ10" s="75"/>
      <c r="CBK10" s="75"/>
      <c r="CBL10" s="75"/>
      <c r="CBM10" s="75"/>
      <c r="CBN10" s="75"/>
      <c r="CBO10" s="75"/>
      <c r="CBP10" s="75"/>
      <c r="CBQ10" s="75"/>
      <c r="CBR10" s="75"/>
      <c r="CBS10" s="75"/>
      <c r="CBT10" s="75"/>
      <c r="CBU10" s="75"/>
      <c r="CBV10" s="75"/>
      <c r="CBW10" s="75"/>
      <c r="CBX10" s="75"/>
      <c r="CBY10" s="75"/>
      <c r="CBZ10" s="75"/>
      <c r="CCA10" s="75"/>
      <c r="CCB10" s="75"/>
      <c r="CCC10" s="75"/>
      <c r="CCD10" s="75"/>
      <c r="CCE10" s="75"/>
      <c r="CCF10" s="75"/>
      <c r="CCG10" s="75"/>
      <c r="CCH10" s="75"/>
      <c r="CCI10" s="75"/>
      <c r="CCJ10" s="75"/>
      <c r="CCK10" s="75"/>
      <c r="CCL10" s="75"/>
      <c r="CCM10" s="75"/>
      <c r="CCN10" s="75"/>
      <c r="CCO10" s="75"/>
      <c r="CCP10" s="75"/>
      <c r="CCQ10" s="75"/>
      <c r="CCR10" s="75"/>
      <c r="CCS10" s="75"/>
      <c r="CCT10" s="75"/>
      <c r="CCU10" s="75"/>
      <c r="CCV10" s="75"/>
      <c r="CCW10" s="75"/>
      <c r="CCX10" s="75"/>
      <c r="CCY10" s="75"/>
      <c r="CCZ10" s="75"/>
      <c r="CDA10" s="75"/>
      <c r="CDB10" s="75"/>
      <c r="CDC10" s="75"/>
      <c r="CDD10" s="75"/>
      <c r="CDE10" s="75"/>
      <c r="CDF10" s="75"/>
      <c r="CDG10" s="75"/>
      <c r="CDH10" s="75"/>
      <c r="CDI10" s="75"/>
      <c r="CDJ10" s="75"/>
      <c r="CDK10" s="75"/>
      <c r="CDL10" s="75"/>
      <c r="CDM10" s="75"/>
      <c r="CDN10" s="75"/>
      <c r="CDO10" s="75"/>
      <c r="CDP10" s="75"/>
      <c r="CDQ10" s="75"/>
      <c r="CDR10" s="75"/>
      <c r="CDS10" s="75"/>
      <c r="CDT10" s="75"/>
      <c r="CDU10" s="75"/>
      <c r="CDV10" s="75"/>
      <c r="CDW10" s="75"/>
      <c r="CDX10" s="75"/>
      <c r="CDY10" s="75"/>
      <c r="CDZ10" s="75"/>
      <c r="CEA10" s="75"/>
      <c r="CEB10" s="75"/>
      <c r="CEC10" s="75"/>
      <c r="CED10" s="75"/>
      <c r="CEE10" s="75"/>
      <c r="CEF10" s="75"/>
      <c r="CEG10" s="75"/>
      <c r="CEH10" s="75"/>
      <c r="CEI10" s="75"/>
      <c r="CEJ10" s="75"/>
      <c r="CEK10" s="75"/>
      <c r="CEL10" s="75"/>
      <c r="CEM10" s="75"/>
      <c r="CEN10" s="75"/>
      <c r="CEO10" s="75"/>
      <c r="CEP10" s="75"/>
      <c r="CEQ10" s="75"/>
      <c r="CER10" s="75"/>
      <c r="CES10" s="75"/>
      <c r="CET10" s="75"/>
      <c r="CEU10" s="75"/>
      <c r="CEV10" s="75"/>
      <c r="CEW10" s="75"/>
      <c r="CEX10" s="75"/>
      <c r="CEY10" s="75"/>
      <c r="CEZ10" s="75"/>
      <c r="CFA10" s="75"/>
      <c r="CFB10" s="75"/>
      <c r="CFC10" s="75"/>
      <c r="CFD10" s="75"/>
      <c r="CFE10" s="75"/>
      <c r="CFF10" s="75"/>
      <c r="CFG10" s="75"/>
      <c r="CFH10" s="75"/>
      <c r="CFI10" s="75"/>
      <c r="CFJ10" s="75"/>
      <c r="CFK10" s="75"/>
      <c r="CFL10" s="75"/>
      <c r="CFM10" s="75"/>
      <c r="CFN10" s="75"/>
      <c r="CFO10" s="75"/>
      <c r="CFP10" s="75"/>
      <c r="CFQ10" s="75"/>
      <c r="CFR10" s="75"/>
      <c r="CFS10" s="75"/>
      <c r="CFT10" s="75"/>
      <c r="CFU10" s="75"/>
      <c r="CFV10" s="75"/>
      <c r="CFW10" s="75"/>
      <c r="CFX10" s="75"/>
      <c r="CFY10" s="75"/>
      <c r="CFZ10" s="75"/>
      <c r="CGA10" s="75"/>
      <c r="CGB10" s="75"/>
      <c r="CGC10" s="75"/>
      <c r="CGD10" s="75"/>
      <c r="CGE10" s="75"/>
      <c r="CGF10" s="75"/>
      <c r="CGG10" s="75"/>
      <c r="CGH10" s="75"/>
      <c r="CGI10" s="75"/>
      <c r="CGJ10" s="75"/>
      <c r="CGK10" s="75"/>
      <c r="CGL10" s="75"/>
      <c r="CGM10" s="75"/>
      <c r="CGN10" s="75"/>
      <c r="CGO10" s="75"/>
      <c r="CGP10" s="75"/>
      <c r="CGQ10" s="75"/>
      <c r="CGR10" s="75"/>
      <c r="CGS10" s="75"/>
      <c r="CGT10" s="75"/>
      <c r="CGU10" s="75"/>
      <c r="CGV10" s="75"/>
      <c r="CGW10" s="75"/>
      <c r="CGX10" s="75"/>
      <c r="CGY10" s="75"/>
      <c r="CGZ10" s="75"/>
      <c r="CHA10" s="75"/>
      <c r="CHB10" s="75"/>
      <c r="CHC10" s="75"/>
      <c r="CHD10" s="75"/>
      <c r="CHE10" s="75"/>
      <c r="CHF10" s="75"/>
      <c r="CHG10" s="75"/>
      <c r="CHH10" s="75"/>
      <c r="CHI10" s="75"/>
      <c r="CHJ10" s="75"/>
      <c r="CHK10" s="75"/>
      <c r="CHL10" s="75"/>
      <c r="CHM10" s="75"/>
      <c r="CHN10" s="75"/>
      <c r="CHO10" s="75"/>
      <c r="CHP10" s="75"/>
      <c r="CHQ10" s="75"/>
      <c r="CHR10" s="75"/>
      <c r="CHS10" s="75"/>
      <c r="CHT10" s="75"/>
      <c r="CHU10" s="75"/>
      <c r="CHV10" s="75"/>
      <c r="CHW10" s="75"/>
      <c r="CHX10" s="75"/>
      <c r="CHY10" s="75"/>
      <c r="CHZ10" s="75"/>
      <c r="CIA10" s="75"/>
      <c r="CIB10" s="75"/>
      <c r="CIC10" s="75"/>
      <c r="CID10" s="75"/>
      <c r="CIE10" s="75"/>
      <c r="CIF10" s="75"/>
      <c r="CIG10" s="75"/>
      <c r="CIH10" s="75"/>
      <c r="CII10" s="75"/>
      <c r="CIJ10" s="75"/>
      <c r="CIK10" s="75"/>
      <c r="CIL10" s="75"/>
      <c r="CIM10" s="75"/>
      <c r="CIN10" s="75"/>
      <c r="CIO10" s="75"/>
      <c r="CIP10" s="75"/>
      <c r="CIQ10" s="75"/>
      <c r="CIR10" s="75"/>
      <c r="CIS10" s="75"/>
      <c r="CIT10" s="75"/>
      <c r="CIU10" s="75"/>
      <c r="CIV10" s="75"/>
      <c r="CIW10" s="75"/>
      <c r="CIX10" s="75"/>
      <c r="CIY10" s="75"/>
      <c r="CIZ10" s="75"/>
      <c r="CJA10" s="75"/>
      <c r="CJB10" s="75"/>
      <c r="CJC10" s="75"/>
      <c r="CJD10" s="75"/>
      <c r="CJE10" s="75"/>
      <c r="CJF10" s="75"/>
      <c r="CJG10" s="75"/>
      <c r="CJH10" s="75"/>
      <c r="CJI10" s="75"/>
      <c r="CJJ10" s="75"/>
      <c r="CJK10" s="75"/>
      <c r="CJL10" s="75"/>
      <c r="CJM10" s="75"/>
      <c r="CJN10" s="75"/>
      <c r="CJO10" s="75"/>
      <c r="CJP10" s="75"/>
      <c r="CJQ10" s="75"/>
      <c r="CJR10" s="75"/>
      <c r="CJS10" s="75"/>
      <c r="CJT10" s="75"/>
      <c r="CJU10" s="75"/>
      <c r="CJV10" s="75"/>
      <c r="CJW10" s="75"/>
      <c r="CJX10" s="75"/>
      <c r="CJY10" s="75"/>
      <c r="CJZ10" s="75"/>
      <c r="CKA10" s="75"/>
      <c r="CKB10" s="75"/>
      <c r="CKC10" s="75"/>
      <c r="CKD10" s="75"/>
      <c r="CKE10" s="75"/>
      <c r="CKF10" s="75"/>
      <c r="CKG10" s="75"/>
      <c r="CKH10" s="75"/>
      <c r="CKI10" s="75"/>
      <c r="CKJ10" s="75"/>
      <c r="CKK10" s="75"/>
      <c r="CKL10" s="75"/>
      <c r="CKM10" s="75"/>
      <c r="CKN10" s="75"/>
      <c r="CKO10" s="75"/>
      <c r="CKP10" s="75"/>
      <c r="CKQ10" s="75"/>
      <c r="CKR10" s="75"/>
      <c r="CKS10" s="75"/>
      <c r="CKT10" s="75"/>
      <c r="CKU10" s="75"/>
      <c r="CKV10" s="75"/>
      <c r="CKW10" s="75"/>
      <c r="CKX10" s="75"/>
      <c r="CKY10" s="75"/>
      <c r="CKZ10" s="75"/>
      <c r="CLA10" s="75"/>
      <c r="CLB10" s="75"/>
      <c r="CLC10" s="75"/>
      <c r="CLD10" s="75"/>
      <c r="CLE10" s="75"/>
      <c r="CLF10" s="75"/>
      <c r="CLG10" s="75"/>
      <c r="CLH10" s="75"/>
      <c r="CLI10" s="75"/>
      <c r="CLJ10" s="75"/>
      <c r="CLK10" s="75"/>
      <c r="CLL10" s="75"/>
      <c r="CLM10" s="75"/>
      <c r="CLN10" s="75"/>
      <c r="CLO10" s="75"/>
      <c r="CLP10" s="75"/>
      <c r="CLQ10" s="75"/>
      <c r="CLR10" s="75"/>
      <c r="CLS10" s="75"/>
      <c r="CLT10" s="75"/>
      <c r="CLU10" s="75"/>
      <c r="CLV10" s="75"/>
      <c r="CLW10" s="75"/>
      <c r="CLX10" s="75"/>
      <c r="CLY10" s="75"/>
      <c r="CLZ10" s="75"/>
      <c r="CMA10" s="75"/>
      <c r="CMB10" s="75"/>
      <c r="CMC10" s="75"/>
      <c r="CMD10" s="75"/>
      <c r="CME10" s="75"/>
      <c r="CMF10" s="75"/>
      <c r="CMG10" s="75"/>
      <c r="CMH10" s="75"/>
      <c r="CMI10" s="75"/>
      <c r="CMJ10" s="75"/>
      <c r="CMK10" s="75"/>
      <c r="CML10" s="75"/>
      <c r="CMM10" s="75"/>
      <c r="CMN10" s="75"/>
      <c r="CMO10" s="75"/>
      <c r="CMP10" s="75"/>
      <c r="CMQ10" s="75"/>
      <c r="CMR10" s="75"/>
      <c r="CMS10" s="75"/>
      <c r="CMT10" s="75"/>
      <c r="CMU10" s="75"/>
      <c r="CMV10" s="75"/>
      <c r="CMW10" s="75"/>
      <c r="CMX10" s="75"/>
      <c r="CMY10" s="75"/>
      <c r="CMZ10" s="75"/>
      <c r="CNA10" s="75"/>
      <c r="CNB10" s="75"/>
      <c r="CNC10" s="75"/>
      <c r="CND10" s="75"/>
      <c r="CNE10" s="75"/>
      <c r="CNF10" s="75"/>
      <c r="CNG10" s="75"/>
      <c r="CNH10" s="75"/>
      <c r="CNI10" s="75"/>
      <c r="CNJ10" s="75"/>
      <c r="CNK10" s="75"/>
      <c r="CNL10" s="75"/>
      <c r="CNM10" s="75"/>
      <c r="CNN10" s="75"/>
      <c r="CNO10" s="75"/>
      <c r="CNP10" s="75"/>
      <c r="CNQ10" s="75"/>
      <c r="CNR10" s="75"/>
      <c r="CNS10" s="75"/>
      <c r="CNT10" s="75"/>
      <c r="CNU10" s="75"/>
      <c r="CNV10" s="75"/>
      <c r="CNW10" s="75"/>
      <c r="CNX10" s="75"/>
      <c r="CNY10" s="75"/>
      <c r="CNZ10" s="75"/>
      <c r="COA10" s="75"/>
      <c r="COB10" s="75"/>
      <c r="COC10" s="75"/>
      <c r="COD10" s="75"/>
      <c r="COE10" s="75"/>
      <c r="COF10" s="75"/>
      <c r="COG10" s="75"/>
      <c r="COH10" s="75"/>
      <c r="COI10" s="75"/>
      <c r="COJ10" s="75"/>
      <c r="COK10" s="75"/>
      <c r="COL10" s="75"/>
      <c r="COM10" s="75"/>
      <c r="CON10" s="75"/>
      <c r="COO10" s="75"/>
      <c r="COP10" s="75"/>
      <c r="COQ10" s="75"/>
      <c r="COR10" s="75"/>
      <c r="COS10" s="75"/>
      <c r="COT10" s="75"/>
      <c r="COU10" s="75"/>
      <c r="COV10" s="75"/>
      <c r="COW10" s="75"/>
      <c r="COX10" s="75"/>
      <c r="COY10" s="75"/>
      <c r="COZ10" s="75"/>
      <c r="CPA10" s="75"/>
      <c r="CPB10" s="75"/>
      <c r="CPC10" s="75"/>
      <c r="CPD10" s="75"/>
      <c r="CPE10" s="75"/>
      <c r="CPF10" s="75"/>
      <c r="CPG10" s="75"/>
      <c r="CPH10" s="75"/>
      <c r="CPI10" s="75"/>
      <c r="CPJ10" s="75"/>
      <c r="CPK10" s="75"/>
      <c r="CPL10" s="75"/>
      <c r="CPM10" s="75"/>
      <c r="CPN10" s="75"/>
      <c r="CPO10" s="75"/>
      <c r="CPP10" s="75"/>
      <c r="CPQ10" s="75"/>
      <c r="CPR10" s="75"/>
      <c r="CPS10" s="75"/>
      <c r="CPT10" s="75"/>
      <c r="CPU10" s="75"/>
      <c r="CPV10" s="75"/>
      <c r="CPW10" s="75"/>
      <c r="CPX10" s="75"/>
      <c r="CPY10" s="75"/>
      <c r="CPZ10" s="75"/>
      <c r="CQA10" s="75"/>
      <c r="CQB10" s="75"/>
      <c r="CQC10" s="75"/>
      <c r="CQD10" s="75"/>
      <c r="CQE10" s="75"/>
      <c r="CQF10" s="75"/>
      <c r="CQG10" s="75"/>
      <c r="CQH10" s="75"/>
      <c r="CQI10" s="75"/>
      <c r="CQJ10" s="75"/>
      <c r="CQK10" s="75"/>
      <c r="CQL10" s="75"/>
      <c r="CQM10" s="75"/>
      <c r="CQN10" s="75"/>
      <c r="CQO10" s="75"/>
      <c r="CQP10" s="75"/>
      <c r="CQQ10" s="75"/>
      <c r="CQR10" s="75"/>
      <c r="CQS10" s="75"/>
      <c r="CQT10" s="75"/>
      <c r="CQU10" s="75"/>
      <c r="CQV10" s="75"/>
      <c r="CQW10" s="75"/>
      <c r="CQX10" s="75"/>
      <c r="CQY10" s="75"/>
      <c r="CQZ10" s="75"/>
      <c r="CRA10" s="75"/>
      <c r="CRB10" s="75"/>
      <c r="CRC10" s="75"/>
      <c r="CRD10" s="75"/>
      <c r="CRE10" s="75"/>
      <c r="CRF10" s="75"/>
      <c r="CRG10" s="75"/>
      <c r="CRH10" s="75"/>
      <c r="CRI10" s="75"/>
      <c r="CRJ10" s="75"/>
      <c r="CRK10" s="75"/>
      <c r="CRL10" s="75"/>
      <c r="CRM10" s="75"/>
      <c r="CRN10" s="75"/>
      <c r="CRO10" s="75"/>
      <c r="CRP10" s="75"/>
      <c r="CRQ10" s="75"/>
      <c r="CRR10" s="75"/>
      <c r="CRS10" s="75"/>
      <c r="CRT10" s="75"/>
      <c r="CRU10" s="75"/>
      <c r="CRV10" s="75"/>
      <c r="CRW10" s="75"/>
      <c r="CRX10" s="75"/>
      <c r="CRY10" s="75"/>
      <c r="CRZ10" s="75"/>
      <c r="CSA10" s="75"/>
      <c r="CSB10" s="75"/>
      <c r="CSC10" s="75"/>
      <c r="CSD10" s="75"/>
      <c r="CSE10" s="75"/>
      <c r="CSF10" s="75"/>
      <c r="CSG10" s="75"/>
      <c r="CSH10" s="75"/>
      <c r="CSI10" s="75"/>
      <c r="CSJ10" s="75"/>
      <c r="CSK10" s="75"/>
      <c r="CSL10" s="75"/>
      <c r="CSM10" s="75"/>
      <c r="CSN10" s="75"/>
      <c r="CSO10" s="75"/>
      <c r="CSP10" s="75"/>
      <c r="CSQ10" s="75"/>
      <c r="CSR10" s="75"/>
      <c r="CSS10" s="75"/>
      <c r="CST10" s="75"/>
      <c r="CSU10" s="75"/>
      <c r="CSV10" s="75"/>
      <c r="CSW10" s="75"/>
      <c r="CSX10" s="75"/>
      <c r="CSY10" s="75"/>
      <c r="CSZ10" s="75"/>
      <c r="CTA10" s="75"/>
      <c r="CTB10" s="75"/>
      <c r="CTC10" s="75"/>
      <c r="CTD10" s="75"/>
      <c r="CTE10" s="75"/>
      <c r="CTF10" s="75"/>
      <c r="CTG10" s="75"/>
      <c r="CTH10" s="75"/>
      <c r="CTI10" s="75"/>
      <c r="CTJ10" s="75"/>
      <c r="CTK10" s="75"/>
      <c r="CTL10" s="75"/>
      <c r="CTM10" s="75"/>
      <c r="CTN10" s="75"/>
      <c r="CTO10" s="75"/>
      <c r="CTP10" s="75"/>
      <c r="CTQ10" s="75"/>
      <c r="CTR10" s="75"/>
      <c r="CTS10" s="75"/>
      <c r="CTT10" s="75"/>
      <c r="CTU10" s="75"/>
      <c r="CTV10" s="75"/>
      <c r="CTW10" s="75"/>
      <c r="CTX10" s="75"/>
      <c r="CTY10" s="75"/>
      <c r="CTZ10" s="75"/>
      <c r="CUA10" s="75"/>
      <c r="CUB10" s="75"/>
      <c r="CUC10" s="75"/>
      <c r="CUD10" s="75"/>
      <c r="CUE10" s="75"/>
      <c r="CUF10" s="75"/>
      <c r="CUG10" s="75"/>
      <c r="CUH10" s="75"/>
      <c r="CUI10" s="75"/>
      <c r="CUJ10" s="75"/>
      <c r="CUK10" s="75"/>
      <c r="CUL10" s="75"/>
      <c r="CUM10" s="75"/>
      <c r="CUN10" s="75"/>
      <c r="CUO10" s="75"/>
      <c r="CUP10" s="75"/>
      <c r="CUQ10" s="75"/>
      <c r="CUR10" s="75"/>
      <c r="CUS10" s="75"/>
      <c r="CUT10" s="75"/>
      <c r="CUU10" s="75"/>
      <c r="CUV10" s="75"/>
      <c r="CUW10" s="75"/>
      <c r="CUX10" s="75"/>
      <c r="CUY10" s="75"/>
      <c r="CUZ10" s="75"/>
      <c r="CVA10" s="75"/>
      <c r="CVB10" s="75"/>
      <c r="CVC10" s="75"/>
      <c r="CVD10" s="75"/>
      <c r="CVE10" s="75"/>
      <c r="CVF10" s="75"/>
      <c r="CVG10" s="75"/>
      <c r="CVH10" s="75"/>
      <c r="CVI10" s="75"/>
      <c r="CVJ10" s="75"/>
      <c r="CVK10" s="75"/>
      <c r="CVL10" s="75"/>
      <c r="CVM10" s="75"/>
      <c r="CVN10" s="75"/>
      <c r="CVO10" s="75"/>
      <c r="CVP10" s="75"/>
      <c r="CVQ10" s="75"/>
      <c r="CVR10" s="75"/>
      <c r="CVS10" s="75"/>
      <c r="CVT10" s="75"/>
      <c r="CVU10" s="75"/>
      <c r="CVV10" s="75"/>
      <c r="CVW10" s="75"/>
      <c r="CVX10" s="75"/>
      <c r="CVY10" s="75"/>
      <c r="CVZ10" s="75"/>
      <c r="CWA10" s="75"/>
      <c r="CWB10" s="75"/>
      <c r="CWC10" s="75"/>
      <c r="CWD10" s="75"/>
      <c r="CWE10" s="75"/>
      <c r="CWF10" s="75"/>
      <c r="CWG10" s="75"/>
      <c r="CWH10" s="75"/>
      <c r="CWI10" s="75"/>
      <c r="CWJ10" s="75"/>
      <c r="CWK10" s="75"/>
      <c r="CWL10" s="75"/>
      <c r="CWM10" s="75"/>
      <c r="CWN10" s="75"/>
      <c r="CWO10" s="75"/>
      <c r="CWP10" s="75"/>
      <c r="CWQ10" s="75"/>
      <c r="CWR10" s="75"/>
      <c r="CWS10" s="75"/>
      <c r="CWT10" s="75"/>
      <c r="CWU10" s="75"/>
      <c r="CWV10" s="75"/>
      <c r="CWW10" s="75"/>
      <c r="CWX10" s="75"/>
      <c r="CWY10" s="75"/>
      <c r="CWZ10" s="75"/>
      <c r="CXA10" s="75"/>
      <c r="CXB10" s="75"/>
      <c r="CXC10" s="75"/>
      <c r="CXD10" s="75"/>
      <c r="CXE10" s="75"/>
      <c r="CXF10" s="75"/>
      <c r="CXG10" s="75"/>
      <c r="CXH10" s="75"/>
      <c r="CXI10" s="75"/>
      <c r="CXJ10" s="75"/>
      <c r="CXK10" s="75"/>
      <c r="CXL10" s="75"/>
      <c r="CXM10" s="75"/>
      <c r="CXN10" s="75"/>
      <c r="CXO10" s="75"/>
      <c r="CXP10" s="75"/>
      <c r="CXQ10" s="75"/>
      <c r="CXR10" s="75"/>
      <c r="CXS10" s="75"/>
      <c r="CXT10" s="75"/>
      <c r="CXU10" s="75"/>
      <c r="CXV10" s="75"/>
      <c r="CXW10" s="75"/>
      <c r="CXX10" s="75"/>
      <c r="CXY10" s="75"/>
      <c r="CXZ10" s="75"/>
      <c r="CYA10" s="75"/>
      <c r="CYB10" s="75"/>
      <c r="CYC10" s="75"/>
      <c r="CYD10" s="75"/>
      <c r="CYE10" s="75"/>
      <c r="CYF10" s="75"/>
      <c r="CYG10" s="75"/>
      <c r="CYH10" s="75"/>
      <c r="CYI10" s="75"/>
      <c r="CYJ10" s="75"/>
      <c r="CYK10" s="75"/>
      <c r="CYL10" s="75"/>
      <c r="CYM10" s="75"/>
      <c r="CYN10" s="75"/>
      <c r="CYO10" s="75"/>
      <c r="CYP10" s="75"/>
      <c r="CYQ10" s="75"/>
      <c r="CYR10" s="75"/>
      <c r="CYS10" s="75"/>
      <c r="CYT10" s="75"/>
      <c r="CYU10" s="75"/>
      <c r="CYV10" s="75"/>
      <c r="CYW10" s="75"/>
      <c r="CYX10" s="75"/>
      <c r="CYY10" s="75"/>
      <c r="CYZ10" s="75"/>
      <c r="CZA10" s="75"/>
      <c r="CZB10" s="75"/>
      <c r="CZC10" s="75"/>
      <c r="CZD10" s="75"/>
      <c r="CZE10" s="75"/>
      <c r="CZF10" s="75"/>
      <c r="CZG10" s="75"/>
      <c r="CZH10" s="75"/>
      <c r="CZI10" s="75"/>
      <c r="CZJ10" s="75"/>
      <c r="CZK10" s="75"/>
      <c r="CZL10" s="75"/>
      <c r="CZM10" s="75"/>
      <c r="CZN10" s="75"/>
      <c r="CZO10" s="75"/>
      <c r="CZP10" s="75"/>
      <c r="CZQ10" s="75"/>
      <c r="CZR10" s="75"/>
      <c r="CZS10" s="75"/>
      <c r="CZT10" s="75"/>
      <c r="CZU10" s="75"/>
      <c r="CZV10" s="75"/>
      <c r="CZW10" s="75"/>
      <c r="CZX10" s="75"/>
      <c r="CZY10" s="75"/>
      <c r="CZZ10" s="75"/>
      <c r="DAA10" s="75"/>
      <c r="DAB10" s="75"/>
      <c r="DAC10" s="75"/>
      <c r="DAD10" s="75"/>
      <c r="DAE10" s="75"/>
      <c r="DAF10" s="75"/>
      <c r="DAG10" s="75"/>
      <c r="DAH10" s="75"/>
      <c r="DAI10" s="75"/>
      <c r="DAJ10" s="75"/>
      <c r="DAK10" s="75"/>
      <c r="DAL10" s="75"/>
      <c r="DAM10" s="75"/>
      <c r="DAN10" s="75"/>
      <c r="DAO10" s="75"/>
      <c r="DAP10" s="75"/>
      <c r="DAQ10" s="75"/>
      <c r="DAR10" s="75"/>
      <c r="DAS10" s="75"/>
      <c r="DAT10" s="75"/>
      <c r="DAU10" s="75"/>
      <c r="DAV10" s="75"/>
      <c r="DAW10" s="75"/>
      <c r="DAX10" s="75"/>
      <c r="DAY10" s="75"/>
      <c r="DAZ10" s="75"/>
      <c r="DBA10" s="75"/>
      <c r="DBB10" s="75"/>
      <c r="DBC10" s="75"/>
      <c r="DBD10" s="75"/>
      <c r="DBE10" s="75"/>
      <c r="DBF10" s="75"/>
      <c r="DBG10" s="75"/>
      <c r="DBH10" s="75"/>
      <c r="DBI10" s="75"/>
      <c r="DBJ10" s="75"/>
      <c r="DBK10" s="75"/>
      <c r="DBL10" s="75"/>
      <c r="DBM10" s="75"/>
      <c r="DBN10" s="75"/>
      <c r="DBO10" s="75"/>
      <c r="DBP10" s="75"/>
      <c r="DBQ10" s="75"/>
      <c r="DBR10" s="75"/>
      <c r="DBS10" s="75"/>
      <c r="DBT10" s="75"/>
      <c r="DBU10" s="75"/>
      <c r="DBV10" s="75"/>
      <c r="DBW10" s="75"/>
      <c r="DBX10" s="75"/>
      <c r="DBY10" s="75"/>
      <c r="DBZ10" s="75"/>
      <c r="DCA10" s="75"/>
      <c r="DCB10" s="75"/>
      <c r="DCC10" s="75"/>
      <c r="DCD10" s="75"/>
      <c r="DCE10" s="75"/>
      <c r="DCF10" s="75"/>
      <c r="DCG10" s="75"/>
      <c r="DCH10" s="75"/>
      <c r="DCI10" s="75"/>
      <c r="DCJ10" s="75"/>
      <c r="DCK10" s="75"/>
      <c r="DCL10" s="75"/>
      <c r="DCM10" s="75"/>
      <c r="DCN10" s="75"/>
      <c r="DCO10" s="75"/>
      <c r="DCP10" s="75"/>
      <c r="DCQ10" s="75"/>
      <c r="DCR10" s="75"/>
      <c r="DCS10" s="75"/>
      <c r="DCT10" s="75"/>
      <c r="DCU10" s="75"/>
      <c r="DCV10" s="75"/>
      <c r="DCW10" s="75"/>
      <c r="DCX10" s="75"/>
      <c r="DCY10" s="75"/>
      <c r="DCZ10" s="75"/>
      <c r="DDA10" s="75"/>
      <c r="DDB10" s="75"/>
      <c r="DDC10" s="75"/>
      <c r="DDD10" s="75"/>
      <c r="DDE10" s="75"/>
      <c r="DDF10" s="75"/>
      <c r="DDG10" s="75"/>
      <c r="DDH10" s="75"/>
      <c r="DDI10" s="75"/>
      <c r="DDJ10" s="75"/>
      <c r="DDK10" s="75"/>
      <c r="DDL10" s="75"/>
      <c r="DDM10" s="75"/>
      <c r="DDN10" s="75"/>
      <c r="DDO10" s="75"/>
      <c r="DDP10" s="75"/>
      <c r="DDQ10" s="75"/>
      <c r="DDR10" s="75"/>
      <c r="DDS10" s="75"/>
      <c r="DDT10" s="75"/>
      <c r="DDU10" s="75"/>
      <c r="DDV10" s="75"/>
      <c r="DDW10" s="75"/>
      <c r="DDX10" s="75"/>
      <c r="DDY10" s="75"/>
      <c r="DDZ10" s="75"/>
      <c r="DEA10" s="75"/>
      <c r="DEB10" s="75"/>
      <c r="DEC10" s="75"/>
      <c r="DED10" s="75"/>
      <c r="DEE10" s="75"/>
      <c r="DEF10" s="75"/>
      <c r="DEG10" s="75"/>
      <c r="DEH10" s="75"/>
      <c r="DEI10" s="75"/>
      <c r="DEJ10" s="75"/>
      <c r="DEK10" s="75"/>
      <c r="DEL10" s="75"/>
      <c r="DEM10" s="75"/>
      <c r="DEN10" s="75"/>
      <c r="DEO10" s="75"/>
      <c r="DEP10" s="75"/>
      <c r="DEQ10" s="75"/>
      <c r="DER10" s="75"/>
      <c r="DES10" s="75"/>
      <c r="DET10" s="75"/>
      <c r="DEU10" s="75"/>
      <c r="DEV10" s="75"/>
      <c r="DEW10" s="75"/>
      <c r="DEX10" s="75"/>
      <c r="DEY10" s="75"/>
      <c r="DEZ10" s="75"/>
      <c r="DFA10" s="75"/>
      <c r="DFB10" s="75"/>
      <c r="DFC10" s="75"/>
      <c r="DFD10" s="75"/>
      <c r="DFE10" s="75"/>
      <c r="DFF10" s="75"/>
      <c r="DFG10" s="75"/>
      <c r="DFH10" s="75"/>
      <c r="DFI10" s="75"/>
      <c r="DFJ10" s="75"/>
      <c r="DFK10" s="75"/>
      <c r="DFL10" s="75"/>
      <c r="DFM10" s="75"/>
      <c r="DFN10" s="75"/>
      <c r="DFO10" s="75"/>
      <c r="DFP10" s="75"/>
      <c r="DFQ10" s="75"/>
      <c r="DFR10" s="75"/>
      <c r="DFS10" s="75"/>
      <c r="DFT10" s="75"/>
      <c r="DFU10" s="75"/>
      <c r="DFV10" s="75"/>
      <c r="DFW10" s="75"/>
      <c r="DFX10" s="75"/>
      <c r="DFY10" s="75"/>
      <c r="DFZ10" s="75"/>
      <c r="DGA10" s="75"/>
      <c r="DGB10" s="75"/>
      <c r="DGC10" s="75"/>
      <c r="DGD10" s="75"/>
      <c r="DGE10" s="75"/>
      <c r="DGF10" s="75"/>
      <c r="DGG10" s="75"/>
      <c r="DGH10" s="75"/>
      <c r="DGI10" s="75"/>
      <c r="DGJ10" s="75"/>
      <c r="DGK10" s="75"/>
      <c r="DGL10" s="75"/>
      <c r="DGM10" s="75"/>
      <c r="DGN10" s="75"/>
      <c r="DGO10" s="75"/>
      <c r="DGP10" s="75"/>
      <c r="DGQ10" s="75"/>
      <c r="DGR10" s="75"/>
      <c r="DGS10" s="75"/>
      <c r="DGT10" s="75"/>
      <c r="DGU10" s="75"/>
      <c r="DGV10" s="75"/>
      <c r="DGW10" s="75"/>
      <c r="DGX10" s="75"/>
      <c r="DGY10" s="75"/>
      <c r="DGZ10" s="75"/>
      <c r="DHA10" s="75"/>
      <c r="DHB10" s="75"/>
      <c r="DHC10" s="75"/>
      <c r="DHD10" s="75"/>
      <c r="DHE10" s="75"/>
      <c r="DHF10" s="75"/>
      <c r="DHG10" s="75"/>
      <c r="DHH10" s="75"/>
      <c r="DHI10" s="75"/>
      <c r="DHJ10" s="75"/>
      <c r="DHK10" s="75"/>
      <c r="DHL10" s="75"/>
      <c r="DHM10" s="75"/>
      <c r="DHN10" s="75"/>
      <c r="DHO10" s="75"/>
      <c r="DHP10" s="75"/>
      <c r="DHQ10" s="75"/>
      <c r="DHR10" s="75"/>
      <c r="DHS10" s="75"/>
      <c r="DHT10" s="75"/>
      <c r="DHU10" s="75"/>
      <c r="DHV10" s="75"/>
      <c r="DHW10" s="75"/>
      <c r="DHX10" s="75"/>
      <c r="DHY10" s="75"/>
      <c r="DHZ10" s="75"/>
      <c r="DIA10" s="75"/>
      <c r="DIB10" s="75"/>
      <c r="DIC10" s="75"/>
      <c r="DID10" s="75"/>
      <c r="DIE10" s="75"/>
      <c r="DIF10" s="75"/>
      <c r="DIG10" s="75"/>
      <c r="DIH10" s="75"/>
      <c r="DII10" s="75"/>
      <c r="DIJ10" s="75"/>
      <c r="DIK10" s="75"/>
      <c r="DIL10" s="75"/>
      <c r="DIM10" s="75"/>
      <c r="DIN10" s="75"/>
      <c r="DIO10" s="75"/>
      <c r="DIP10" s="75"/>
      <c r="DIQ10" s="75"/>
      <c r="DIR10" s="75"/>
      <c r="DIS10" s="75"/>
      <c r="DIT10" s="75"/>
      <c r="DIU10" s="75"/>
      <c r="DIV10" s="75"/>
      <c r="DIW10" s="75"/>
      <c r="DIX10" s="75"/>
      <c r="DIY10" s="75"/>
      <c r="DIZ10" s="75"/>
      <c r="DJA10" s="75"/>
      <c r="DJB10" s="75"/>
      <c r="DJC10" s="75"/>
      <c r="DJD10" s="75"/>
      <c r="DJE10" s="75"/>
      <c r="DJF10" s="75"/>
      <c r="DJG10" s="75"/>
      <c r="DJH10" s="75"/>
      <c r="DJI10" s="75"/>
      <c r="DJJ10" s="75"/>
      <c r="DJK10" s="75"/>
      <c r="DJL10" s="75"/>
      <c r="DJM10" s="75"/>
      <c r="DJN10" s="75"/>
      <c r="DJO10" s="75"/>
      <c r="DJP10" s="75"/>
      <c r="DJQ10" s="75"/>
      <c r="DJR10" s="75"/>
      <c r="DJS10" s="75"/>
      <c r="DJT10" s="75"/>
      <c r="DJU10" s="75"/>
      <c r="DJV10" s="75"/>
      <c r="DJW10" s="75"/>
      <c r="DJX10" s="75"/>
      <c r="DJY10" s="75"/>
      <c r="DJZ10" s="75"/>
      <c r="DKA10" s="75"/>
      <c r="DKB10" s="75"/>
      <c r="DKC10" s="75"/>
      <c r="DKD10" s="75"/>
      <c r="DKE10" s="75"/>
      <c r="DKF10" s="75"/>
      <c r="DKG10" s="75"/>
      <c r="DKH10" s="75"/>
      <c r="DKI10" s="75"/>
      <c r="DKJ10" s="75"/>
      <c r="DKK10" s="75"/>
      <c r="DKL10" s="75"/>
      <c r="DKM10" s="75"/>
      <c r="DKN10" s="75"/>
      <c r="DKO10" s="75"/>
      <c r="DKP10" s="75"/>
      <c r="DKQ10" s="75"/>
      <c r="DKR10" s="75"/>
      <c r="DKS10" s="75"/>
      <c r="DKT10" s="75"/>
      <c r="DKU10" s="75"/>
      <c r="DKV10" s="75"/>
      <c r="DKW10" s="75"/>
      <c r="DKX10" s="75"/>
      <c r="DKY10" s="75"/>
      <c r="DKZ10" s="75"/>
      <c r="DLA10" s="75"/>
      <c r="DLB10" s="75"/>
      <c r="DLC10" s="75"/>
      <c r="DLD10" s="75"/>
      <c r="DLE10" s="75"/>
      <c r="DLF10" s="75"/>
      <c r="DLG10" s="75"/>
      <c r="DLH10" s="75"/>
      <c r="DLI10" s="75"/>
      <c r="DLJ10" s="75"/>
      <c r="DLK10" s="75"/>
      <c r="DLL10" s="75"/>
      <c r="DLM10" s="75"/>
      <c r="DLN10" s="75"/>
      <c r="DLO10" s="75"/>
      <c r="DLP10" s="75"/>
      <c r="DLQ10" s="75"/>
      <c r="DLR10" s="75"/>
      <c r="DLS10" s="75"/>
      <c r="DLT10" s="75"/>
      <c r="DLU10" s="75"/>
      <c r="DLV10" s="75"/>
      <c r="DLW10" s="75"/>
      <c r="DLX10" s="75"/>
      <c r="DLY10" s="75"/>
      <c r="DLZ10" s="75"/>
      <c r="DMA10" s="75"/>
      <c r="DMB10" s="75"/>
      <c r="DMC10" s="75"/>
      <c r="DMD10" s="75"/>
      <c r="DME10" s="75"/>
      <c r="DMF10" s="75"/>
      <c r="DMG10" s="75"/>
      <c r="DMH10" s="75"/>
      <c r="DMI10" s="75"/>
      <c r="DMJ10" s="75"/>
      <c r="DMK10" s="75"/>
      <c r="DML10" s="75"/>
      <c r="DMM10" s="75"/>
      <c r="DMN10" s="75"/>
      <c r="DMO10" s="75"/>
      <c r="DMP10" s="75"/>
      <c r="DMQ10" s="75"/>
      <c r="DMR10" s="75"/>
      <c r="DMS10" s="75"/>
      <c r="DMT10" s="75"/>
      <c r="DMU10" s="75"/>
      <c r="DMV10" s="75"/>
      <c r="DMW10" s="75"/>
      <c r="DMX10" s="75"/>
      <c r="DMY10" s="75"/>
      <c r="DMZ10" s="75"/>
      <c r="DNA10" s="75"/>
      <c r="DNB10" s="75"/>
      <c r="DNC10" s="75"/>
      <c r="DND10" s="75"/>
      <c r="DNE10" s="75"/>
      <c r="DNF10" s="75"/>
      <c r="DNG10" s="75"/>
      <c r="DNH10" s="75"/>
      <c r="DNI10" s="75"/>
      <c r="DNJ10" s="75"/>
      <c r="DNK10" s="75"/>
      <c r="DNL10" s="75"/>
      <c r="DNM10" s="75"/>
      <c r="DNN10" s="75"/>
      <c r="DNO10" s="75"/>
      <c r="DNP10" s="75"/>
      <c r="DNQ10" s="75"/>
      <c r="DNR10" s="75"/>
      <c r="DNS10" s="75"/>
      <c r="DNT10" s="75"/>
      <c r="DNU10" s="75"/>
      <c r="DNV10" s="75"/>
      <c r="DNW10" s="75"/>
      <c r="DNX10" s="75"/>
      <c r="DNY10" s="75"/>
      <c r="DNZ10" s="75"/>
      <c r="DOA10" s="75"/>
      <c r="DOB10" s="75"/>
      <c r="DOC10" s="75"/>
      <c r="DOD10" s="75"/>
      <c r="DOE10" s="75"/>
      <c r="DOF10" s="75"/>
      <c r="DOG10" s="75"/>
      <c r="DOH10" s="75"/>
      <c r="DOI10" s="75"/>
      <c r="DOJ10" s="75"/>
      <c r="DOK10" s="75"/>
      <c r="DOL10" s="75"/>
      <c r="DOM10" s="75"/>
      <c r="DON10" s="75"/>
      <c r="DOO10" s="75"/>
      <c r="DOP10" s="75"/>
      <c r="DOQ10" s="75"/>
      <c r="DOR10" s="75"/>
      <c r="DOS10" s="75"/>
      <c r="DOT10" s="75"/>
      <c r="DOU10" s="75"/>
      <c r="DOV10" s="75"/>
      <c r="DOW10" s="75"/>
      <c r="DOX10" s="75"/>
      <c r="DOY10" s="75"/>
      <c r="DOZ10" s="75"/>
      <c r="DPA10" s="75"/>
      <c r="DPB10" s="75"/>
      <c r="DPC10" s="75"/>
      <c r="DPD10" s="75"/>
      <c r="DPE10" s="75"/>
      <c r="DPF10" s="75"/>
      <c r="DPG10" s="75"/>
      <c r="DPH10" s="75"/>
      <c r="DPI10" s="75"/>
      <c r="DPJ10" s="75"/>
      <c r="DPK10" s="75"/>
      <c r="DPL10" s="75"/>
      <c r="DPM10" s="75"/>
      <c r="DPN10" s="75"/>
      <c r="DPO10" s="75"/>
      <c r="DPP10" s="75"/>
      <c r="DPQ10" s="75"/>
      <c r="DPR10" s="75"/>
      <c r="DPS10" s="75"/>
      <c r="DPT10" s="75"/>
      <c r="DPU10" s="75"/>
      <c r="DPV10" s="75"/>
      <c r="DPW10" s="75"/>
      <c r="DPX10" s="75"/>
      <c r="DPY10" s="75"/>
      <c r="DPZ10" s="75"/>
      <c r="DQA10" s="75"/>
      <c r="DQB10" s="75"/>
      <c r="DQC10" s="75"/>
      <c r="DQD10" s="75"/>
      <c r="DQE10" s="75"/>
      <c r="DQF10" s="75"/>
      <c r="DQG10" s="75"/>
      <c r="DQH10" s="75"/>
      <c r="DQI10" s="75"/>
      <c r="DQJ10" s="75"/>
      <c r="DQK10" s="75"/>
      <c r="DQL10" s="75"/>
      <c r="DQM10" s="75"/>
      <c r="DQN10" s="75"/>
      <c r="DQO10" s="75"/>
      <c r="DQP10" s="75"/>
      <c r="DQQ10" s="75"/>
      <c r="DQR10" s="75"/>
      <c r="DQS10" s="75"/>
      <c r="DQT10" s="75"/>
      <c r="DQU10" s="75"/>
      <c r="DQV10" s="75"/>
      <c r="DQW10" s="75"/>
      <c r="DQX10" s="75"/>
      <c r="DQY10" s="75"/>
      <c r="DQZ10" s="75"/>
      <c r="DRA10" s="75"/>
      <c r="DRB10" s="75"/>
      <c r="DRC10" s="75"/>
      <c r="DRD10" s="75"/>
      <c r="DRE10" s="75"/>
      <c r="DRF10" s="75"/>
      <c r="DRG10" s="75"/>
      <c r="DRH10" s="75"/>
      <c r="DRI10" s="75"/>
      <c r="DRJ10" s="75"/>
      <c r="DRK10" s="75"/>
      <c r="DRL10" s="75"/>
      <c r="DRM10" s="75"/>
      <c r="DRN10" s="75"/>
      <c r="DRO10" s="75"/>
      <c r="DRP10" s="75"/>
      <c r="DRQ10" s="75"/>
      <c r="DRR10" s="75"/>
      <c r="DRS10" s="75"/>
      <c r="DRT10" s="75"/>
      <c r="DRU10" s="75"/>
      <c r="DRV10" s="75"/>
      <c r="DRW10" s="75"/>
      <c r="DRX10" s="75"/>
      <c r="DRY10" s="75"/>
      <c r="DRZ10" s="75"/>
      <c r="DSA10" s="75"/>
      <c r="DSB10" s="75"/>
      <c r="DSC10" s="75"/>
      <c r="DSD10" s="75"/>
      <c r="DSE10" s="75"/>
      <c r="DSF10" s="75"/>
      <c r="DSG10" s="75"/>
      <c r="DSH10" s="75"/>
      <c r="DSI10" s="75"/>
      <c r="DSJ10" s="75"/>
      <c r="DSK10" s="75"/>
      <c r="DSL10" s="75"/>
      <c r="DSM10" s="75"/>
      <c r="DSN10" s="75"/>
      <c r="DSO10" s="75"/>
      <c r="DSP10" s="75"/>
      <c r="DSQ10" s="75"/>
      <c r="DSR10" s="75"/>
      <c r="DSS10" s="75"/>
      <c r="DST10" s="75"/>
      <c r="DSU10" s="75"/>
      <c r="DSV10" s="75"/>
      <c r="DSW10" s="75"/>
      <c r="DSX10" s="75"/>
      <c r="DSY10" s="75"/>
      <c r="DSZ10" s="75"/>
      <c r="DTA10" s="75"/>
      <c r="DTB10" s="75"/>
      <c r="DTC10" s="75"/>
      <c r="DTD10" s="75"/>
      <c r="DTE10" s="75"/>
      <c r="DTF10" s="75"/>
      <c r="DTG10" s="75"/>
      <c r="DTH10" s="75"/>
      <c r="DTI10" s="75"/>
      <c r="DTJ10" s="75"/>
      <c r="DTK10" s="75"/>
      <c r="DTL10" s="75"/>
      <c r="DTM10" s="75"/>
      <c r="DTN10" s="75"/>
      <c r="DTO10" s="75"/>
      <c r="DTP10" s="75"/>
      <c r="DTQ10" s="75"/>
      <c r="DTR10" s="75"/>
      <c r="DTS10" s="75"/>
      <c r="DTT10" s="75"/>
      <c r="DTU10" s="75"/>
      <c r="DTV10" s="75"/>
      <c r="DTW10" s="75"/>
      <c r="DTX10" s="75"/>
      <c r="DTY10" s="75"/>
      <c r="DTZ10" s="75"/>
      <c r="DUA10" s="75"/>
      <c r="DUB10" s="75"/>
      <c r="DUC10" s="75"/>
      <c r="DUD10" s="75"/>
      <c r="DUE10" s="75"/>
      <c r="DUF10" s="75"/>
      <c r="DUG10" s="75"/>
      <c r="DUH10" s="75"/>
      <c r="DUI10" s="75"/>
      <c r="DUJ10" s="75"/>
      <c r="DUK10" s="75"/>
      <c r="DUL10" s="75"/>
      <c r="DUM10" s="75"/>
      <c r="DUN10" s="75"/>
      <c r="DUO10" s="75"/>
      <c r="DUP10" s="75"/>
      <c r="DUQ10" s="75"/>
      <c r="DUR10" s="75"/>
      <c r="DUS10" s="75"/>
      <c r="DUT10" s="75"/>
      <c r="DUU10" s="75"/>
      <c r="DUV10" s="75"/>
      <c r="DUW10" s="75"/>
      <c r="DUX10" s="75"/>
      <c r="DUY10" s="75"/>
      <c r="DUZ10" s="75"/>
      <c r="DVA10" s="75"/>
      <c r="DVB10" s="75"/>
      <c r="DVC10" s="75"/>
      <c r="DVD10" s="75"/>
      <c r="DVE10" s="75"/>
      <c r="DVF10" s="75"/>
      <c r="DVG10" s="75"/>
      <c r="DVH10" s="75"/>
      <c r="DVI10" s="75"/>
      <c r="DVJ10" s="75"/>
      <c r="DVK10" s="75"/>
      <c r="DVL10" s="75"/>
      <c r="DVM10" s="75"/>
      <c r="DVN10" s="75"/>
      <c r="DVO10" s="75"/>
      <c r="DVP10" s="75"/>
      <c r="DVQ10" s="75"/>
      <c r="DVR10" s="75"/>
      <c r="DVS10" s="75"/>
      <c r="DVT10" s="75"/>
      <c r="DVU10" s="75"/>
      <c r="DVV10" s="75"/>
      <c r="DVW10" s="75"/>
      <c r="DVX10" s="75"/>
      <c r="DVY10" s="75"/>
      <c r="DVZ10" s="75"/>
      <c r="DWA10" s="75"/>
      <c r="DWB10" s="75"/>
      <c r="DWC10" s="75"/>
      <c r="DWD10" s="75"/>
      <c r="DWE10" s="75"/>
      <c r="DWF10" s="75"/>
      <c r="DWG10" s="75"/>
      <c r="DWH10" s="75"/>
      <c r="DWI10" s="75"/>
      <c r="DWJ10" s="75"/>
      <c r="DWK10" s="75"/>
      <c r="DWL10" s="75"/>
      <c r="DWM10" s="75"/>
      <c r="DWN10" s="75"/>
      <c r="DWO10" s="75"/>
      <c r="DWP10" s="75"/>
      <c r="DWQ10" s="75"/>
      <c r="DWR10" s="75"/>
      <c r="DWS10" s="75"/>
      <c r="DWT10" s="75"/>
      <c r="DWU10" s="75"/>
      <c r="DWV10" s="75"/>
      <c r="DWW10" s="75"/>
      <c r="DWX10" s="75"/>
      <c r="DWY10" s="75"/>
      <c r="DWZ10" s="75"/>
      <c r="DXA10" s="75"/>
      <c r="DXB10" s="75"/>
      <c r="DXC10" s="75"/>
      <c r="DXD10" s="75"/>
      <c r="DXE10" s="75"/>
      <c r="DXF10" s="75"/>
      <c r="DXG10" s="75"/>
      <c r="DXH10" s="75"/>
      <c r="DXI10" s="75"/>
      <c r="DXJ10" s="75"/>
      <c r="DXK10" s="75"/>
      <c r="DXL10" s="75"/>
      <c r="DXM10" s="75"/>
      <c r="DXN10" s="75"/>
      <c r="DXO10" s="75"/>
      <c r="DXP10" s="75"/>
      <c r="DXQ10" s="75"/>
      <c r="DXR10" s="75"/>
      <c r="DXS10" s="75"/>
      <c r="DXT10" s="75"/>
      <c r="DXU10" s="75"/>
      <c r="DXV10" s="75"/>
      <c r="DXW10" s="75"/>
      <c r="DXX10" s="75"/>
      <c r="DXY10" s="75"/>
      <c r="DXZ10" s="75"/>
      <c r="DYA10" s="75"/>
      <c r="DYB10" s="75"/>
      <c r="DYC10" s="75"/>
      <c r="DYD10" s="75"/>
      <c r="DYE10" s="75"/>
      <c r="DYF10" s="75"/>
      <c r="DYG10" s="75"/>
      <c r="DYH10" s="75"/>
      <c r="DYI10" s="75"/>
      <c r="DYJ10" s="75"/>
      <c r="DYK10" s="75"/>
      <c r="DYL10" s="75"/>
      <c r="DYM10" s="75"/>
      <c r="DYN10" s="75"/>
      <c r="DYO10" s="75"/>
      <c r="DYP10" s="75"/>
      <c r="DYQ10" s="75"/>
      <c r="DYR10" s="75"/>
      <c r="DYS10" s="75"/>
      <c r="DYT10" s="75"/>
      <c r="DYU10" s="75"/>
      <c r="DYV10" s="75"/>
      <c r="DYW10" s="75"/>
      <c r="DYX10" s="75"/>
      <c r="DYY10" s="75"/>
      <c r="DYZ10" s="75"/>
      <c r="DZA10" s="75"/>
      <c r="DZB10" s="75"/>
      <c r="DZC10" s="75"/>
      <c r="DZD10" s="75"/>
      <c r="DZE10" s="75"/>
      <c r="DZF10" s="75"/>
      <c r="DZG10" s="75"/>
      <c r="DZH10" s="75"/>
      <c r="DZI10" s="75"/>
      <c r="DZJ10" s="75"/>
      <c r="DZK10" s="75"/>
      <c r="DZL10" s="75"/>
      <c r="DZM10" s="75"/>
      <c r="DZN10" s="75"/>
      <c r="DZO10" s="75"/>
      <c r="DZP10" s="75"/>
      <c r="DZQ10" s="75"/>
      <c r="DZR10" s="75"/>
      <c r="DZS10" s="75"/>
      <c r="DZT10" s="75"/>
      <c r="DZU10" s="75"/>
      <c r="DZV10" s="75"/>
      <c r="DZW10" s="75"/>
      <c r="DZX10" s="75"/>
      <c r="DZY10" s="75"/>
      <c r="DZZ10" s="75"/>
      <c r="EAA10" s="75"/>
      <c r="EAB10" s="75"/>
      <c r="EAC10" s="75"/>
      <c r="EAD10" s="75"/>
      <c r="EAE10" s="75"/>
      <c r="EAF10" s="75"/>
      <c r="EAG10" s="75"/>
      <c r="EAH10" s="75"/>
      <c r="EAI10" s="75"/>
      <c r="EAJ10" s="75"/>
      <c r="EAK10" s="75"/>
      <c r="EAL10" s="75"/>
      <c r="EAM10" s="75"/>
      <c r="EAN10" s="75"/>
      <c r="EAO10" s="75"/>
      <c r="EAP10" s="75"/>
      <c r="EAQ10" s="75"/>
      <c r="EAR10" s="75"/>
      <c r="EAS10" s="75"/>
      <c r="EAT10" s="75"/>
      <c r="EAU10" s="75"/>
      <c r="EAV10" s="75"/>
      <c r="EAW10" s="75"/>
      <c r="EAX10" s="75"/>
      <c r="EAY10" s="75"/>
      <c r="EAZ10" s="75"/>
      <c r="EBA10" s="75"/>
      <c r="EBB10" s="75"/>
      <c r="EBC10" s="75"/>
      <c r="EBD10" s="75"/>
      <c r="EBE10" s="75"/>
      <c r="EBF10" s="75"/>
      <c r="EBG10" s="75"/>
      <c r="EBH10" s="75"/>
      <c r="EBI10" s="75"/>
      <c r="EBJ10" s="75"/>
      <c r="EBK10" s="75"/>
      <c r="EBL10" s="75"/>
      <c r="EBM10" s="75"/>
      <c r="EBN10" s="75"/>
      <c r="EBO10" s="75"/>
      <c r="EBP10" s="75"/>
      <c r="EBQ10" s="75"/>
      <c r="EBR10" s="75"/>
      <c r="EBS10" s="75"/>
      <c r="EBT10" s="75"/>
      <c r="EBU10" s="75"/>
      <c r="EBV10" s="75"/>
      <c r="EBW10" s="75"/>
      <c r="EBX10" s="75"/>
      <c r="EBY10" s="75"/>
      <c r="EBZ10" s="75"/>
      <c r="ECA10" s="75"/>
      <c r="ECB10" s="75"/>
      <c r="ECC10" s="75"/>
      <c r="ECD10" s="75"/>
      <c r="ECE10" s="75"/>
      <c r="ECF10" s="75"/>
      <c r="ECG10" s="75"/>
      <c r="ECH10" s="75"/>
      <c r="ECI10" s="75"/>
      <c r="ECJ10" s="75"/>
      <c r="ECK10" s="75"/>
      <c r="ECL10" s="75"/>
      <c r="ECM10" s="75"/>
      <c r="ECN10" s="75"/>
      <c r="ECO10" s="75"/>
      <c r="ECP10" s="75"/>
      <c r="ECQ10" s="75"/>
      <c r="ECR10" s="75"/>
      <c r="ECS10" s="75"/>
      <c r="ECT10" s="75"/>
      <c r="ECU10" s="75"/>
      <c r="ECV10" s="75"/>
      <c r="ECW10" s="75"/>
      <c r="ECX10" s="75"/>
      <c r="ECY10" s="75"/>
      <c r="ECZ10" s="75"/>
      <c r="EDA10" s="75"/>
      <c r="EDB10" s="75"/>
      <c r="EDC10" s="75"/>
      <c r="EDD10" s="75"/>
      <c r="EDE10" s="75"/>
      <c r="EDF10" s="75"/>
      <c r="EDG10" s="75"/>
      <c r="EDH10" s="75"/>
      <c r="EDI10" s="75"/>
      <c r="EDJ10" s="75"/>
      <c r="EDK10" s="75"/>
      <c r="EDL10" s="75"/>
      <c r="EDM10" s="75"/>
      <c r="EDN10" s="75"/>
      <c r="EDO10" s="75"/>
      <c r="EDP10" s="75"/>
      <c r="EDQ10" s="75"/>
      <c r="EDR10" s="75"/>
      <c r="EDS10" s="75"/>
      <c r="EDT10" s="75"/>
      <c r="EDU10" s="75"/>
      <c r="EDV10" s="75"/>
      <c r="EDW10" s="75"/>
      <c r="EDX10" s="75"/>
      <c r="EDY10" s="75"/>
      <c r="EDZ10" s="75"/>
      <c r="EEA10" s="75"/>
      <c r="EEB10" s="75"/>
      <c r="EEC10" s="75"/>
      <c r="EED10" s="75"/>
      <c r="EEE10" s="75"/>
      <c r="EEF10" s="75"/>
      <c r="EEG10" s="75"/>
      <c r="EEH10" s="75"/>
      <c r="EEI10" s="75"/>
      <c r="EEJ10" s="75"/>
      <c r="EEK10" s="75"/>
      <c r="EEL10" s="75"/>
      <c r="EEM10" s="75"/>
      <c r="EEN10" s="75"/>
      <c r="EEO10" s="75"/>
      <c r="EEP10" s="75"/>
      <c r="EEQ10" s="75"/>
      <c r="EER10" s="75"/>
      <c r="EES10" s="75"/>
      <c r="EET10" s="75"/>
      <c r="EEU10" s="75"/>
      <c r="EEV10" s="75"/>
      <c r="EEW10" s="75"/>
      <c r="EEX10" s="75"/>
      <c r="EEY10" s="75"/>
      <c r="EEZ10" s="75"/>
      <c r="EFA10" s="75"/>
      <c r="EFB10" s="75"/>
      <c r="EFC10" s="75"/>
      <c r="EFD10" s="75"/>
      <c r="EFE10" s="75"/>
      <c r="EFF10" s="75"/>
      <c r="EFG10" s="75"/>
      <c r="EFH10" s="75"/>
      <c r="EFI10" s="75"/>
      <c r="EFJ10" s="75"/>
      <c r="EFK10" s="75"/>
      <c r="EFL10" s="75"/>
      <c r="EFM10" s="75"/>
      <c r="EFN10" s="75"/>
      <c r="EFO10" s="75"/>
      <c r="EFP10" s="75"/>
      <c r="EFQ10" s="75"/>
      <c r="EFR10" s="75"/>
      <c r="EFS10" s="75"/>
      <c r="EFT10" s="75"/>
      <c r="EFU10" s="75"/>
      <c r="EFV10" s="75"/>
      <c r="EFW10" s="75"/>
      <c r="EFX10" s="75"/>
      <c r="EFY10" s="75"/>
      <c r="EFZ10" s="75"/>
      <c r="EGA10" s="75"/>
      <c r="EGB10" s="75"/>
      <c r="EGC10" s="75"/>
      <c r="EGD10" s="75"/>
      <c r="EGE10" s="75"/>
      <c r="EGF10" s="75"/>
      <c r="EGG10" s="75"/>
      <c r="EGH10" s="75"/>
      <c r="EGI10" s="75"/>
      <c r="EGJ10" s="75"/>
      <c r="EGK10" s="75"/>
      <c r="EGL10" s="75"/>
      <c r="EGM10" s="75"/>
      <c r="EGN10" s="75"/>
      <c r="EGO10" s="75"/>
      <c r="EGP10" s="75"/>
      <c r="EGQ10" s="75"/>
      <c r="EGR10" s="75"/>
      <c r="EGS10" s="75"/>
      <c r="EGT10" s="75"/>
      <c r="EGU10" s="75"/>
      <c r="EGV10" s="75"/>
      <c r="EGW10" s="75"/>
      <c r="EGX10" s="75"/>
      <c r="EGY10" s="75"/>
      <c r="EGZ10" s="75"/>
      <c r="EHA10" s="75"/>
      <c r="EHB10" s="75"/>
      <c r="EHC10" s="75"/>
      <c r="EHD10" s="75"/>
      <c r="EHE10" s="75"/>
      <c r="EHF10" s="75"/>
      <c r="EHG10" s="75"/>
      <c r="EHH10" s="75"/>
      <c r="EHI10" s="75"/>
      <c r="EHJ10" s="75"/>
      <c r="EHK10" s="75"/>
      <c r="EHL10" s="75"/>
      <c r="EHM10" s="75"/>
      <c r="EHN10" s="75"/>
      <c r="EHO10" s="75"/>
      <c r="EHP10" s="75"/>
      <c r="EHQ10" s="75"/>
      <c r="EHR10" s="75"/>
      <c r="EHS10" s="75"/>
      <c r="EHT10" s="75"/>
      <c r="EHU10" s="75"/>
      <c r="EHV10" s="75"/>
      <c r="EHW10" s="75"/>
      <c r="EHX10" s="75"/>
      <c r="EHY10" s="75"/>
      <c r="EHZ10" s="75"/>
      <c r="EIA10" s="75"/>
      <c r="EIB10" s="75"/>
      <c r="EIC10" s="75"/>
      <c r="EID10" s="75"/>
      <c r="EIE10" s="75"/>
      <c r="EIF10" s="75"/>
      <c r="EIG10" s="75"/>
      <c r="EIH10" s="75"/>
      <c r="EII10" s="75"/>
      <c r="EIJ10" s="75"/>
      <c r="EIK10" s="75"/>
      <c r="EIL10" s="75"/>
      <c r="EIM10" s="75"/>
      <c r="EIN10" s="75"/>
      <c r="EIO10" s="75"/>
      <c r="EIP10" s="75"/>
      <c r="EIQ10" s="75"/>
      <c r="EIR10" s="75"/>
      <c r="EIS10" s="75"/>
      <c r="EIT10" s="75"/>
      <c r="EIU10" s="75"/>
      <c r="EIV10" s="75"/>
      <c r="EIW10" s="75"/>
      <c r="EIX10" s="75"/>
      <c r="EIY10" s="75"/>
      <c r="EIZ10" s="75"/>
      <c r="EJA10" s="75"/>
      <c r="EJB10" s="75"/>
      <c r="EJC10" s="75"/>
      <c r="EJD10" s="75"/>
      <c r="EJE10" s="75"/>
      <c r="EJF10" s="75"/>
      <c r="EJG10" s="75"/>
      <c r="EJH10" s="75"/>
      <c r="EJI10" s="75"/>
      <c r="EJJ10" s="75"/>
      <c r="EJK10" s="75"/>
      <c r="EJL10" s="75"/>
      <c r="EJM10" s="75"/>
      <c r="EJN10" s="75"/>
      <c r="EJO10" s="75"/>
      <c r="EJP10" s="75"/>
      <c r="EJQ10" s="75"/>
      <c r="EJR10" s="75"/>
      <c r="EJS10" s="75"/>
      <c r="EJT10" s="75"/>
      <c r="EJU10" s="75"/>
      <c r="EJV10" s="75"/>
      <c r="EJW10" s="75"/>
      <c r="EJX10" s="75"/>
      <c r="EJY10" s="75"/>
      <c r="EJZ10" s="75"/>
      <c r="EKA10" s="75"/>
      <c r="EKB10" s="75"/>
      <c r="EKC10" s="75"/>
      <c r="EKD10" s="75"/>
      <c r="EKE10" s="75"/>
      <c r="EKF10" s="75"/>
      <c r="EKG10" s="75"/>
      <c r="EKH10" s="75"/>
      <c r="EKI10" s="75"/>
      <c r="EKJ10" s="75"/>
      <c r="EKK10" s="75"/>
      <c r="EKL10" s="75"/>
      <c r="EKM10" s="75"/>
      <c r="EKN10" s="75"/>
      <c r="EKO10" s="75"/>
      <c r="EKP10" s="75"/>
      <c r="EKQ10" s="75"/>
      <c r="EKR10" s="75"/>
      <c r="EKS10" s="75"/>
      <c r="EKT10" s="75"/>
      <c r="EKU10" s="75"/>
      <c r="EKV10" s="75"/>
      <c r="EKW10" s="75"/>
      <c r="EKX10" s="75"/>
      <c r="EKY10" s="75"/>
      <c r="EKZ10" s="75"/>
      <c r="ELA10" s="75"/>
      <c r="ELB10" s="75"/>
      <c r="ELC10" s="75"/>
      <c r="ELD10" s="75"/>
      <c r="ELE10" s="75"/>
      <c r="ELF10" s="75"/>
      <c r="ELG10" s="75"/>
      <c r="ELH10" s="75"/>
      <c r="ELI10" s="75"/>
      <c r="ELJ10" s="75"/>
      <c r="ELK10" s="75"/>
      <c r="ELL10" s="75"/>
      <c r="ELM10" s="75"/>
      <c r="ELN10" s="75"/>
      <c r="ELO10" s="75"/>
      <c r="ELP10" s="75"/>
      <c r="ELQ10" s="75"/>
      <c r="ELR10" s="75"/>
      <c r="ELS10" s="75"/>
      <c r="ELT10" s="75"/>
      <c r="ELU10" s="75"/>
      <c r="ELV10" s="75"/>
      <c r="ELW10" s="75"/>
      <c r="ELX10" s="75"/>
      <c r="ELY10" s="75"/>
      <c r="ELZ10" s="75"/>
      <c r="EMA10" s="75"/>
      <c r="EMB10" s="75"/>
      <c r="EMC10" s="75"/>
      <c r="EMD10" s="75"/>
      <c r="EME10" s="75"/>
      <c r="EMF10" s="75"/>
      <c r="EMG10" s="75"/>
      <c r="EMH10" s="75"/>
      <c r="EMI10" s="75"/>
      <c r="EMJ10" s="75"/>
      <c r="EMK10" s="75"/>
      <c r="EML10" s="75"/>
      <c r="EMM10" s="75"/>
      <c r="EMN10" s="75"/>
      <c r="EMO10" s="75"/>
      <c r="EMP10" s="75"/>
      <c r="EMQ10" s="75"/>
      <c r="EMR10" s="75"/>
      <c r="EMS10" s="75"/>
      <c r="EMT10" s="75"/>
      <c r="EMU10" s="75"/>
      <c r="EMV10" s="75"/>
      <c r="EMW10" s="75"/>
      <c r="EMX10" s="75"/>
      <c r="EMY10" s="75"/>
      <c r="EMZ10" s="75"/>
      <c r="ENA10" s="75"/>
      <c r="ENB10" s="75"/>
      <c r="ENC10" s="75"/>
      <c r="END10" s="75"/>
      <c r="ENE10" s="75"/>
      <c r="ENF10" s="75"/>
      <c r="ENG10" s="75"/>
      <c r="ENH10" s="75"/>
      <c r="ENI10" s="75"/>
      <c r="ENJ10" s="75"/>
      <c r="ENK10" s="75"/>
      <c r="ENL10" s="75"/>
      <c r="ENM10" s="75"/>
      <c r="ENN10" s="75"/>
      <c r="ENO10" s="75"/>
      <c r="ENP10" s="75"/>
      <c r="ENQ10" s="75"/>
      <c r="ENR10" s="75"/>
      <c r="ENS10" s="75"/>
      <c r="ENT10" s="75"/>
      <c r="ENU10" s="75"/>
      <c r="ENV10" s="75"/>
      <c r="ENW10" s="75"/>
      <c r="ENX10" s="75"/>
      <c r="ENY10" s="75"/>
      <c r="ENZ10" s="75"/>
      <c r="EOA10" s="75"/>
      <c r="EOB10" s="75"/>
      <c r="EOC10" s="75"/>
      <c r="EOD10" s="75"/>
      <c r="EOE10" s="75"/>
      <c r="EOF10" s="75"/>
      <c r="EOG10" s="75"/>
      <c r="EOH10" s="75"/>
      <c r="EOI10" s="75"/>
      <c r="EOJ10" s="75"/>
      <c r="EOK10" s="75"/>
      <c r="EOL10" s="75"/>
      <c r="EOM10" s="75"/>
      <c r="EON10" s="75"/>
      <c r="EOO10" s="75"/>
      <c r="EOP10" s="75"/>
      <c r="EOQ10" s="75"/>
      <c r="EOR10" s="75"/>
      <c r="EOS10" s="75"/>
      <c r="EOT10" s="75"/>
      <c r="EOU10" s="75"/>
      <c r="EOV10" s="75"/>
      <c r="EOW10" s="75"/>
      <c r="EOX10" s="75"/>
      <c r="EOY10" s="75"/>
      <c r="EOZ10" s="75"/>
      <c r="EPA10" s="75"/>
      <c r="EPB10" s="75"/>
      <c r="EPC10" s="75"/>
      <c r="EPD10" s="75"/>
      <c r="EPE10" s="75"/>
      <c r="EPF10" s="75"/>
      <c r="EPG10" s="75"/>
      <c r="EPH10" s="75"/>
      <c r="EPI10" s="75"/>
      <c r="EPJ10" s="75"/>
      <c r="EPK10" s="75"/>
      <c r="EPL10" s="75"/>
      <c r="EPM10" s="75"/>
      <c r="EPN10" s="75"/>
      <c r="EPO10" s="75"/>
      <c r="EPP10" s="75"/>
      <c r="EPQ10" s="75"/>
      <c r="EPR10" s="75"/>
      <c r="EPS10" s="75"/>
      <c r="EPT10" s="75"/>
      <c r="EPU10" s="75"/>
      <c r="EPV10" s="75"/>
      <c r="EPW10" s="75"/>
      <c r="EPX10" s="75"/>
      <c r="EPY10" s="75"/>
      <c r="EPZ10" s="75"/>
      <c r="EQA10" s="75"/>
      <c r="EQB10" s="75"/>
      <c r="EQC10" s="75"/>
      <c r="EQD10" s="75"/>
      <c r="EQE10" s="75"/>
      <c r="EQF10" s="75"/>
      <c r="EQG10" s="75"/>
      <c r="EQH10" s="75"/>
      <c r="EQI10" s="75"/>
      <c r="EQJ10" s="75"/>
      <c r="EQK10" s="75"/>
      <c r="EQL10" s="75"/>
      <c r="EQM10" s="75"/>
      <c r="EQN10" s="75"/>
      <c r="EQO10" s="75"/>
      <c r="EQP10" s="75"/>
      <c r="EQQ10" s="75"/>
      <c r="EQR10" s="75"/>
      <c r="EQS10" s="75"/>
      <c r="EQT10" s="75"/>
      <c r="EQU10" s="75"/>
      <c r="EQV10" s="75"/>
      <c r="EQW10" s="75"/>
      <c r="EQX10" s="75"/>
      <c r="EQY10" s="75"/>
      <c r="EQZ10" s="75"/>
      <c r="ERA10" s="75"/>
      <c r="ERB10" s="75"/>
      <c r="ERC10" s="75"/>
      <c r="ERD10" s="75"/>
      <c r="ERE10" s="75"/>
      <c r="ERF10" s="75"/>
      <c r="ERG10" s="75"/>
      <c r="ERH10" s="75"/>
      <c r="ERI10" s="75"/>
      <c r="ERJ10" s="75"/>
      <c r="ERK10" s="75"/>
      <c r="ERL10" s="75"/>
      <c r="ERM10" s="75"/>
      <c r="ERN10" s="75"/>
      <c r="ERO10" s="75"/>
      <c r="ERP10" s="75"/>
      <c r="ERQ10" s="75"/>
      <c r="ERR10" s="75"/>
      <c r="ERS10" s="75"/>
      <c r="ERT10" s="75"/>
      <c r="ERU10" s="75"/>
      <c r="ERV10" s="75"/>
      <c r="ERW10" s="75"/>
      <c r="ERX10" s="75"/>
      <c r="ERY10" s="75"/>
      <c r="ERZ10" s="75"/>
      <c r="ESA10" s="75"/>
      <c r="ESB10" s="75"/>
      <c r="ESC10" s="75"/>
      <c r="ESD10" s="75"/>
      <c r="ESE10" s="75"/>
      <c r="ESF10" s="75"/>
      <c r="ESG10" s="75"/>
      <c r="ESH10" s="75"/>
      <c r="ESI10" s="75"/>
      <c r="ESJ10" s="75"/>
      <c r="ESK10" s="75"/>
      <c r="ESL10" s="75"/>
      <c r="ESM10" s="75"/>
      <c r="ESN10" s="75"/>
      <c r="ESO10" s="75"/>
      <c r="ESP10" s="75"/>
      <c r="ESQ10" s="75"/>
      <c r="ESR10" s="75"/>
      <c r="ESS10" s="75"/>
      <c r="EST10" s="75"/>
      <c r="ESU10" s="75"/>
      <c r="ESV10" s="75"/>
      <c r="ESW10" s="75"/>
      <c r="ESX10" s="75"/>
      <c r="ESY10" s="75"/>
      <c r="ESZ10" s="75"/>
      <c r="ETA10" s="75"/>
      <c r="ETB10" s="75"/>
      <c r="ETC10" s="75"/>
      <c r="ETD10" s="75"/>
      <c r="ETE10" s="75"/>
      <c r="ETF10" s="75"/>
      <c r="ETG10" s="75"/>
      <c r="ETH10" s="75"/>
      <c r="ETI10" s="75"/>
      <c r="ETJ10" s="75"/>
      <c r="ETK10" s="75"/>
      <c r="ETL10" s="75"/>
      <c r="ETM10" s="75"/>
      <c r="ETN10" s="75"/>
      <c r="ETO10" s="75"/>
      <c r="ETP10" s="75"/>
      <c r="ETQ10" s="75"/>
      <c r="ETR10" s="75"/>
      <c r="ETS10" s="75"/>
      <c r="ETT10" s="75"/>
      <c r="ETU10" s="75"/>
      <c r="ETV10" s="75"/>
      <c r="ETW10" s="75"/>
      <c r="ETX10" s="75"/>
      <c r="ETY10" s="75"/>
      <c r="ETZ10" s="75"/>
      <c r="EUA10" s="75"/>
      <c r="EUB10" s="75"/>
      <c r="EUC10" s="75"/>
      <c r="EUD10" s="75"/>
      <c r="EUE10" s="75"/>
      <c r="EUF10" s="75"/>
      <c r="EUG10" s="75"/>
      <c r="EUH10" s="75"/>
      <c r="EUI10" s="75"/>
      <c r="EUJ10" s="75"/>
      <c r="EUK10" s="75"/>
      <c r="EUL10" s="75"/>
      <c r="EUM10" s="75"/>
      <c r="EUN10" s="75"/>
      <c r="EUO10" s="75"/>
      <c r="EUP10" s="75"/>
      <c r="EUQ10" s="75"/>
      <c r="EUR10" s="75"/>
      <c r="EUS10" s="75"/>
      <c r="EUT10" s="75"/>
      <c r="EUU10" s="75"/>
      <c r="EUV10" s="75"/>
      <c r="EUW10" s="75"/>
      <c r="EUX10" s="75"/>
      <c r="EUY10" s="75"/>
      <c r="EUZ10" s="75"/>
      <c r="EVA10" s="75"/>
      <c r="EVB10" s="75"/>
      <c r="EVC10" s="75"/>
      <c r="EVD10" s="75"/>
      <c r="EVE10" s="75"/>
      <c r="EVF10" s="75"/>
      <c r="EVG10" s="75"/>
      <c r="EVH10" s="75"/>
      <c r="EVI10" s="75"/>
      <c r="EVJ10" s="75"/>
      <c r="EVK10" s="75"/>
      <c r="EVL10" s="75"/>
      <c r="EVM10" s="75"/>
      <c r="EVN10" s="75"/>
      <c r="EVO10" s="75"/>
      <c r="EVP10" s="75"/>
      <c r="EVQ10" s="75"/>
      <c r="EVR10" s="75"/>
      <c r="EVS10" s="75"/>
      <c r="EVT10" s="75"/>
      <c r="EVU10" s="75"/>
      <c r="EVV10" s="75"/>
      <c r="EVW10" s="75"/>
      <c r="EVX10" s="75"/>
      <c r="EVY10" s="75"/>
      <c r="EVZ10" s="75"/>
      <c r="EWA10" s="75"/>
      <c r="EWB10" s="75"/>
      <c r="EWC10" s="75"/>
      <c r="EWD10" s="75"/>
      <c r="EWE10" s="75"/>
      <c r="EWF10" s="75"/>
      <c r="EWG10" s="75"/>
      <c r="EWH10" s="75"/>
      <c r="EWI10" s="75"/>
      <c r="EWJ10" s="75"/>
      <c r="EWK10" s="75"/>
      <c r="EWL10" s="75"/>
      <c r="EWM10" s="75"/>
      <c r="EWN10" s="75"/>
      <c r="EWO10" s="75"/>
      <c r="EWP10" s="75"/>
      <c r="EWQ10" s="75"/>
      <c r="EWR10" s="75"/>
      <c r="EWS10" s="75"/>
      <c r="EWT10" s="75"/>
      <c r="EWU10" s="75"/>
      <c r="EWV10" s="75"/>
      <c r="EWW10" s="75"/>
      <c r="EWX10" s="75"/>
      <c r="EWY10" s="75"/>
      <c r="EWZ10" s="75"/>
      <c r="EXA10" s="75"/>
      <c r="EXB10" s="75"/>
      <c r="EXC10" s="75"/>
      <c r="EXD10" s="75"/>
      <c r="EXE10" s="75"/>
      <c r="EXF10" s="75"/>
      <c r="EXG10" s="75"/>
      <c r="EXH10" s="75"/>
      <c r="EXI10" s="75"/>
      <c r="EXJ10" s="75"/>
      <c r="EXK10" s="75"/>
      <c r="EXL10" s="75"/>
      <c r="EXM10" s="75"/>
      <c r="EXN10" s="75"/>
      <c r="EXO10" s="75"/>
      <c r="EXP10" s="75"/>
      <c r="EXQ10" s="75"/>
      <c r="EXR10" s="75"/>
      <c r="EXS10" s="75"/>
      <c r="EXT10" s="75"/>
      <c r="EXU10" s="75"/>
      <c r="EXV10" s="75"/>
      <c r="EXW10" s="75"/>
      <c r="EXX10" s="75"/>
      <c r="EXY10" s="75"/>
      <c r="EXZ10" s="75"/>
      <c r="EYA10" s="75"/>
      <c r="EYB10" s="75"/>
      <c r="EYC10" s="75"/>
      <c r="EYD10" s="75"/>
      <c r="EYE10" s="75"/>
      <c r="EYF10" s="75"/>
      <c r="EYG10" s="75"/>
      <c r="EYH10" s="75"/>
      <c r="EYI10" s="75"/>
      <c r="EYJ10" s="75"/>
      <c r="EYK10" s="75"/>
      <c r="EYL10" s="75"/>
      <c r="EYM10" s="75"/>
      <c r="EYN10" s="75"/>
      <c r="EYO10" s="75"/>
      <c r="EYP10" s="75"/>
      <c r="EYQ10" s="75"/>
      <c r="EYR10" s="75"/>
      <c r="EYS10" s="75"/>
      <c r="EYT10" s="75"/>
      <c r="EYU10" s="75"/>
      <c r="EYV10" s="75"/>
      <c r="EYW10" s="75"/>
      <c r="EYX10" s="75"/>
      <c r="EYY10" s="75"/>
      <c r="EYZ10" s="75"/>
      <c r="EZA10" s="75"/>
      <c r="EZB10" s="75"/>
      <c r="EZC10" s="75"/>
      <c r="EZD10" s="75"/>
      <c r="EZE10" s="75"/>
      <c r="EZF10" s="75"/>
      <c r="EZG10" s="75"/>
      <c r="EZH10" s="75"/>
      <c r="EZI10" s="75"/>
      <c r="EZJ10" s="75"/>
      <c r="EZK10" s="75"/>
      <c r="EZL10" s="75"/>
      <c r="EZM10" s="75"/>
      <c r="EZN10" s="75"/>
      <c r="EZO10" s="75"/>
      <c r="EZP10" s="75"/>
      <c r="EZQ10" s="75"/>
      <c r="EZR10" s="75"/>
      <c r="EZS10" s="75"/>
      <c r="EZT10" s="75"/>
      <c r="EZU10" s="75"/>
      <c r="EZV10" s="75"/>
      <c r="EZW10" s="75"/>
      <c r="EZX10" s="75"/>
      <c r="EZY10" s="75"/>
      <c r="EZZ10" s="75"/>
      <c r="FAA10" s="75"/>
      <c r="FAB10" s="75"/>
      <c r="FAC10" s="75"/>
      <c r="FAD10" s="75"/>
      <c r="FAE10" s="75"/>
      <c r="FAF10" s="75"/>
      <c r="FAG10" s="75"/>
      <c r="FAH10" s="75"/>
      <c r="FAI10" s="75"/>
      <c r="FAJ10" s="75"/>
      <c r="FAK10" s="75"/>
      <c r="FAL10" s="75"/>
      <c r="FAM10" s="75"/>
      <c r="FAN10" s="75"/>
      <c r="FAO10" s="75"/>
      <c r="FAP10" s="75"/>
      <c r="FAQ10" s="75"/>
      <c r="FAR10" s="75"/>
      <c r="FAS10" s="75"/>
      <c r="FAT10" s="75"/>
      <c r="FAU10" s="75"/>
      <c r="FAV10" s="75"/>
      <c r="FAW10" s="75"/>
      <c r="FAX10" s="75"/>
      <c r="FAY10" s="75"/>
      <c r="FAZ10" s="75"/>
      <c r="FBA10" s="75"/>
      <c r="FBB10" s="75"/>
      <c r="FBC10" s="75"/>
      <c r="FBD10" s="75"/>
      <c r="FBE10" s="75"/>
      <c r="FBF10" s="75"/>
      <c r="FBG10" s="75"/>
      <c r="FBH10" s="75"/>
      <c r="FBI10" s="75"/>
      <c r="FBJ10" s="75"/>
      <c r="FBK10" s="75"/>
      <c r="FBL10" s="75"/>
      <c r="FBM10" s="75"/>
      <c r="FBN10" s="75"/>
      <c r="FBO10" s="75"/>
      <c r="FBP10" s="75"/>
      <c r="FBQ10" s="75"/>
      <c r="FBR10" s="75"/>
      <c r="FBS10" s="75"/>
      <c r="FBT10" s="75"/>
      <c r="FBU10" s="75"/>
      <c r="FBV10" s="75"/>
      <c r="FBW10" s="75"/>
      <c r="FBX10" s="75"/>
      <c r="FBY10" s="75"/>
      <c r="FBZ10" s="75"/>
      <c r="FCA10" s="75"/>
      <c r="FCB10" s="75"/>
      <c r="FCC10" s="75"/>
      <c r="FCD10" s="75"/>
      <c r="FCE10" s="75"/>
      <c r="FCF10" s="75"/>
      <c r="FCG10" s="75"/>
      <c r="FCH10" s="75"/>
      <c r="FCI10" s="75"/>
      <c r="FCJ10" s="75"/>
      <c r="FCK10" s="75"/>
      <c r="FCL10" s="75"/>
      <c r="FCM10" s="75"/>
      <c r="FCN10" s="75"/>
      <c r="FCO10" s="75"/>
      <c r="FCP10" s="75"/>
      <c r="FCQ10" s="75"/>
      <c r="FCR10" s="75"/>
      <c r="FCS10" s="75"/>
      <c r="FCT10" s="75"/>
      <c r="FCU10" s="75"/>
      <c r="FCV10" s="75"/>
      <c r="FCW10" s="75"/>
      <c r="FCX10" s="75"/>
      <c r="FCY10" s="75"/>
      <c r="FCZ10" s="75"/>
      <c r="FDA10" s="75"/>
      <c r="FDB10" s="75"/>
      <c r="FDC10" s="75"/>
      <c r="FDD10" s="75"/>
      <c r="FDE10" s="75"/>
      <c r="FDF10" s="75"/>
      <c r="FDG10" s="75"/>
      <c r="FDH10" s="75"/>
      <c r="FDI10" s="75"/>
      <c r="FDJ10" s="75"/>
      <c r="FDK10" s="75"/>
      <c r="FDL10" s="75"/>
      <c r="FDM10" s="75"/>
      <c r="FDN10" s="75"/>
      <c r="FDO10" s="75"/>
      <c r="FDP10" s="75"/>
      <c r="FDQ10" s="75"/>
      <c r="FDR10" s="75"/>
      <c r="FDS10" s="75"/>
      <c r="FDT10" s="75"/>
      <c r="FDU10" s="75"/>
      <c r="FDV10" s="75"/>
      <c r="FDW10" s="75"/>
      <c r="FDX10" s="75"/>
      <c r="FDY10" s="75"/>
      <c r="FDZ10" s="75"/>
      <c r="FEA10" s="75"/>
      <c r="FEB10" s="75"/>
      <c r="FEC10" s="75"/>
      <c r="FED10" s="75"/>
      <c r="FEE10" s="75"/>
      <c r="FEF10" s="75"/>
      <c r="FEG10" s="75"/>
      <c r="FEH10" s="75"/>
      <c r="FEI10" s="75"/>
      <c r="FEJ10" s="75"/>
      <c r="FEK10" s="75"/>
      <c r="FEL10" s="75"/>
      <c r="FEM10" s="75"/>
      <c r="FEN10" s="75"/>
      <c r="FEO10" s="75"/>
      <c r="FEP10" s="75"/>
      <c r="FEQ10" s="75"/>
      <c r="FER10" s="75"/>
      <c r="FES10" s="75"/>
      <c r="FET10" s="75"/>
      <c r="FEU10" s="75"/>
      <c r="FEV10" s="75"/>
      <c r="FEW10" s="75"/>
      <c r="FEX10" s="75"/>
      <c r="FEY10" s="75"/>
      <c r="FEZ10" s="75"/>
      <c r="FFA10" s="75"/>
      <c r="FFB10" s="75"/>
      <c r="FFC10" s="75"/>
      <c r="FFD10" s="75"/>
      <c r="FFE10" s="75"/>
      <c r="FFF10" s="75"/>
      <c r="FFG10" s="75"/>
      <c r="FFH10" s="75"/>
      <c r="FFI10" s="75"/>
      <c r="FFJ10" s="75"/>
      <c r="FFK10" s="75"/>
      <c r="FFL10" s="75"/>
      <c r="FFM10" s="75"/>
      <c r="FFN10" s="75"/>
      <c r="FFO10" s="75"/>
      <c r="FFP10" s="75"/>
      <c r="FFQ10" s="75"/>
      <c r="FFR10" s="75"/>
      <c r="FFS10" s="75"/>
      <c r="FFT10" s="75"/>
      <c r="FFU10" s="75"/>
      <c r="FFV10" s="75"/>
      <c r="FFW10" s="75"/>
      <c r="FFX10" s="75"/>
      <c r="FFY10" s="75"/>
      <c r="FFZ10" s="75"/>
      <c r="FGA10" s="75"/>
      <c r="FGB10" s="75"/>
      <c r="FGC10" s="75"/>
      <c r="FGD10" s="75"/>
      <c r="FGE10" s="75"/>
      <c r="FGF10" s="75"/>
      <c r="FGG10" s="75"/>
      <c r="FGH10" s="75"/>
      <c r="FGI10" s="75"/>
      <c r="FGJ10" s="75"/>
      <c r="FGK10" s="75"/>
      <c r="FGL10" s="75"/>
      <c r="FGM10" s="75"/>
      <c r="FGN10" s="75"/>
      <c r="FGO10" s="75"/>
      <c r="FGP10" s="75"/>
      <c r="FGQ10" s="75"/>
      <c r="FGR10" s="75"/>
      <c r="FGS10" s="75"/>
      <c r="FGT10" s="75"/>
      <c r="FGU10" s="75"/>
      <c r="FGV10" s="75"/>
      <c r="FGW10" s="75"/>
      <c r="FGX10" s="75"/>
      <c r="FGY10" s="75"/>
      <c r="FGZ10" s="75"/>
      <c r="FHA10" s="75"/>
      <c r="FHB10" s="75"/>
      <c r="FHC10" s="75"/>
      <c r="FHD10" s="75"/>
      <c r="FHE10" s="75"/>
      <c r="FHF10" s="75"/>
      <c r="FHG10" s="75"/>
      <c r="FHH10" s="75"/>
      <c r="FHI10" s="75"/>
      <c r="FHJ10" s="75"/>
      <c r="FHK10" s="75"/>
      <c r="FHL10" s="75"/>
      <c r="FHM10" s="75"/>
      <c r="FHN10" s="75"/>
      <c r="FHO10" s="75"/>
      <c r="FHP10" s="75"/>
      <c r="FHQ10" s="75"/>
      <c r="FHR10" s="75"/>
      <c r="FHS10" s="75"/>
      <c r="FHT10" s="75"/>
      <c r="FHU10" s="75"/>
      <c r="FHV10" s="75"/>
      <c r="FHW10" s="75"/>
      <c r="FHX10" s="75"/>
      <c r="FHY10" s="75"/>
      <c r="FHZ10" s="75"/>
      <c r="FIA10" s="75"/>
      <c r="FIB10" s="75"/>
      <c r="FIC10" s="75"/>
      <c r="FID10" s="75"/>
      <c r="FIE10" s="75"/>
      <c r="FIF10" s="75"/>
      <c r="FIG10" s="75"/>
      <c r="FIH10" s="75"/>
      <c r="FII10" s="75"/>
      <c r="FIJ10" s="75"/>
      <c r="FIK10" s="75"/>
      <c r="FIL10" s="75"/>
      <c r="FIM10" s="75"/>
      <c r="FIN10" s="75"/>
      <c r="FIO10" s="75"/>
      <c r="FIP10" s="75"/>
      <c r="FIQ10" s="75"/>
      <c r="FIR10" s="75"/>
      <c r="FIS10" s="75"/>
      <c r="FIT10" s="75"/>
      <c r="FIU10" s="75"/>
      <c r="FIV10" s="75"/>
      <c r="FIW10" s="75"/>
      <c r="FIX10" s="75"/>
      <c r="FIY10" s="75"/>
      <c r="FIZ10" s="75"/>
      <c r="FJA10" s="75"/>
      <c r="FJB10" s="75"/>
      <c r="FJC10" s="75"/>
      <c r="FJD10" s="75"/>
      <c r="FJE10" s="75"/>
      <c r="FJF10" s="75"/>
      <c r="FJG10" s="75"/>
      <c r="FJH10" s="75"/>
      <c r="FJI10" s="75"/>
      <c r="FJJ10" s="75"/>
      <c r="FJK10" s="75"/>
      <c r="FJL10" s="75"/>
      <c r="FJM10" s="75"/>
      <c r="FJN10" s="75"/>
      <c r="FJO10" s="75"/>
      <c r="FJP10" s="75"/>
      <c r="FJQ10" s="75"/>
      <c r="FJR10" s="75"/>
      <c r="FJS10" s="75"/>
      <c r="FJT10" s="75"/>
      <c r="FJU10" s="75"/>
      <c r="FJV10" s="75"/>
      <c r="FJW10" s="75"/>
      <c r="FJX10" s="75"/>
      <c r="FJY10" s="75"/>
      <c r="FJZ10" s="75"/>
      <c r="FKA10" s="75"/>
      <c r="FKB10" s="75"/>
      <c r="FKC10" s="75"/>
      <c r="FKD10" s="75"/>
      <c r="FKE10" s="75"/>
      <c r="FKF10" s="75"/>
      <c r="FKG10" s="75"/>
      <c r="FKH10" s="75"/>
      <c r="FKI10" s="75"/>
      <c r="FKJ10" s="75"/>
      <c r="FKK10" s="75"/>
      <c r="FKL10" s="75"/>
      <c r="FKM10" s="75"/>
      <c r="FKN10" s="75"/>
      <c r="FKO10" s="75"/>
      <c r="FKP10" s="75"/>
      <c r="FKQ10" s="75"/>
      <c r="FKR10" s="75"/>
      <c r="FKS10" s="75"/>
      <c r="FKT10" s="75"/>
      <c r="FKU10" s="75"/>
      <c r="FKV10" s="75"/>
      <c r="FKW10" s="75"/>
      <c r="FKX10" s="75"/>
      <c r="FKY10" s="75"/>
      <c r="FKZ10" s="75"/>
      <c r="FLA10" s="75"/>
      <c r="FLB10" s="75"/>
      <c r="FLC10" s="75"/>
      <c r="FLD10" s="75"/>
      <c r="FLE10" s="75"/>
      <c r="FLF10" s="75"/>
      <c r="FLG10" s="75"/>
      <c r="FLH10" s="75"/>
      <c r="FLI10" s="75"/>
      <c r="FLJ10" s="75"/>
      <c r="FLK10" s="75"/>
      <c r="FLL10" s="75"/>
      <c r="FLM10" s="75"/>
      <c r="FLN10" s="75"/>
      <c r="FLO10" s="75"/>
      <c r="FLP10" s="75"/>
      <c r="FLQ10" s="75"/>
      <c r="FLR10" s="75"/>
      <c r="FLS10" s="75"/>
      <c r="FLT10" s="75"/>
      <c r="FLU10" s="75"/>
      <c r="FLV10" s="75"/>
      <c r="FLW10" s="75"/>
      <c r="FLX10" s="75"/>
      <c r="FLY10" s="75"/>
      <c r="FLZ10" s="75"/>
      <c r="FMA10" s="75"/>
      <c r="FMB10" s="75"/>
      <c r="FMC10" s="75"/>
      <c r="FMD10" s="75"/>
      <c r="FME10" s="75"/>
      <c r="FMF10" s="75"/>
      <c r="FMG10" s="75"/>
      <c r="FMH10" s="75"/>
      <c r="FMI10" s="75"/>
      <c r="FMJ10" s="75"/>
      <c r="FMK10" s="75"/>
      <c r="FML10" s="75"/>
      <c r="FMM10" s="75"/>
      <c r="FMN10" s="75"/>
      <c r="FMO10" s="75"/>
      <c r="FMP10" s="75"/>
      <c r="FMQ10" s="75"/>
      <c r="FMR10" s="75"/>
      <c r="FMS10" s="75"/>
      <c r="FMT10" s="75"/>
      <c r="FMU10" s="75"/>
      <c r="FMV10" s="75"/>
      <c r="FMW10" s="75"/>
      <c r="FMX10" s="75"/>
      <c r="FMY10" s="75"/>
      <c r="FMZ10" s="75"/>
      <c r="FNA10" s="75"/>
      <c r="FNB10" s="75"/>
      <c r="FNC10" s="75"/>
      <c r="FND10" s="75"/>
      <c r="FNE10" s="75"/>
      <c r="FNF10" s="75"/>
      <c r="FNG10" s="75"/>
      <c r="FNH10" s="75"/>
      <c r="FNI10" s="75"/>
      <c r="FNJ10" s="75"/>
      <c r="FNK10" s="75"/>
      <c r="FNL10" s="75"/>
      <c r="FNM10" s="75"/>
      <c r="FNN10" s="75"/>
      <c r="FNO10" s="75"/>
      <c r="FNP10" s="75"/>
      <c r="FNQ10" s="75"/>
      <c r="FNR10" s="75"/>
      <c r="FNS10" s="75"/>
      <c r="FNT10" s="75"/>
      <c r="FNU10" s="75"/>
      <c r="FNV10" s="75"/>
      <c r="FNW10" s="75"/>
      <c r="FNX10" s="75"/>
      <c r="FNY10" s="75"/>
      <c r="FNZ10" s="75"/>
      <c r="FOA10" s="75"/>
      <c r="FOB10" s="75"/>
      <c r="FOC10" s="75"/>
      <c r="FOD10" s="75"/>
      <c r="FOE10" s="75"/>
      <c r="FOF10" s="75"/>
      <c r="FOG10" s="75"/>
      <c r="FOH10" s="75"/>
      <c r="FOI10" s="75"/>
      <c r="FOJ10" s="75"/>
      <c r="FOK10" s="75"/>
      <c r="FOL10" s="75"/>
      <c r="FOM10" s="75"/>
      <c r="FON10" s="75"/>
      <c r="FOO10" s="75"/>
      <c r="FOP10" s="75"/>
      <c r="FOQ10" s="75"/>
      <c r="FOR10" s="75"/>
      <c r="FOS10" s="75"/>
      <c r="FOT10" s="75"/>
      <c r="FOU10" s="75"/>
      <c r="FOV10" s="75"/>
      <c r="FOW10" s="75"/>
      <c r="FOX10" s="75"/>
      <c r="FOY10" s="75"/>
      <c r="FOZ10" s="75"/>
      <c r="FPA10" s="75"/>
      <c r="FPB10" s="75"/>
      <c r="FPC10" s="75"/>
      <c r="FPD10" s="75"/>
      <c r="FPE10" s="75"/>
      <c r="FPF10" s="75"/>
      <c r="FPG10" s="75"/>
      <c r="FPH10" s="75"/>
      <c r="FPI10" s="75"/>
      <c r="FPJ10" s="75"/>
      <c r="FPK10" s="75"/>
      <c r="FPL10" s="75"/>
      <c r="FPM10" s="75"/>
      <c r="FPN10" s="75"/>
      <c r="FPO10" s="75"/>
      <c r="FPP10" s="75"/>
      <c r="FPQ10" s="75"/>
      <c r="FPR10" s="75"/>
      <c r="FPS10" s="75"/>
      <c r="FPT10" s="75"/>
      <c r="FPU10" s="75"/>
      <c r="FPV10" s="75"/>
      <c r="FPW10" s="75"/>
      <c r="FPX10" s="75"/>
      <c r="FPY10" s="75"/>
      <c r="FPZ10" s="75"/>
      <c r="FQA10" s="75"/>
      <c r="FQB10" s="75"/>
      <c r="FQC10" s="75"/>
      <c r="FQD10" s="75"/>
      <c r="FQE10" s="75"/>
      <c r="FQF10" s="75"/>
      <c r="FQG10" s="75"/>
      <c r="FQH10" s="75"/>
      <c r="FQI10" s="75"/>
      <c r="FQJ10" s="75"/>
      <c r="FQK10" s="75"/>
      <c r="FQL10" s="75"/>
      <c r="FQM10" s="75"/>
      <c r="FQN10" s="75"/>
      <c r="FQO10" s="75"/>
      <c r="FQP10" s="75"/>
      <c r="FQQ10" s="75"/>
      <c r="FQR10" s="75"/>
      <c r="FQS10" s="75"/>
      <c r="FQT10" s="75"/>
      <c r="FQU10" s="75"/>
      <c r="FQV10" s="75"/>
      <c r="FQW10" s="75"/>
      <c r="FQX10" s="75"/>
      <c r="FQY10" s="75"/>
      <c r="FQZ10" s="75"/>
      <c r="FRA10" s="75"/>
      <c r="FRB10" s="75"/>
      <c r="FRC10" s="75"/>
      <c r="FRD10" s="75"/>
      <c r="FRE10" s="75"/>
      <c r="FRF10" s="75"/>
      <c r="FRG10" s="75"/>
      <c r="FRH10" s="75"/>
      <c r="FRI10" s="75"/>
      <c r="FRJ10" s="75"/>
      <c r="FRK10" s="75"/>
      <c r="FRL10" s="75"/>
      <c r="FRM10" s="75"/>
      <c r="FRN10" s="75"/>
      <c r="FRO10" s="75"/>
      <c r="FRP10" s="75"/>
      <c r="FRQ10" s="75"/>
      <c r="FRR10" s="75"/>
      <c r="FRS10" s="75"/>
      <c r="FRT10" s="75"/>
      <c r="FRU10" s="75"/>
      <c r="FRV10" s="75"/>
      <c r="FRW10" s="75"/>
      <c r="FRX10" s="75"/>
      <c r="FRY10" s="75"/>
      <c r="FRZ10" s="75"/>
      <c r="FSA10" s="75"/>
      <c r="FSB10" s="75"/>
      <c r="FSC10" s="75"/>
      <c r="FSD10" s="75"/>
      <c r="FSE10" s="75"/>
      <c r="FSF10" s="75"/>
      <c r="FSG10" s="75"/>
      <c r="FSH10" s="75"/>
      <c r="FSI10" s="75"/>
      <c r="FSJ10" s="75"/>
      <c r="FSK10" s="75"/>
      <c r="FSL10" s="75"/>
      <c r="FSM10" s="75"/>
      <c r="FSN10" s="75"/>
      <c r="FSO10" s="75"/>
      <c r="FSP10" s="75"/>
      <c r="FSQ10" s="75"/>
      <c r="FSR10" s="75"/>
      <c r="FSS10" s="75"/>
      <c r="FST10" s="75"/>
      <c r="FSU10" s="75"/>
      <c r="FSV10" s="75"/>
      <c r="FSW10" s="75"/>
      <c r="FSX10" s="75"/>
      <c r="FSY10" s="75"/>
      <c r="FSZ10" s="75"/>
      <c r="FTA10" s="75"/>
      <c r="FTB10" s="75"/>
      <c r="FTC10" s="75"/>
      <c r="FTD10" s="75"/>
      <c r="FTE10" s="75"/>
      <c r="FTF10" s="75"/>
      <c r="FTG10" s="75"/>
      <c r="FTH10" s="75"/>
      <c r="FTI10" s="75"/>
      <c r="FTJ10" s="75"/>
      <c r="FTK10" s="75"/>
      <c r="FTL10" s="75"/>
      <c r="FTM10" s="75"/>
      <c r="FTN10" s="75"/>
      <c r="FTO10" s="75"/>
      <c r="FTP10" s="75"/>
      <c r="FTQ10" s="75"/>
      <c r="FTR10" s="75"/>
      <c r="FTS10" s="75"/>
      <c r="FTT10" s="75"/>
      <c r="FTU10" s="75"/>
      <c r="FTV10" s="75"/>
      <c r="FTW10" s="75"/>
      <c r="FTX10" s="75"/>
      <c r="FTY10" s="75"/>
      <c r="FTZ10" s="75"/>
      <c r="FUA10" s="75"/>
      <c r="FUB10" s="75"/>
      <c r="FUC10" s="75"/>
      <c r="FUD10" s="75"/>
      <c r="FUE10" s="75"/>
      <c r="FUF10" s="75"/>
      <c r="FUG10" s="75"/>
      <c r="FUH10" s="75"/>
      <c r="FUI10" s="75"/>
      <c r="FUJ10" s="75"/>
      <c r="FUK10" s="75"/>
      <c r="FUL10" s="75"/>
      <c r="FUM10" s="75"/>
      <c r="FUN10" s="75"/>
      <c r="FUO10" s="75"/>
      <c r="FUP10" s="75"/>
      <c r="FUQ10" s="75"/>
      <c r="FUR10" s="75"/>
      <c r="FUS10" s="75"/>
      <c r="FUT10" s="75"/>
      <c r="FUU10" s="75"/>
      <c r="FUV10" s="75"/>
      <c r="FUW10" s="75"/>
      <c r="FUX10" s="75"/>
      <c r="FUY10" s="75"/>
      <c r="FUZ10" s="75"/>
      <c r="FVA10" s="75"/>
      <c r="FVB10" s="75"/>
      <c r="FVC10" s="75"/>
      <c r="FVD10" s="75"/>
      <c r="FVE10" s="75"/>
      <c r="FVF10" s="75"/>
      <c r="FVG10" s="75"/>
      <c r="FVH10" s="75"/>
      <c r="FVI10" s="75"/>
      <c r="FVJ10" s="75"/>
      <c r="FVK10" s="75"/>
      <c r="FVL10" s="75"/>
      <c r="FVM10" s="75"/>
      <c r="FVN10" s="75"/>
      <c r="FVO10" s="75"/>
      <c r="FVP10" s="75"/>
      <c r="FVQ10" s="75"/>
      <c r="FVR10" s="75"/>
      <c r="FVS10" s="75"/>
      <c r="FVT10" s="75"/>
      <c r="FVU10" s="75"/>
      <c r="FVV10" s="75"/>
      <c r="FVW10" s="75"/>
      <c r="FVX10" s="75"/>
      <c r="FVY10" s="75"/>
      <c r="FVZ10" s="75"/>
      <c r="FWA10" s="75"/>
      <c r="FWB10" s="75"/>
      <c r="FWC10" s="75"/>
      <c r="FWD10" s="75"/>
      <c r="FWE10" s="75"/>
      <c r="FWF10" s="75"/>
      <c r="FWG10" s="75"/>
      <c r="FWH10" s="75"/>
      <c r="FWI10" s="75"/>
      <c r="FWJ10" s="75"/>
      <c r="FWK10" s="75"/>
      <c r="FWL10" s="75"/>
      <c r="FWM10" s="75"/>
      <c r="FWN10" s="75"/>
      <c r="FWO10" s="75"/>
      <c r="FWP10" s="75"/>
      <c r="FWQ10" s="75"/>
      <c r="FWR10" s="75"/>
      <c r="FWS10" s="75"/>
      <c r="FWT10" s="75"/>
      <c r="FWU10" s="75"/>
      <c r="FWV10" s="75"/>
      <c r="FWW10" s="75"/>
      <c r="FWX10" s="75"/>
      <c r="FWY10" s="75"/>
      <c r="FWZ10" s="75"/>
      <c r="FXA10" s="75"/>
      <c r="FXB10" s="75"/>
      <c r="FXC10" s="75"/>
      <c r="FXD10" s="75"/>
      <c r="FXE10" s="75"/>
      <c r="FXF10" s="75"/>
      <c r="FXG10" s="75"/>
      <c r="FXH10" s="75"/>
      <c r="FXI10" s="75"/>
      <c r="FXJ10" s="75"/>
      <c r="FXK10" s="75"/>
      <c r="FXL10" s="75"/>
      <c r="FXM10" s="75"/>
      <c r="FXN10" s="75"/>
      <c r="FXO10" s="75"/>
      <c r="FXP10" s="75"/>
      <c r="FXQ10" s="75"/>
      <c r="FXR10" s="75"/>
      <c r="FXS10" s="75"/>
      <c r="FXT10" s="75"/>
      <c r="FXU10" s="75"/>
      <c r="FXV10" s="75"/>
      <c r="FXW10" s="75"/>
      <c r="FXX10" s="75"/>
      <c r="FXY10" s="75"/>
      <c r="FXZ10" s="75"/>
      <c r="FYA10" s="75"/>
      <c r="FYB10" s="75"/>
      <c r="FYC10" s="75"/>
      <c r="FYD10" s="75"/>
      <c r="FYE10" s="75"/>
      <c r="FYF10" s="75"/>
      <c r="FYG10" s="75"/>
      <c r="FYH10" s="75"/>
      <c r="FYI10" s="75"/>
      <c r="FYJ10" s="75"/>
      <c r="FYK10" s="75"/>
      <c r="FYL10" s="75"/>
      <c r="FYM10" s="75"/>
      <c r="FYN10" s="75"/>
      <c r="FYO10" s="75"/>
      <c r="FYP10" s="75"/>
      <c r="FYQ10" s="75"/>
      <c r="FYR10" s="75"/>
      <c r="FYS10" s="75"/>
      <c r="FYT10" s="75"/>
      <c r="FYU10" s="75"/>
      <c r="FYV10" s="75"/>
      <c r="FYW10" s="75"/>
      <c r="FYX10" s="75"/>
      <c r="FYY10" s="75"/>
      <c r="FYZ10" s="75"/>
      <c r="FZA10" s="75"/>
      <c r="FZB10" s="75"/>
      <c r="FZC10" s="75"/>
      <c r="FZD10" s="75"/>
      <c r="FZE10" s="75"/>
      <c r="FZF10" s="75"/>
      <c r="FZG10" s="75"/>
      <c r="FZH10" s="75"/>
      <c r="FZI10" s="75"/>
      <c r="FZJ10" s="75"/>
      <c r="FZK10" s="75"/>
      <c r="FZL10" s="75"/>
      <c r="FZM10" s="75"/>
      <c r="FZN10" s="75"/>
      <c r="FZO10" s="75"/>
      <c r="FZP10" s="75"/>
      <c r="FZQ10" s="75"/>
      <c r="FZR10" s="75"/>
      <c r="FZS10" s="75"/>
      <c r="FZT10" s="75"/>
      <c r="FZU10" s="75"/>
      <c r="FZV10" s="75"/>
      <c r="FZW10" s="75"/>
      <c r="FZX10" s="75"/>
      <c r="FZY10" s="75"/>
      <c r="FZZ10" s="75"/>
      <c r="GAA10" s="75"/>
      <c r="GAB10" s="75"/>
      <c r="GAC10" s="75"/>
      <c r="GAD10" s="75"/>
      <c r="GAE10" s="75"/>
      <c r="GAF10" s="75"/>
      <c r="GAG10" s="75"/>
      <c r="GAH10" s="75"/>
      <c r="GAI10" s="75"/>
      <c r="GAJ10" s="75"/>
      <c r="GAK10" s="75"/>
      <c r="GAL10" s="75"/>
      <c r="GAM10" s="75"/>
      <c r="GAN10" s="75"/>
      <c r="GAO10" s="75"/>
      <c r="GAP10" s="75"/>
      <c r="GAQ10" s="75"/>
      <c r="GAR10" s="75"/>
      <c r="GAS10" s="75"/>
      <c r="GAT10" s="75"/>
      <c r="GAU10" s="75"/>
      <c r="GAV10" s="75"/>
      <c r="GAW10" s="75"/>
      <c r="GAX10" s="75"/>
      <c r="GAY10" s="75"/>
      <c r="GAZ10" s="75"/>
      <c r="GBA10" s="75"/>
      <c r="GBB10" s="75"/>
      <c r="GBC10" s="75"/>
      <c r="GBD10" s="75"/>
      <c r="GBE10" s="75"/>
      <c r="GBF10" s="75"/>
      <c r="GBG10" s="75"/>
      <c r="GBH10" s="75"/>
      <c r="GBI10" s="75"/>
      <c r="GBJ10" s="75"/>
      <c r="GBK10" s="75"/>
      <c r="GBL10" s="75"/>
      <c r="GBM10" s="75"/>
      <c r="GBN10" s="75"/>
      <c r="GBO10" s="75"/>
      <c r="GBP10" s="75"/>
      <c r="GBQ10" s="75"/>
      <c r="GBR10" s="75"/>
      <c r="GBS10" s="75"/>
      <c r="GBT10" s="75"/>
      <c r="GBU10" s="75"/>
      <c r="GBV10" s="75"/>
      <c r="GBW10" s="75"/>
      <c r="GBX10" s="75"/>
      <c r="GBY10" s="75"/>
      <c r="GBZ10" s="75"/>
      <c r="GCA10" s="75"/>
      <c r="GCB10" s="75"/>
      <c r="GCC10" s="75"/>
      <c r="GCD10" s="75"/>
      <c r="GCE10" s="75"/>
      <c r="GCF10" s="75"/>
      <c r="GCG10" s="75"/>
      <c r="GCH10" s="75"/>
      <c r="GCI10" s="75"/>
      <c r="GCJ10" s="75"/>
      <c r="GCK10" s="75"/>
      <c r="GCL10" s="75"/>
      <c r="GCM10" s="75"/>
      <c r="GCN10" s="75"/>
      <c r="GCO10" s="75"/>
      <c r="GCP10" s="75"/>
      <c r="GCQ10" s="75"/>
      <c r="GCR10" s="75"/>
      <c r="GCS10" s="75"/>
      <c r="GCT10" s="75"/>
      <c r="GCU10" s="75"/>
      <c r="GCV10" s="75"/>
      <c r="GCW10" s="75"/>
      <c r="GCX10" s="75"/>
      <c r="GCY10" s="75"/>
      <c r="GCZ10" s="75"/>
      <c r="GDA10" s="75"/>
      <c r="GDB10" s="75"/>
      <c r="GDC10" s="75"/>
      <c r="GDD10" s="75"/>
      <c r="GDE10" s="75"/>
      <c r="GDF10" s="75"/>
      <c r="GDG10" s="75"/>
      <c r="GDH10" s="75"/>
      <c r="GDI10" s="75"/>
      <c r="GDJ10" s="75"/>
      <c r="GDK10" s="75"/>
      <c r="GDL10" s="75"/>
      <c r="GDM10" s="75"/>
      <c r="GDN10" s="75"/>
      <c r="GDO10" s="75"/>
      <c r="GDP10" s="75"/>
      <c r="GDQ10" s="75"/>
      <c r="GDR10" s="75"/>
      <c r="GDS10" s="75"/>
      <c r="GDT10" s="75"/>
      <c r="GDU10" s="75"/>
      <c r="GDV10" s="75"/>
      <c r="GDW10" s="75"/>
      <c r="GDX10" s="75"/>
      <c r="GDY10" s="75"/>
      <c r="GDZ10" s="75"/>
      <c r="GEA10" s="75"/>
      <c r="GEB10" s="75"/>
      <c r="GEC10" s="75"/>
      <c r="GED10" s="75"/>
      <c r="GEE10" s="75"/>
      <c r="GEF10" s="75"/>
      <c r="GEG10" s="75"/>
      <c r="GEH10" s="75"/>
      <c r="GEI10" s="75"/>
      <c r="GEJ10" s="75"/>
      <c r="GEK10" s="75"/>
      <c r="GEL10" s="75"/>
      <c r="GEM10" s="75"/>
      <c r="GEN10" s="75"/>
      <c r="GEO10" s="75"/>
      <c r="GEP10" s="75"/>
      <c r="GEQ10" s="75"/>
      <c r="GER10" s="75"/>
      <c r="GES10" s="75"/>
      <c r="GET10" s="75"/>
      <c r="GEU10" s="75"/>
      <c r="GEV10" s="75"/>
      <c r="GEW10" s="75"/>
      <c r="GEX10" s="75"/>
      <c r="GEY10" s="75"/>
      <c r="GEZ10" s="75"/>
      <c r="GFA10" s="75"/>
      <c r="GFB10" s="75"/>
      <c r="GFC10" s="75"/>
      <c r="GFD10" s="75"/>
      <c r="GFE10" s="75"/>
      <c r="GFF10" s="75"/>
      <c r="GFG10" s="75"/>
      <c r="GFH10" s="75"/>
      <c r="GFI10" s="75"/>
      <c r="GFJ10" s="75"/>
      <c r="GFK10" s="75"/>
      <c r="GFL10" s="75"/>
      <c r="GFM10" s="75"/>
      <c r="GFN10" s="75"/>
      <c r="GFO10" s="75"/>
      <c r="GFP10" s="75"/>
      <c r="GFQ10" s="75"/>
      <c r="GFR10" s="75"/>
      <c r="GFS10" s="75"/>
      <c r="GFT10" s="75"/>
      <c r="GFU10" s="75"/>
      <c r="GFV10" s="75"/>
      <c r="GFW10" s="75"/>
      <c r="GFX10" s="75"/>
      <c r="GFY10" s="75"/>
      <c r="GFZ10" s="75"/>
      <c r="GGA10" s="75"/>
      <c r="GGB10" s="75"/>
      <c r="GGC10" s="75"/>
      <c r="GGD10" s="75"/>
      <c r="GGE10" s="75"/>
      <c r="GGF10" s="75"/>
      <c r="GGG10" s="75"/>
      <c r="GGH10" s="75"/>
      <c r="GGI10" s="75"/>
      <c r="GGJ10" s="75"/>
      <c r="GGK10" s="75"/>
      <c r="GGL10" s="75"/>
      <c r="GGM10" s="75"/>
      <c r="GGN10" s="75"/>
      <c r="GGO10" s="75"/>
      <c r="GGP10" s="75"/>
      <c r="GGQ10" s="75"/>
      <c r="GGR10" s="75"/>
      <c r="GGS10" s="75"/>
      <c r="GGT10" s="75"/>
      <c r="GGU10" s="75"/>
      <c r="GGV10" s="75"/>
      <c r="GGW10" s="75"/>
      <c r="GGX10" s="75"/>
      <c r="GGY10" s="75"/>
      <c r="GGZ10" s="75"/>
      <c r="GHA10" s="75"/>
      <c r="GHB10" s="75"/>
      <c r="GHC10" s="75"/>
      <c r="GHD10" s="75"/>
      <c r="GHE10" s="75"/>
      <c r="GHF10" s="75"/>
      <c r="GHG10" s="75"/>
      <c r="GHH10" s="75"/>
      <c r="GHI10" s="75"/>
      <c r="GHJ10" s="75"/>
      <c r="GHK10" s="75"/>
      <c r="GHL10" s="75"/>
      <c r="GHM10" s="75"/>
      <c r="GHN10" s="75"/>
      <c r="GHO10" s="75"/>
      <c r="GHP10" s="75"/>
      <c r="GHQ10" s="75"/>
      <c r="GHR10" s="75"/>
      <c r="GHS10" s="75"/>
      <c r="GHT10" s="75"/>
      <c r="GHU10" s="75"/>
      <c r="GHV10" s="75"/>
      <c r="GHW10" s="75"/>
      <c r="GHX10" s="75"/>
      <c r="GHY10" s="75"/>
      <c r="GHZ10" s="75"/>
      <c r="GIA10" s="75"/>
      <c r="GIB10" s="75"/>
      <c r="GIC10" s="75"/>
      <c r="GID10" s="75"/>
      <c r="GIE10" s="75"/>
      <c r="GIF10" s="75"/>
      <c r="GIG10" s="75"/>
      <c r="GIH10" s="75"/>
      <c r="GII10" s="75"/>
      <c r="GIJ10" s="75"/>
      <c r="GIK10" s="75"/>
      <c r="GIL10" s="75"/>
      <c r="GIM10" s="75"/>
      <c r="GIN10" s="75"/>
      <c r="GIO10" s="75"/>
      <c r="GIP10" s="75"/>
      <c r="GIQ10" s="75"/>
      <c r="GIR10" s="75"/>
      <c r="GIS10" s="75"/>
      <c r="GIT10" s="75"/>
      <c r="GIU10" s="75"/>
      <c r="GIV10" s="75"/>
      <c r="GIW10" s="75"/>
      <c r="GIX10" s="75"/>
      <c r="GIY10" s="75"/>
      <c r="GIZ10" s="75"/>
      <c r="GJA10" s="75"/>
      <c r="GJB10" s="75"/>
      <c r="GJC10" s="75"/>
      <c r="GJD10" s="75"/>
      <c r="GJE10" s="75"/>
      <c r="GJF10" s="75"/>
      <c r="GJG10" s="75"/>
      <c r="GJH10" s="75"/>
      <c r="GJI10" s="75"/>
      <c r="GJJ10" s="75"/>
      <c r="GJK10" s="75"/>
      <c r="GJL10" s="75"/>
      <c r="GJM10" s="75"/>
      <c r="GJN10" s="75"/>
      <c r="GJO10" s="75"/>
      <c r="GJP10" s="75"/>
      <c r="GJQ10" s="75"/>
      <c r="GJR10" s="75"/>
      <c r="GJS10" s="75"/>
      <c r="GJT10" s="75"/>
      <c r="GJU10" s="75"/>
      <c r="GJV10" s="75"/>
      <c r="GJW10" s="75"/>
      <c r="GJX10" s="75"/>
      <c r="GJY10" s="75"/>
      <c r="GJZ10" s="75"/>
      <c r="GKA10" s="75"/>
      <c r="GKB10" s="75"/>
      <c r="GKC10" s="75"/>
      <c r="GKD10" s="75"/>
      <c r="GKE10" s="75"/>
      <c r="GKF10" s="75"/>
      <c r="GKG10" s="75"/>
      <c r="GKH10" s="75"/>
      <c r="GKI10" s="75"/>
      <c r="GKJ10" s="75"/>
      <c r="GKK10" s="75"/>
      <c r="GKL10" s="75"/>
      <c r="GKM10" s="75"/>
      <c r="GKN10" s="75"/>
      <c r="GKO10" s="75"/>
      <c r="GKP10" s="75"/>
      <c r="GKQ10" s="75"/>
      <c r="GKR10" s="75"/>
      <c r="GKS10" s="75"/>
      <c r="GKT10" s="75"/>
      <c r="GKU10" s="75"/>
      <c r="GKV10" s="75"/>
      <c r="GKW10" s="75"/>
      <c r="GKX10" s="75"/>
      <c r="GKY10" s="75"/>
      <c r="GKZ10" s="75"/>
      <c r="GLA10" s="75"/>
      <c r="GLB10" s="75"/>
      <c r="GLC10" s="75"/>
      <c r="GLD10" s="75"/>
      <c r="GLE10" s="75"/>
      <c r="GLF10" s="75"/>
      <c r="GLG10" s="75"/>
      <c r="GLH10" s="75"/>
      <c r="GLI10" s="75"/>
      <c r="GLJ10" s="75"/>
      <c r="GLK10" s="75"/>
      <c r="GLL10" s="75"/>
      <c r="GLM10" s="75"/>
      <c r="GLN10" s="75"/>
      <c r="GLO10" s="75"/>
      <c r="GLP10" s="75"/>
      <c r="GLQ10" s="75"/>
      <c r="GLR10" s="75"/>
      <c r="GLS10" s="75"/>
      <c r="GLT10" s="75"/>
      <c r="GLU10" s="75"/>
      <c r="GLV10" s="75"/>
      <c r="GLW10" s="75"/>
      <c r="GLX10" s="75"/>
      <c r="GLY10" s="75"/>
      <c r="GLZ10" s="75"/>
      <c r="GMA10" s="75"/>
      <c r="GMB10" s="75"/>
      <c r="GMC10" s="75"/>
      <c r="GMD10" s="75"/>
      <c r="GME10" s="75"/>
      <c r="GMF10" s="75"/>
      <c r="GMG10" s="75"/>
      <c r="GMH10" s="75"/>
      <c r="GMI10" s="75"/>
      <c r="GMJ10" s="75"/>
      <c r="GMK10" s="75"/>
      <c r="GML10" s="75"/>
      <c r="GMM10" s="75"/>
      <c r="GMN10" s="75"/>
      <c r="GMO10" s="75"/>
      <c r="GMP10" s="75"/>
      <c r="GMQ10" s="75"/>
      <c r="GMR10" s="75"/>
      <c r="GMS10" s="75"/>
      <c r="GMT10" s="75"/>
      <c r="GMU10" s="75"/>
      <c r="GMV10" s="75"/>
      <c r="GMW10" s="75"/>
      <c r="GMX10" s="75"/>
      <c r="GMY10" s="75"/>
      <c r="GMZ10" s="75"/>
      <c r="GNA10" s="75"/>
      <c r="GNB10" s="75"/>
      <c r="GNC10" s="75"/>
      <c r="GND10" s="75"/>
      <c r="GNE10" s="75"/>
      <c r="GNF10" s="75"/>
      <c r="GNG10" s="75"/>
      <c r="GNH10" s="75"/>
      <c r="GNI10" s="75"/>
      <c r="GNJ10" s="75"/>
      <c r="GNK10" s="75"/>
      <c r="GNL10" s="75"/>
      <c r="GNM10" s="75"/>
      <c r="GNN10" s="75"/>
      <c r="GNO10" s="75"/>
      <c r="GNP10" s="75"/>
      <c r="GNQ10" s="75"/>
      <c r="GNR10" s="75"/>
      <c r="GNS10" s="75"/>
      <c r="GNT10" s="75"/>
      <c r="GNU10" s="75"/>
      <c r="GNV10" s="75"/>
      <c r="GNW10" s="75"/>
      <c r="GNX10" s="75"/>
      <c r="GNY10" s="75"/>
      <c r="GNZ10" s="75"/>
      <c r="GOA10" s="75"/>
      <c r="GOB10" s="75"/>
      <c r="GOC10" s="75"/>
      <c r="GOD10" s="75"/>
      <c r="GOE10" s="75"/>
      <c r="GOF10" s="75"/>
      <c r="GOG10" s="75"/>
      <c r="GOH10" s="75"/>
      <c r="GOI10" s="75"/>
      <c r="GOJ10" s="75"/>
      <c r="GOK10" s="75"/>
      <c r="GOL10" s="75"/>
      <c r="GOM10" s="75"/>
      <c r="GON10" s="75"/>
      <c r="GOO10" s="75"/>
      <c r="GOP10" s="75"/>
      <c r="GOQ10" s="75"/>
      <c r="GOR10" s="75"/>
      <c r="GOS10" s="75"/>
      <c r="GOT10" s="75"/>
      <c r="GOU10" s="75"/>
      <c r="GOV10" s="75"/>
      <c r="GOW10" s="75"/>
      <c r="GOX10" s="75"/>
      <c r="GOY10" s="75"/>
      <c r="GOZ10" s="75"/>
      <c r="GPA10" s="75"/>
      <c r="GPB10" s="75"/>
      <c r="GPC10" s="75"/>
      <c r="GPD10" s="75"/>
      <c r="GPE10" s="75"/>
      <c r="GPF10" s="75"/>
      <c r="GPG10" s="75"/>
      <c r="GPH10" s="75"/>
      <c r="GPI10" s="75"/>
      <c r="GPJ10" s="75"/>
      <c r="GPK10" s="75"/>
      <c r="GPL10" s="75"/>
      <c r="GPM10" s="75"/>
      <c r="GPN10" s="75"/>
      <c r="GPO10" s="75"/>
      <c r="GPP10" s="75"/>
      <c r="GPQ10" s="75"/>
      <c r="GPR10" s="75"/>
      <c r="GPS10" s="75"/>
      <c r="GPT10" s="75"/>
      <c r="GPU10" s="75"/>
      <c r="GPV10" s="75"/>
      <c r="GPW10" s="75"/>
      <c r="GPX10" s="75"/>
      <c r="GPY10" s="75"/>
      <c r="GPZ10" s="75"/>
      <c r="GQA10" s="75"/>
      <c r="GQB10" s="75"/>
      <c r="GQC10" s="75"/>
      <c r="GQD10" s="75"/>
      <c r="GQE10" s="75"/>
      <c r="GQF10" s="75"/>
      <c r="GQG10" s="75"/>
      <c r="GQH10" s="75"/>
      <c r="GQI10" s="75"/>
      <c r="GQJ10" s="75"/>
      <c r="GQK10" s="75"/>
      <c r="GQL10" s="75"/>
      <c r="GQM10" s="75"/>
      <c r="GQN10" s="75"/>
      <c r="GQO10" s="75"/>
      <c r="GQP10" s="75"/>
      <c r="GQQ10" s="75"/>
      <c r="GQR10" s="75"/>
      <c r="GQS10" s="75"/>
      <c r="GQT10" s="75"/>
      <c r="GQU10" s="75"/>
      <c r="GQV10" s="75"/>
      <c r="GQW10" s="75"/>
      <c r="GQX10" s="75"/>
      <c r="GQY10" s="75"/>
      <c r="GQZ10" s="75"/>
      <c r="GRA10" s="75"/>
      <c r="GRB10" s="75"/>
      <c r="GRC10" s="75"/>
      <c r="GRD10" s="75"/>
      <c r="GRE10" s="75"/>
      <c r="GRF10" s="75"/>
      <c r="GRG10" s="75"/>
      <c r="GRH10" s="75"/>
      <c r="GRI10" s="75"/>
      <c r="GRJ10" s="75"/>
      <c r="GRK10" s="75"/>
      <c r="GRL10" s="75"/>
      <c r="GRM10" s="75"/>
      <c r="GRN10" s="75"/>
      <c r="GRO10" s="75"/>
      <c r="GRP10" s="75"/>
      <c r="GRQ10" s="75"/>
      <c r="GRR10" s="75"/>
      <c r="GRS10" s="75"/>
      <c r="GRT10" s="75"/>
      <c r="GRU10" s="75"/>
      <c r="GRV10" s="75"/>
      <c r="GRW10" s="75"/>
      <c r="GRX10" s="75"/>
      <c r="GRY10" s="75"/>
      <c r="GRZ10" s="75"/>
      <c r="GSA10" s="75"/>
      <c r="GSB10" s="75"/>
      <c r="GSC10" s="75"/>
      <c r="GSD10" s="75"/>
      <c r="GSE10" s="75"/>
      <c r="GSF10" s="75"/>
      <c r="GSG10" s="75"/>
      <c r="GSH10" s="75"/>
      <c r="GSI10" s="75"/>
      <c r="GSJ10" s="75"/>
      <c r="GSK10" s="75"/>
      <c r="GSL10" s="75"/>
      <c r="GSM10" s="75"/>
      <c r="GSN10" s="75"/>
      <c r="GSO10" s="75"/>
      <c r="GSP10" s="75"/>
      <c r="GSQ10" s="75"/>
      <c r="GSR10" s="75"/>
      <c r="GSS10" s="75"/>
      <c r="GST10" s="75"/>
      <c r="GSU10" s="75"/>
      <c r="GSV10" s="75"/>
      <c r="GSW10" s="75"/>
      <c r="GSX10" s="75"/>
      <c r="GSY10" s="75"/>
      <c r="GSZ10" s="75"/>
      <c r="GTA10" s="75"/>
      <c r="GTB10" s="75"/>
      <c r="GTC10" s="75"/>
      <c r="GTD10" s="75"/>
      <c r="GTE10" s="75"/>
      <c r="GTF10" s="75"/>
      <c r="GTG10" s="75"/>
      <c r="GTH10" s="75"/>
      <c r="GTI10" s="75"/>
      <c r="GTJ10" s="75"/>
      <c r="GTK10" s="75"/>
      <c r="GTL10" s="75"/>
      <c r="GTM10" s="75"/>
      <c r="GTN10" s="75"/>
      <c r="GTO10" s="75"/>
      <c r="GTP10" s="75"/>
      <c r="GTQ10" s="75"/>
      <c r="GTR10" s="75"/>
      <c r="GTS10" s="75"/>
      <c r="GTT10" s="75"/>
      <c r="GTU10" s="75"/>
      <c r="GTV10" s="75"/>
      <c r="GTW10" s="75"/>
      <c r="GTX10" s="75"/>
      <c r="GTY10" s="75"/>
      <c r="GTZ10" s="75"/>
      <c r="GUA10" s="75"/>
      <c r="GUB10" s="75"/>
      <c r="GUC10" s="75"/>
      <c r="GUD10" s="75"/>
      <c r="GUE10" s="75"/>
      <c r="GUF10" s="75"/>
      <c r="GUG10" s="75"/>
      <c r="GUH10" s="75"/>
      <c r="GUI10" s="75"/>
      <c r="GUJ10" s="75"/>
      <c r="GUK10" s="75"/>
      <c r="GUL10" s="75"/>
      <c r="GUM10" s="75"/>
      <c r="GUN10" s="75"/>
      <c r="GUO10" s="75"/>
      <c r="GUP10" s="75"/>
      <c r="GUQ10" s="75"/>
      <c r="GUR10" s="75"/>
      <c r="GUS10" s="75"/>
      <c r="GUT10" s="75"/>
      <c r="GUU10" s="75"/>
      <c r="GUV10" s="75"/>
      <c r="GUW10" s="75"/>
      <c r="GUX10" s="75"/>
      <c r="GUY10" s="75"/>
      <c r="GUZ10" s="75"/>
      <c r="GVA10" s="75"/>
      <c r="GVB10" s="75"/>
      <c r="GVC10" s="75"/>
      <c r="GVD10" s="75"/>
      <c r="GVE10" s="75"/>
      <c r="GVF10" s="75"/>
      <c r="GVG10" s="75"/>
      <c r="GVH10" s="75"/>
      <c r="GVI10" s="75"/>
      <c r="GVJ10" s="75"/>
      <c r="GVK10" s="75"/>
      <c r="GVL10" s="75"/>
      <c r="GVM10" s="75"/>
      <c r="GVN10" s="75"/>
      <c r="GVO10" s="75"/>
      <c r="GVP10" s="75"/>
      <c r="GVQ10" s="75"/>
      <c r="GVR10" s="75"/>
      <c r="GVS10" s="75"/>
      <c r="GVT10" s="75"/>
      <c r="GVU10" s="75"/>
      <c r="GVV10" s="75"/>
      <c r="GVW10" s="75"/>
      <c r="GVX10" s="75"/>
      <c r="GVY10" s="75"/>
      <c r="GVZ10" s="75"/>
      <c r="GWA10" s="75"/>
      <c r="GWB10" s="75"/>
      <c r="GWC10" s="75"/>
      <c r="GWD10" s="75"/>
      <c r="GWE10" s="75"/>
      <c r="GWF10" s="75"/>
      <c r="GWG10" s="75"/>
      <c r="GWH10" s="75"/>
      <c r="GWI10" s="75"/>
      <c r="GWJ10" s="75"/>
      <c r="GWK10" s="75"/>
      <c r="GWL10" s="75"/>
      <c r="GWM10" s="75"/>
      <c r="GWN10" s="75"/>
      <c r="GWO10" s="75"/>
      <c r="GWP10" s="75"/>
      <c r="GWQ10" s="75"/>
      <c r="GWR10" s="75"/>
      <c r="GWS10" s="75"/>
      <c r="GWT10" s="75"/>
      <c r="GWU10" s="75"/>
      <c r="GWV10" s="75"/>
      <c r="GWW10" s="75"/>
      <c r="GWX10" s="75"/>
      <c r="GWY10" s="75"/>
      <c r="GWZ10" s="75"/>
      <c r="GXA10" s="75"/>
      <c r="GXB10" s="75"/>
      <c r="GXC10" s="75"/>
      <c r="GXD10" s="75"/>
      <c r="GXE10" s="75"/>
      <c r="GXF10" s="75"/>
      <c r="GXG10" s="75"/>
      <c r="GXH10" s="75"/>
      <c r="GXI10" s="75"/>
      <c r="GXJ10" s="75"/>
      <c r="GXK10" s="75"/>
      <c r="GXL10" s="75"/>
      <c r="GXM10" s="75"/>
      <c r="GXN10" s="75"/>
      <c r="GXO10" s="75"/>
      <c r="GXP10" s="75"/>
      <c r="GXQ10" s="75"/>
      <c r="GXR10" s="75"/>
      <c r="GXS10" s="75"/>
      <c r="GXT10" s="75"/>
      <c r="GXU10" s="75"/>
      <c r="GXV10" s="75"/>
      <c r="GXW10" s="75"/>
      <c r="GXX10" s="75"/>
      <c r="GXY10" s="75"/>
      <c r="GXZ10" s="75"/>
      <c r="GYA10" s="75"/>
      <c r="GYB10" s="75"/>
      <c r="GYC10" s="75"/>
      <c r="GYD10" s="75"/>
      <c r="GYE10" s="75"/>
      <c r="GYF10" s="75"/>
      <c r="GYG10" s="75"/>
      <c r="GYH10" s="75"/>
      <c r="GYI10" s="75"/>
      <c r="GYJ10" s="75"/>
      <c r="GYK10" s="75"/>
      <c r="GYL10" s="75"/>
      <c r="GYM10" s="75"/>
      <c r="GYN10" s="75"/>
      <c r="GYO10" s="75"/>
      <c r="GYP10" s="75"/>
      <c r="GYQ10" s="75"/>
      <c r="GYR10" s="75"/>
      <c r="GYS10" s="75"/>
      <c r="GYT10" s="75"/>
      <c r="GYU10" s="75"/>
      <c r="GYV10" s="75"/>
      <c r="GYW10" s="75"/>
      <c r="GYX10" s="75"/>
      <c r="GYY10" s="75"/>
      <c r="GYZ10" s="75"/>
      <c r="GZA10" s="75"/>
      <c r="GZB10" s="75"/>
      <c r="GZC10" s="75"/>
      <c r="GZD10" s="75"/>
      <c r="GZE10" s="75"/>
      <c r="GZF10" s="75"/>
      <c r="GZG10" s="75"/>
      <c r="GZH10" s="75"/>
      <c r="GZI10" s="75"/>
      <c r="GZJ10" s="75"/>
      <c r="GZK10" s="75"/>
      <c r="GZL10" s="75"/>
      <c r="GZM10" s="75"/>
      <c r="GZN10" s="75"/>
      <c r="GZO10" s="75"/>
      <c r="GZP10" s="75"/>
      <c r="GZQ10" s="75"/>
      <c r="GZR10" s="75"/>
      <c r="GZS10" s="75"/>
      <c r="GZT10" s="75"/>
      <c r="GZU10" s="75"/>
      <c r="GZV10" s="75"/>
      <c r="GZW10" s="75"/>
      <c r="GZX10" s="75"/>
      <c r="GZY10" s="75"/>
      <c r="GZZ10" s="75"/>
      <c r="HAA10" s="75"/>
      <c r="HAB10" s="75"/>
      <c r="HAC10" s="75"/>
      <c r="HAD10" s="75"/>
      <c r="HAE10" s="75"/>
      <c r="HAF10" s="75"/>
      <c r="HAG10" s="75"/>
      <c r="HAH10" s="75"/>
      <c r="HAI10" s="75"/>
      <c r="HAJ10" s="75"/>
      <c r="HAK10" s="75"/>
      <c r="HAL10" s="75"/>
      <c r="HAM10" s="75"/>
      <c r="HAN10" s="75"/>
      <c r="HAO10" s="75"/>
      <c r="HAP10" s="75"/>
      <c r="HAQ10" s="75"/>
      <c r="HAR10" s="75"/>
      <c r="HAS10" s="75"/>
      <c r="HAT10" s="75"/>
      <c r="HAU10" s="75"/>
      <c r="HAV10" s="75"/>
      <c r="HAW10" s="75"/>
      <c r="HAX10" s="75"/>
      <c r="HAY10" s="75"/>
      <c r="HAZ10" s="75"/>
      <c r="HBA10" s="75"/>
      <c r="HBB10" s="75"/>
      <c r="HBC10" s="75"/>
      <c r="HBD10" s="75"/>
      <c r="HBE10" s="75"/>
      <c r="HBF10" s="75"/>
      <c r="HBG10" s="75"/>
      <c r="HBH10" s="75"/>
      <c r="HBI10" s="75"/>
      <c r="HBJ10" s="75"/>
      <c r="HBK10" s="75"/>
      <c r="HBL10" s="75"/>
      <c r="HBM10" s="75"/>
      <c r="HBN10" s="75"/>
      <c r="HBO10" s="75"/>
      <c r="HBP10" s="75"/>
      <c r="HBQ10" s="75"/>
      <c r="HBR10" s="75"/>
      <c r="HBS10" s="75"/>
      <c r="HBT10" s="75"/>
      <c r="HBU10" s="75"/>
      <c r="HBV10" s="75"/>
      <c r="HBW10" s="75"/>
      <c r="HBX10" s="75"/>
      <c r="HBY10" s="75"/>
      <c r="HBZ10" s="75"/>
      <c r="HCA10" s="75"/>
      <c r="HCB10" s="75"/>
      <c r="HCC10" s="75"/>
      <c r="HCD10" s="75"/>
      <c r="HCE10" s="75"/>
      <c r="HCF10" s="75"/>
      <c r="HCG10" s="75"/>
      <c r="HCH10" s="75"/>
      <c r="HCI10" s="75"/>
      <c r="HCJ10" s="75"/>
      <c r="HCK10" s="75"/>
      <c r="HCL10" s="75"/>
      <c r="HCM10" s="75"/>
      <c r="HCN10" s="75"/>
      <c r="HCO10" s="75"/>
      <c r="HCP10" s="75"/>
      <c r="HCQ10" s="75"/>
      <c r="HCR10" s="75"/>
      <c r="HCS10" s="75"/>
      <c r="HCT10" s="75"/>
      <c r="HCU10" s="75"/>
      <c r="HCV10" s="75"/>
      <c r="HCW10" s="75"/>
      <c r="HCX10" s="75"/>
      <c r="HCY10" s="75"/>
      <c r="HCZ10" s="75"/>
      <c r="HDA10" s="75"/>
      <c r="HDB10" s="75"/>
      <c r="HDC10" s="75"/>
      <c r="HDD10" s="75"/>
      <c r="HDE10" s="75"/>
      <c r="HDF10" s="75"/>
      <c r="HDG10" s="75"/>
      <c r="HDH10" s="75"/>
      <c r="HDI10" s="75"/>
      <c r="HDJ10" s="75"/>
      <c r="HDK10" s="75"/>
      <c r="HDL10" s="75"/>
      <c r="HDM10" s="75"/>
      <c r="HDN10" s="75"/>
      <c r="HDO10" s="75"/>
      <c r="HDP10" s="75"/>
      <c r="HDQ10" s="75"/>
      <c r="HDR10" s="75"/>
      <c r="HDS10" s="75"/>
      <c r="HDT10" s="75"/>
      <c r="HDU10" s="75"/>
      <c r="HDV10" s="75"/>
      <c r="HDW10" s="75"/>
      <c r="HDX10" s="75"/>
      <c r="HDY10" s="75"/>
      <c r="HDZ10" s="75"/>
      <c r="HEA10" s="75"/>
      <c r="HEB10" s="75"/>
      <c r="HEC10" s="75"/>
      <c r="HED10" s="75"/>
      <c r="HEE10" s="75"/>
      <c r="HEF10" s="75"/>
      <c r="HEG10" s="75"/>
      <c r="HEH10" s="75"/>
      <c r="HEI10" s="75"/>
      <c r="HEJ10" s="75"/>
      <c r="HEK10" s="75"/>
      <c r="HEL10" s="75"/>
      <c r="HEM10" s="75"/>
      <c r="HEN10" s="75"/>
      <c r="HEO10" s="75"/>
      <c r="HEP10" s="75"/>
      <c r="HEQ10" s="75"/>
      <c r="HER10" s="75"/>
      <c r="HES10" s="75"/>
      <c r="HET10" s="75"/>
      <c r="HEU10" s="75"/>
      <c r="HEV10" s="75"/>
      <c r="HEW10" s="75"/>
      <c r="HEX10" s="75"/>
      <c r="HEY10" s="75"/>
      <c r="HEZ10" s="75"/>
      <c r="HFA10" s="75"/>
      <c r="HFB10" s="75"/>
      <c r="HFC10" s="75"/>
      <c r="HFD10" s="75"/>
      <c r="HFE10" s="75"/>
      <c r="HFF10" s="75"/>
      <c r="HFG10" s="75"/>
      <c r="HFH10" s="75"/>
      <c r="HFI10" s="75"/>
      <c r="HFJ10" s="75"/>
      <c r="HFK10" s="75"/>
      <c r="HFL10" s="75"/>
      <c r="HFM10" s="75"/>
      <c r="HFN10" s="75"/>
      <c r="HFO10" s="75"/>
      <c r="HFP10" s="75"/>
      <c r="HFQ10" s="75"/>
      <c r="HFR10" s="75"/>
      <c r="HFS10" s="75"/>
      <c r="HFT10" s="75"/>
      <c r="HFU10" s="75"/>
      <c r="HFV10" s="75"/>
      <c r="HFW10" s="75"/>
      <c r="HFX10" s="75"/>
      <c r="HFY10" s="75"/>
      <c r="HFZ10" s="75"/>
      <c r="HGA10" s="75"/>
      <c r="HGB10" s="75"/>
      <c r="HGC10" s="75"/>
      <c r="HGD10" s="75"/>
      <c r="HGE10" s="75"/>
      <c r="HGF10" s="75"/>
      <c r="HGG10" s="75"/>
      <c r="HGH10" s="75"/>
      <c r="HGI10" s="75"/>
      <c r="HGJ10" s="75"/>
      <c r="HGK10" s="75"/>
      <c r="HGL10" s="75"/>
      <c r="HGM10" s="75"/>
      <c r="HGN10" s="75"/>
      <c r="HGO10" s="75"/>
      <c r="HGP10" s="75"/>
      <c r="HGQ10" s="75"/>
      <c r="HGR10" s="75"/>
      <c r="HGS10" s="75"/>
      <c r="HGT10" s="75"/>
      <c r="HGU10" s="75"/>
      <c r="HGV10" s="75"/>
      <c r="HGW10" s="75"/>
      <c r="HGX10" s="75"/>
      <c r="HGY10" s="75"/>
      <c r="HGZ10" s="75"/>
      <c r="HHA10" s="75"/>
      <c r="HHB10" s="75"/>
      <c r="HHC10" s="75"/>
      <c r="HHD10" s="75"/>
      <c r="HHE10" s="75"/>
      <c r="HHF10" s="75"/>
      <c r="HHG10" s="75"/>
      <c r="HHH10" s="75"/>
      <c r="HHI10" s="75"/>
      <c r="HHJ10" s="75"/>
      <c r="HHK10" s="75"/>
      <c r="HHL10" s="75"/>
      <c r="HHM10" s="75"/>
      <c r="HHN10" s="75"/>
      <c r="HHO10" s="75"/>
      <c r="HHP10" s="75"/>
      <c r="HHQ10" s="75"/>
      <c r="HHR10" s="75"/>
      <c r="HHS10" s="75"/>
      <c r="HHT10" s="75"/>
      <c r="HHU10" s="75"/>
      <c r="HHV10" s="75"/>
      <c r="HHW10" s="75"/>
      <c r="HHX10" s="75"/>
      <c r="HHY10" s="75"/>
      <c r="HHZ10" s="75"/>
      <c r="HIA10" s="75"/>
      <c r="HIB10" s="75"/>
      <c r="HIC10" s="75"/>
      <c r="HID10" s="75"/>
      <c r="HIE10" s="75"/>
      <c r="HIF10" s="75"/>
      <c r="HIG10" s="75"/>
      <c r="HIH10" s="75"/>
      <c r="HII10" s="75"/>
      <c r="HIJ10" s="75"/>
      <c r="HIK10" s="75"/>
      <c r="HIL10" s="75"/>
      <c r="HIM10" s="75"/>
      <c r="HIN10" s="75"/>
      <c r="HIO10" s="75"/>
      <c r="HIP10" s="75"/>
      <c r="HIQ10" s="75"/>
      <c r="HIR10" s="75"/>
      <c r="HIS10" s="75"/>
      <c r="HIT10" s="75"/>
      <c r="HIU10" s="75"/>
      <c r="HIV10" s="75"/>
      <c r="HIW10" s="75"/>
      <c r="HIX10" s="75"/>
      <c r="HIY10" s="75"/>
      <c r="HIZ10" s="75"/>
      <c r="HJA10" s="75"/>
      <c r="HJB10" s="75"/>
      <c r="HJC10" s="75"/>
      <c r="HJD10" s="75"/>
      <c r="HJE10" s="75"/>
      <c r="HJF10" s="75"/>
      <c r="HJG10" s="75"/>
      <c r="HJH10" s="75"/>
      <c r="HJI10" s="75"/>
      <c r="HJJ10" s="75"/>
      <c r="HJK10" s="75"/>
      <c r="HJL10" s="75"/>
      <c r="HJM10" s="75"/>
      <c r="HJN10" s="75"/>
      <c r="HJO10" s="75"/>
      <c r="HJP10" s="75"/>
      <c r="HJQ10" s="75"/>
      <c r="HJR10" s="75"/>
      <c r="HJS10" s="75"/>
      <c r="HJT10" s="75"/>
      <c r="HJU10" s="75"/>
      <c r="HJV10" s="75"/>
      <c r="HJW10" s="75"/>
      <c r="HJX10" s="75"/>
      <c r="HJY10" s="75"/>
      <c r="HJZ10" s="75"/>
      <c r="HKA10" s="75"/>
      <c r="HKB10" s="75"/>
      <c r="HKC10" s="75"/>
      <c r="HKD10" s="75"/>
      <c r="HKE10" s="75"/>
      <c r="HKF10" s="75"/>
      <c r="HKG10" s="75"/>
      <c r="HKH10" s="75"/>
      <c r="HKI10" s="75"/>
      <c r="HKJ10" s="75"/>
      <c r="HKK10" s="75"/>
      <c r="HKL10" s="75"/>
      <c r="HKM10" s="75"/>
      <c r="HKN10" s="75"/>
      <c r="HKO10" s="75"/>
      <c r="HKP10" s="75"/>
      <c r="HKQ10" s="75"/>
      <c r="HKR10" s="75"/>
      <c r="HKS10" s="75"/>
      <c r="HKT10" s="75"/>
      <c r="HKU10" s="75"/>
      <c r="HKV10" s="75"/>
      <c r="HKW10" s="75"/>
      <c r="HKX10" s="75"/>
      <c r="HKY10" s="75"/>
      <c r="HKZ10" s="75"/>
      <c r="HLA10" s="75"/>
      <c r="HLB10" s="75"/>
      <c r="HLC10" s="75"/>
      <c r="HLD10" s="75"/>
      <c r="HLE10" s="75"/>
      <c r="HLF10" s="75"/>
      <c r="HLG10" s="75"/>
      <c r="HLH10" s="75"/>
      <c r="HLI10" s="75"/>
      <c r="HLJ10" s="75"/>
      <c r="HLK10" s="75"/>
      <c r="HLL10" s="75"/>
      <c r="HLM10" s="75"/>
      <c r="HLN10" s="75"/>
      <c r="HLO10" s="75"/>
      <c r="HLP10" s="75"/>
      <c r="HLQ10" s="75"/>
      <c r="HLR10" s="75"/>
      <c r="HLS10" s="75"/>
      <c r="HLT10" s="75"/>
      <c r="HLU10" s="75"/>
      <c r="HLV10" s="75"/>
      <c r="HLW10" s="75"/>
      <c r="HLX10" s="75"/>
      <c r="HLY10" s="75"/>
      <c r="HLZ10" s="75"/>
      <c r="HMA10" s="75"/>
      <c r="HMB10" s="75"/>
      <c r="HMC10" s="75"/>
      <c r="HMD10" s="75"/>
      <c r="HME10" s="75"/>
      <c r="HMF10" s="75"/>
      <c r="HMG10" s="75"/>
      <c r="HMH10" s="75"/>
      <c r="HMI10" s="75"/>
      <c r="HMJ10" s="75"/>
      <c r="HMK10" s="75"/>
      <c r="HML10" s="75"/>
      <c r="HMM10" s="75"/>
      <c r="HMN10" s="75"/>
      <c r="HMO10" s="75"/>
      <c r="HMP10" s="75"/>
      <c r="HMQ10" s="75"/>
      <c r="HMR10" s="75"/>
      <c r="HMS10" s="75"/>
      <c r="HMT10" s="75"/>
      <c r="HMU10" s="75"/>
      <c r="HMV10" s="75"/>
      <c r="HMW10" s="75"/>
      <c r="HMX10" s="75"/>
      <c r="HMY10" s="75"/>
      <c r="HMZ10" s="75"/>
      <c r="HNA10" s="75"/>
      <c r="HNB10" s="75"/>
      <c r="HNC10" s="75"/>
      <c r="HND10" s="75"/>
      <c r="HNE10" s="75"/>
      <c r="HNF10" s="75"/>
      <c r="HNG10" s="75"/>
      <c r="HNH10" s="75"/>
      <c r="HNI10" s="75"/>
      <c r="HNJ10" s="75"/>
      <c r="HNK10" s="75"/>
      <c r="HNL10" s="75"/>
      <c r="HNM10" s="75"/>
      <c r="HNN10" s="75"/>
      <c r="HNO10" s="75"/>
      <c r="HNP10" s="75"/>
      <c r="HNQ10" s="75"/>
      <c r="HNR10" s="75"/>
      <c r="HNS10" s="75"/>
      <c r="HNT10" s="75"/>
      <c r="HNU10" s="75"/>
      <c r="HNV10" s="75"/>
      <c r="HNW10" s="75"/>
      <c r="HNX10" s="75"/>
      <c r="HNY10" s="75"/>
      <c r="HNZ10" s="75"/>
      <c r="HOA10" s="75"/>
      <c r="HOB10" s="75"/>
      <c r="HOC10" s="75"/>
      <c r="HOD10" s="75"/>
      <c r="HOE10" s="75"/>
      <c r="HOF10" s="75"/>
      <c r="HOG10" s="75"/>
      <c r="HOH10" s="75"/>
      <c r="HOI10" s="75"/>
      <c r="HOJ10" s="75"/>
      <c r="HOK10" s="75"/>
      <c r="HOL10" s="75"/>
      <c r="HOM10" s="75"/>
      <c r="HON10" s="75"/>
      <c r="HOO10" s="75"/>
      <c r="HOP10" s="75"/>
      <c r="HOQ10" s="75"/>
      <c r="HOR10" s="75"/>
      <c r="HOS10" s="75"/>
      <c r="HOT10" s="75"/>
      <c r="HOU10" s="75"/>
      <c r="HOV10" s="75"/>
      <c r="HOW10" s="75"/>
      <c r="HOX10" s="75"/>
      <c r="HOY10" s="75"/>
      <c r="HOZ10" s="75"/>
      <c r="HPA10" s="75"/>
      <c r="HPB10" s="75"/>
      <c r="HPC10" s="75"/>
      <c r="HPD10" s="75"/>
      <c r="HPE10" s="75"/>
      <c r="HPF10" s="75"/>
      <c r="HPG10" s="75"/>
      <c r="HPH10" s="75"/>
      <c r="HPI10" s="75"/>
      <c r="HPJ10" s="75"/>
      <c r="HPK10" s="75"/>
      <c r="HPL10" s="75"/>
      <c r="HPM10" s="75"/>
      <c r="HPN10" s="75"/>
      <c r="HPO10" s="75"/>
      <c r="HPP10" s="75"/>
      <c r="HPQ10" s="75"/>
      <c r="HPR10" s="75"/>
      <c r="HPS10" s="75"/>
      <c r="HPT10" s="75"/>
      <c r="HPU10" s="75"/>
      <c r="HPV10" s="75"/>
      <c r="HPW10" s="75"/>
      <c r="HPX10" s="75"/>
      <c r="HPY10" s="75"/>
      <c r="HPZ10" s="75"/>
      <c r="HQA10" s="75"/>
      <c r="HQB10" s="75"/>
      <c r="HQC10" s="75"/>
      <c r="HQD10" s="75"/>
      <c r="HQE10" s="75"/>
      <c r="HQF10" s="75"/>
      <c r="HQG10" s="75"/>
      <c r="HQH10" s="75"/>
      <c r="HQI10" s="75"/>
      <c r="HQJ10" s="75"/>
      <c r="HQK10" s="75"/>
      <c r="HQL10" s="75"/>
      <c r="HQM10" s="75"/>
      <c r="HQN10" s="75"/>
      <c r="HQO10" s="75"/>
      <c r="HQP10" s="75"/>
      <c r="HQQ10" s="75"/>
      <c r="HQR10" s="75"/>
      <c r="HQS10" s="75"/>
      <c r="HQT10" s="75"/>
      <c r="HQU10" s="75"/>
      <c r="HQV10" s="75"/>
      <c r="HQW10" s="75"/>
      <c r="HQX10" s="75"/>
      <c r="HQY10" s="75"/>
      <c r="HQZ10" s="75"/>
      <c r="HRA10" s="75"/>
      <c r="HRB10" s="75"/>
      <c r="HRC10" s="75"/>
      <c r="HRD10" s="75"/>
      <c r="HRE10" s="75"/>
      <c r="HRF10" s="75"/>
      <c r="HRG10" s="75"/>
      <c r="HRH10" s="75"/>
      <c r="HRI10" s="75"/>
      <c r="HRJ10" s="75"/>
      <c r="HRK10" s="75"/>
      <c r="HRL10" s="75"/>
      <c r="HRM10" s="75"/>
      <c r="HRN10" s="75"/>
      <c r="HRO10" s="75"/>
      <c r="HRP10" s="75"/>
      <c r="HRQ10" s="75"/>
      <c r="HRR10" s="75"/>
      <c r="HRS10" s="75"/>
      <c r="HRT10" s="75"/>
      <c r="HRU10" s="75"/>
      <c r="HRV10" s="75"/>
      <c r="HRW10" s="75"/>
      <c r="HRX10" s="75"/>
      <c r="HRY10" s="75"/>
      <c r="HRZ10" s="75"/>
      <c r="HSA10" s="75"/>
      <c r="HSB10" s="75"/>
      <c r="HSC10" s="75"/>
      <c r="HSD10" s="75"/>
      <c r="HSE10" s="75"/>
      <c r="HSF10" s="75"/>
      <c r="HSG10" s="75"/>
      <c r="HSH10" s="75"/>
      <c r="HSI10" s="75"/>
      <c r="HSJ10" s="75"/>
      <c r="HSK10" s="75"/>
      <c r="HSL10" s="75"/>
      <c r="HSM10" s="75"/>
      <c r="HSN10" s="75"/>
      <c r="HSO10" s="75"/>
      <c r="HSP10" s="75"/>
      <c r="HSQ10" s="75"/>
      <c r="HSR10" s="75"/>
      <c r="HSS10" s="75"/>
      <c r="HST10" s="75"/>
      <c r="HSU10" s="75"/>
      <c r="HSV10" s="75"/>
      <c r="HSW10" s="75"/>
      <c r="HSX10" s="75"/>
      <c r="HSY10" s="75"/>
      <c r="HSZ10" s="75"/>
      <c r="HTA10" s="75"/>
      <c r="HTB10" s="75"/>
      <c r="HTC10" s="75"/>
      <c r="HTD10" s="75"/>
      <c r="HTE10" s="75"/>
      <c r="HTF10" s="75"/>
      <c r="HTG10" s="75"/>
      <c r="HTH10" s="75"/>
      <c r="HTI10" s="75"/>
      <c r="HTJ10" s="75"/>
      <c r="HTK10" s="75"/>
      <c r="HTL10" s="75"/>
      <c r="HTM10" s="75"/>
      <c r="HTN10" s="75"/>
      <c r="HTO10" s="75"/>
      <c r="HTP10" s="75"/>
      <c r="HTQ10" s="75"/>
      <c r="HTR10" s="75"/>
      <c r="HTS10" s="75"/>
      <c r="HTT10" s="75"/>
      <c r="HTU10" s="75"/>
      <c r="HTV10" s="75"/>
      <c r="HTW10" s="75"/>
      <c r="HTX10" s="75"/>
      <c r="HTY10" s="75"/>
      <c r="HTZ10" s="75"/>
      <c r="HUA10" s="75"/>
      <c r="HUB10" s="75"/>
      <c r="HUC10" s="75"/>
      <c r="HUD10" s="75"/>
      <c r="HUE10" s="75"/>
      <c r="HUF10" s="75"/>
      <c r="HUG10" s="75"/>
      <c r="HUH10" s="75"/>
      <c r="HUI10" s="75"/>
      <c r="HUJ10" s="75"/>
      <c r="HUK10" s="75"/>
      <c r="HUL10" s="75"/>
      <c r="HUM10" s="75"/>
      <c r="HUN10" s="75"/>
      <c r="HUO10" s="75"/>
      <c r="HUP10" s="75"/>
      <c r="HUQ10" s="75"/>
      <c r="HUR10" s="75"/>
      <c r="HUS10" s="75"/>
      <c r="HUT10" s="75"/>
      <c r="HUU10" s="75"/>
      <c r="HUV10" s="75"/>
      <c r="HUW10" s="75"/>
      <c r="HUX10" s="75"/>
      <c r="HUY10" s="75"/>
      <c r="HUZ10" s="75"/>
      <c r="HVA10" s="75"/>
      <c r="HVB10" s="75"/>
      <c r="HVC10" s="75"/>
      <c r="HVD10" s="75"/>
      <c r="HVE10" s="75"/>
      <c r="HVF10" s="75"/>
      <c r="HVG10" s="75"/>
      <c r="HVH10" s="75"/>
      <c r="HVI10" s="75"/>
      <c r="HVJ10" s="75"/>
      <c r="HVK10" s="75"/>
      <c r="HVL10" s="75"/>
      <c r="HVM10" s="75"/>
      <c r="HVN10" s="75"/>
      <c r="HVO10" s="75"/>
      <c r="HVP10" s="75"/>
      <c r="HVQ10" s="75"/>
      <c r="HVR10" s="75"/>
      <c r="HVS10" s="75"/>
      <c r="HVT10" s="75"/>
      <c r="HVU10" s="75"/>
      <c r="HVV10" s="75"/>
      <c r="HVW10" s="75"/>
      <c r="HVX10" s="75"/>
      <c r="HVY10" s="75"/>
      <c r="HVZ10" s="75"/>
      <c r="HWA10" s="75"/>
      <c r="HWB10" s="75"/>
      <c r="HWC10" s="75"/>
      <c r="HWD10" s="75"/>
      <c r="HWE10" s="75"/>
      <c r="HWF10" s="75"/>
      <c r="HWG10" s="75"/>
      <c r="HWH10" s="75"/>
      <c r="HWI10" s="75"/>
      <c r="HWJ10" s="75"/>
      <c r="HWK10" s="75"/>
      <c r="HWL10" s="75"/>
      <c r="HWM10" s="75"/>
      <c r="HWN10" s="75"/>
      <c r="HWO10" s="75"/>
      <c r="HWP10" s="75"/>
      <c r="HWQ10" s="75"/>
      <c r="HWR10" s="75"/>
      <c r="HWS10" s="75"/>
      <c r="HWT10" s="75"/>
      <c r="HWU10" s="75"/>
      <c r="HWV10" s="75"/>
      <c r="HWW10" s="75"/>
      <c r="HWX10" s="75"/>
      <c r="HWY10" s="75"/>
      <c r="HWZ10" s="75"/>
      <c r="HXA10" s="75"/>
      <c r="HXB10" s="75"/>
      <c r="HXC10" s="75"/>
      <c r="HXD10" s="75"/>
      <c r="HXE10" s="75"/>
      <c r="HXF10" s="75"/>
      <c r="HXG10" s="75"/>
      <c r="HXH10" s="75"/>
      <c r="HXI10" s="75"/>
      <c r="HXJ10" s="75"/>
      <c r="HXK10" s="75"/>
      <c r="HXL10" s="75"/>
      <c r="HXM10" s="75"/>
      <c r="HXN10" s="75"/>
      <c r="HXO10" s="75"/>
      <c r="HXP10" s="75"/>
      <c r="HXQ10" s="75"/>
      <c r="HXR10" s="75"/>
      <c r="HXS10" s="75"/>
      <c r="HXT10" s="75"/>
      <c r="HXU10" s="75"/>
      <c r="HXV10" s="75"/>
      <c r="HXW10" s="75"/>
      <c r="HXX10" s="75"/>
      <c r="HXY10" s="75"/>
      <c r="HXZ10" s="75"/>
      <c r="HYA10" s="75"/>
      <c r="HYB10" s="75"/>
      <c r="HYC10" s="75"/>
      <c r="HYD10" s="75"/>
      <c r="HYE10" s="75"/>
      <c r="HYF10" s="75"/>
      <c r="HYG10" s="75"/>
      <c r="HYH10" s="75"/>
      <c r="HYI10" s="75"/>
      <c r="HYJ10" s="75"/>
      <c r="HYK10" s="75"/>
      <c r="HYL10" s="75"/>
      <c r="HYM10" s="75"/>
      <c r="HYN10" s="75"/>
      <c r="HYO10" s="75"/>
      <c r="HYP10" s="75"/>
      <c r="HYQ10" s="75"/>
      <c r="HYR10" s="75"/>
      <c r="HYS10" s="75"/>
      <c r="HYT10" s="75"/>
      <c r="HYU10" s="75"/>
      <c r="HYV10" s="75"/>
      <c r="HYW10" s="75"/>
      <c r="HYX10" s="75"/>
      <c r="HYY10" s="75"/>
      <c r="HYZ10" s="75"/>
      <c r="HZA10" s="75"/>
      <c r="HZB10" s="75"/>
      <c r="HZC10" s="75"/>
      <c r="HZD10" s="75"/>
      <c r="HZE10" s="75"/>
      <c r="HZF10" s="75"/>
      <c r="HZG10" s="75"/>
      <c r="HZH10" s="75"/>
      <c r="HZI10" s="75"/>
      <c r="HZJ10" s="75"/>
      <c r="HZK10" s="75"/>
      <c r="HZL10" s="75"/>
      <c r="HZM10" s="75"/>
      <c r="HZN10" s="75"/>
      <c r="HZO10" s="75"/>
      <c r="HZP10" s="75"/>
      <c r="HZQ10" s="75"/>
      <c r="HZR10" s="75"/>
      <c r="HZS10" s="75"/>
      <c r="HZT10" s="75"/>
      <c r="HZU10" s="75"/>
      <c r="HZV10" s="75"/>
      <c r="HZW10" s="75"/>
      <c r="HZX10" s="75"/>
      <c r="HZY10" s="75"/>
      <c r="HZZ10" s="75"/>
      <c r="IAA10" s="75"/>
      <c r="IAB10" s="75"/>
      <c r="IAC10" s="75"/>
      <c r="IAD10" s="75"/>
      <c r="IAE10" s="75"/>
      <c r="IAF10" s="75"/>
      <c r="IAG10" s="75"/>
      <c r="IAH10" s="75"/>
      <c r="IAI10" s="75"/>
      <c r="IAJ10" s="75"/>
      <c r="IAK10" s="75"/>
      <c r="IAL10" s="75"/>
      <c r="IAM10" s="75"/>
      <c r="IAN10" s="75"/>
      <c r="IAO10" s="75"/>
      <c r="IAP10" s="75"/>
      <c r="IAQ10" s="75"/>
      <c r="IAR10" s="75"/>
      <c r="IAS10" s="75"/>
      <c r="IAT10" s="75"/>
      <c r="IAU10" s="75"/>
      <c r="IAV10" s="75"/>
      <c r="IAW10" s="75"/>
      <c r="IAX10" s="75"/>
      <c r="IAY10" s="75"/>
      <c r="IAZ10" s="75"/>
      <c r="IBA10" s="75"/>
      <c r="IBB10" s="75"/>
      <c r="IBC10" s="75"/>
      <c r="IBD10" s="75"/>
      <c r="IBE10" s="75"/>
      <c r="IBF10" s="75"/>
      <c r="IBG10" s="75"/>
      <c r="IBH10" s="75"/>
      <c r="IBI10" s="75"/>
      <c r="IBJ10" s="75"/>
      <c r="IBK10" s="75"/>
      <c r="IBL10" s="75"/>
      <c r="IBM10" s="75"/>
      <c r="IBN10" s="75"/>
      <c r="IBO10" s="75"/>
      <c r="IBP10" s="75"/>
      <c r="IBQ10" s="75"/>
      <c r="IBR10" s="75"/>
      <c r="IBS10" s="75"/>
      <c r="IBT10" s="75"/>
      <c r="IBU10" s="75"/>
      <c r="IBV10" s="75"/>
      <c r="IBW10" s="75"/>
      <c r="IBX10" s="75"/>
      <c r="IBY10" s="75"/>
      <c r="IBZ10" s="75"/>
      <c r="ICA10" s="75"/>
      <c r="ICB10" s="75"/>
      <c r="ICC10" s="75"/>
      <c r="ICD10" s="75"/>
      <c r="ICE10" s="75"/>
      <c r="ICF10" s="75"/>
      <c r="ICG10" s="75"/>
      <c r="ICH10" s="75"/>
      <c r="ICI10" s="75"/>
      <c r="ICJ10" s="75"/>
      <c r="ICK10" s="75"/>
      <c r="ICL10" s="75"/>
      <c r="ICM10" s="75"/>
      <c r="ICN10" s="75"/>
      <c r="ICO10" s="75"/>
      <c r="ICP10" s="75"/>
      <c r="ICQ10" s="75"/>
      <c r="ICR10" s="75"/>
      <c r="ICS10" s="75"/>
      <c r="ICT10" s="75"/>
      <c r="ICU10" s="75"/>
      <c r="ICV10" s="75"/>
      <c r="ICW10" s="75"/>
      <c r="ICX10" s="75"/>
      <c r="ICY10" s="75"/>
      <c r="ICZ10" s="75"/>
      <c r="IDA10" s="75"/>
      <c r="IDB10" s="75"/>
      <c r="IDC10" s="75"/>
      <c r="IDD10" s="75"/>
      <c r="IDE10" s="75"/>
      <c r="IDF10" s="75"/>
      <c r="IDG10" s="75"/>
      <c r="IDH10" s="75"/>
      <c r="IDI10" s="75"/>
      <c r="IDJ10" s="75"/>
      <c r="IDK10" s="75"/>
      <c r="IDL10" s="75"/>
      <c r="IDM10" s="75"/>
      <c r="IDN10" s="75"/>
      <c r="IDO10" s="75"/>
      <c r="IDP10" s="75"/>
      <c r="IDQ10" s="75"/>
      <c r="IDR10" s="75"/>
      <c r="IDS10" s="75"/>
      <c r="IDT10" s="75"/>
      <c r="IDU10" s="75"/>
      <c r="IDV10" s="75"/>
      <c r="IDW10" s="75"/>
      <c r="IDX10" s="75"/>
      <c r="IDY10" s="75"/>
      <c r="IDZ10" s="75"/>
      <c r="IEA10" s="75"/>
      <c r="IEB10" s="75"/>
      <c r="IEC10" s="75"/>
      <c r="IED10" s="75"/>
      <c r="IEE10" s="75"/>
      <c r="IEF10" s="75"/>
      <c r="IEG10" s="75"/>
      <c r="IEH10" s="75"/>
      <c r="IEI10" s="75"/>
      <c r="IEJ10" s="75"/>
      <c r="IEK10" s="75"/>
      <c r="IEL10" s="75"/>
      <c r="IEM10" s="75"/>
      <c r="IEN10" s="75"/>
      <c r="IEO10" s="75"/>
      <c r="IEP10" s="75"/>
      <c r="IEQ10" s="75"/>
      <c r="IER10" s="75"/>
      <c r="IES10" s="75"/>
      <c r="IET10" s="75"/>
      <c r="IEU10" s="75"/>
      <c r="IEV10" s="75"/>
      <c r="IEW10" s="75"/>
      <c r="IEX10" s="75"/>
      <c r="IEY10" s="75"/>
      <c r="IEZ10" s="75"/>
      <c r="IFA10" s="75"/>
      <c r="IFB10" s="75"/>
      <c r="IFC10" s="75"/>
      <c r="IFD10" s="75"/>
      <c r="IFE10" s="75"/>
      <c r="IFF10" s="75"/>
      <c r="IFG10" s="75"/>
      <c r="IFH10" s="75"/>
      <c r="IFI10" s="75"/>
      <c r="IFJ10" s="75"/>
      <c r="IFK10" s="75"/>
      <c r="IFL10" s="75"/>
      <c r="IFM10" s="75"/>
      <c r="IFN10" s="75"/>
      <c r="IFO10" s="75"/>
      <c r="IFP10" s="75"/>
      <c r="IFQ10" s="75"/>
      <c r="IFR10" s="75"/>
      <c r="IFS10" s="75"/>
      <c r="IFT10" s="75"/>
      <c r="IFU10" s="75"/>
      <c r="IFV10" s="75"/>
      <c r="IFW10" s="75"/>
      <c r="IFX10" s="75"/>
      <c r="IFY10" s="75"/>
      <c r="IFZ10" s="75"/>
      <c r="IGA10" s="75"/>
      <c r="IGB10" s="75"/>
      <c r="IGC10" s="75"/>
      <c r="IGD10" s="75"/>
      <c r="IGE10" s="75"/>
      <c r="IGF10" s="75"/>
      <c r="IGG10" s="75"/>
      <c r="IGH10" s="75"/>
      <c r="IGI10" s="75"/>
      <c r="IGJ10" s="75"/>
      <c r="IGK10" s="75"/>
      <c r="IGL10" s="75"/>
      <c r="IGM10" s="75"/>
      <c r="IGN10" s="75"/>
      <c r="IGO10" s="75"/>
      <c r="IGP10" s="75"/>
      <c r="IGQ10" s="75"/>
      <c r="IGR10" s="75"/>
      <c r="IGS10" s="75"/>
      <c r="IGT10" s="75"/>
      <c r="IGU10" s="75"/>
      <c r="IGV10" s="75"/>
      <c r="IGW10" s="75"/>
      <c r="IGX10" s="75"/>
      <c r="IGY10" s="75"/>
      <c r="IGZ10" s="75"/>
      <c r="IHA10" s="75"/>
      <c r="IHB10" s="75"/>
      <c r="IHC10" s="75"/>
      <c r="IHD10" s="75"/>
      <c r="IHE10" s="75"/>
      <c r="IHF10" s="75"/>
      <c r="IHG10" s="75"/>
      <c r="IHH10" s="75"/>
      <c r="IHI10" s="75"/>
      <c r="IHJ10" s="75"/>
      <c r="IHK10" s="75"/>
      <c r="IHL10" s="75"/>
      <c r="IHM10" s="75"/>
      <c r="IHN10" s="75"/>
      <c r="IHO10" s="75"/>
      <c r="IHP10" s="75"/>
      <c r="IHQ10" s="75"/>
      <c r="IHR10" s="75"/>
      <c r="IHS10" s="75"/>
      <c r="IHT10" s="75"/>
      <c r="IHU10" s="75"/>
      <c r="IHV10" s="75"/>
      <c r="IHW10" s="75"/>
      <c r="IHX10" s="75"/>
      <c r="IHY10" s="75"/>
      <c r="IHZ10" s="75"/>
      <c r="IIA10" s="75"/>
      <c r="IIB10" s="75"/>
      <c r="IIC10" s="75"/>
      <c r="IID10" s="75"/>
      <c r="IIE10" s="75"/>
      <c r="IIF10" s="75"/>
      <c r="IIG10" s="75"/>
      <c r="IIH10" s="75"/>
      <c r="III10" s="75"/>
      <c r="IIJ10" s="75"/>
      <c r="IIK10" s="75"/>
      <c r="IIL10" s="75"/>
      <c r="IIM10" s="75"/>
      <c r="IIN10" s="75"/>
      <c r="IIO10" s="75"/>
      <c r="IIP10" s="75"/>
      <c r="IIQ10" s="75"/>
      <c r="IIR10" s="75"/>
      <c r="IIS10" s="75"/>
      <c r="IIT10" s="75"/>
      <c r="IIU10" s="75"/>
      <c r="IIV10" s="75"/>
      <c r="IIW10" s="75"/>
      <c r="IIX10" s="75"/>
      <c r="IIY10" s="75"/>
      <c r="IIZ10" s="75"/>
      <c r="IJA10" s="75"/>
      <c r="IJB10" s="75"/>
      <c r="IJC10" s="75"/>
      <c r="IJD10" s="75"/>
      <c r="IJE10" s="75"/>
      <c r="IJF10" s="75"/>
      <c r="IJG10" s="75"/>
      <c r="IJH10" s="75"/>
      <c r="IJI10" s="75"/>
      <c r="IJJ10" s="75"/>
      <c r="IJK10" s="75"/>
      <c r="IJL10" s="75"/>
      <c r="IJM10" s="75"/>
      <c r="IJN10" s="75"/>
      <c r="IJO10" s="75"/>
      <c r="IJP10" s="75"/>
      <c r="IJQ10" s="75"/>
      <c r="IJR10" s="75"/>
      <c r="IJS10" s="75"/>
      <c r="IJT10" s="75"/>
      <c r="IJU10" s="75"/>
      <c r="IJV10" s="75"/>
      <c r="IJW10" s="75"/>
      <c r="IJX10" s="75"/>
      <c r="IJY10" s="75"/>
      <c r="IJZ10" s="75"/>
      <c r="IKA10" s="75"/>
      <c r="IKB10" s="75"/>
      <c r="IKC10" s="75"/>
      <c r="IKD10" s="75"/>
      <c r="IKE10" s="75"/>
      <c r="IKF10" s="75"/>
      <c r="IKG10" s="75"/>
      <c r="IKH10" s="75"/>
      <c r="IKI10" s="75"/>
      <c r="IKJ10" s="75"/>
      <c r="IKK10" s="75"/>
      <c r="IKL10" s="75"/>
      <c r="IKM10" s="75"/>
      <c r="IKN10" s="75"/>
      <c r="IKO10" s="75"/>
      <c r="IKP10" s="75"/>
      <c r="IKQ10" s="75"/>
      <c r="IKR10" s="75"/>
      <c r="IKS10" s="75"/>
      <c r="IKT10" s="75"/>
      <c r="IKU10" s="75"/>
      <c r="IKV10" s="75"/>
      <c r="IKW10" s="75"/>
      <c r="IKX10" s="75"/>
      <c r="IKY10" s="75"/>
      <c r="IKZ10" s="75"/>
      <c r="ILA10" s="75"/>
      <c r="ILB10" s="75"/>
      <c r="ILC10" s="75"/>
      <c r="ILD10" s="75"/>
      <c r="ILE10" s="75"/>
      <c r="ILF10" s="75"/>
      <c r="ILG10" s="75"/>
      <c r="ILH10" s="75"/>
      <c r="ILI10" s="75"/>
      <c r="ILJ10" s="75"/>
      <c r="ILK10" s="75"/>
      <c r="ILL10" s="75"/>
      <c r="ILM10" s="75"/>
      <c r="ILN10" s="75"/>
      <c r="ILO10" s="75"/>
      <c r="ILP10" s="75"/>
      <c r="ILQ10" s="75"/>
      <c r="ILR10" s="75"/>
      <c r="ILS10" s="75"/>
      <c r="ILT10" s="75"/>
      <c r="ILU10" s="75"/>
      <c r="ILV10" s="75"/>
      <c r="ILW10" s="75"/>
      <c r="ILX10" s="75"/>
      <c r="ILY10" s="75"/>
      <c r="ILZ10" s="75"/>
      <c r="IMA10" s="75"/>
      <c r="IMB10" s="75"/>
      <c r="IMC10" s="75"/>
      <c r="IMD10" s="75"/>
      <c r="IME10" s="75"/>
      <c r="IMF10" s="75"/>
      <c r="IMG10" s="75"/>
      <c r="IMH10" s="75"/>
      <c r="IMI10" s="75"/>
      <c r="IMJ10" s="75"/>
      <c r="IMK10" s="75"/>
      <c r="IML10" s="75"/>
      <c r="IMM10" s="75"/>
      <c r="IMN10" s="75"/>
      <c r="IMO10" s="75"/>
      <c r="IMP10" s="75"/>
      <c r="IMQ10" s="75"/>
      <c r="IMR10" s="75"/>
      <c r="IMS10" s="75"/>
      <c r="IMT10" s="75"/>
      <c r="IMU10" s="75"/>
      <c r="IMV10" s="75"/>
      <c r="IMW10" s="75"/>
      <c r="IMX10" s="75"/>
      <c r="IMY10" s="75"/>
      <c r="IMZ10" s="75"/>
      <c r="INA10" s="75"/>
      <c r="INB10" s="75"/>
      <c r="INC10" s="75"/>
      <c r="IND10" s="75"/>
      <c r="INE10" s="75"/>
      <c r="INF10" s="75"/>
      <c r="ING10" s="75"/>
      <c r="INH10" s="75"/>
      <c r="INI10" s="75"/>
      <c r="INJ10" s="75"/>
      <c r="INK10" s="75"/>
      <c r="INL10" s="75"/>
      <c r="INM10" s="75"/>
      <c r="INN10" s="75"/>
      <c r="INO10" s="75"/>
      <c r="INP10" s="75"/>
      <c r="INQ10" s="75"/>
      <c r="INR10" s="75"/>
      <c r="INS10" s="75"/>
      <c r="INT10" s="75"/>
      <c r="INU10" s="75"/>
      <c r="INV10" s="75"/>
      <c r="INW10" s="75"/>
      <c r="INX10" s="75"/>
      <c r="INY10" s="75"/>
      <c r="INZ10" s="75"/>
      <c r="IOA10" s="75"/>
      <c r="IOB10" s="75"/>
      <c r="IOC10" s="75"/>
      <c r="IOD10" s="75"/>
      <c r="IOE10" s="75"/>
      <c r="IOF10" s="75"/>
      <c r="IOG10" s="75"/>
      <c r="IOH10" s="75"/>
      <c r="IOI10" s="75"/>
      <c r="IOJ10" s="75"/>
      <c r="IOK10" s="75"/>
      <c r="IOL10" s="75"/>
      <c r="IOM10" s="75"/>
      <c r="ION10" s="75"/>
      <c r="IOO10" s="75"/>
      <c r="IOP10" s="75"/>
      <c r="IOQ10" s="75"/>
      <c r="IOR10" s="75"/>
      <c r="IOS10" s="75"/>
      <c r="IOT10" s="75"/>
      <c r="IOU10" s="75"/>
      <c r="IOV10" s="75"/>
      <c r="IOW10" s="75"/>
      <c r="IOX10" s="75"/>
      <c r="IOY10" s="75"/>
      <c r="IOZ10" s="75"/>
      <c r="IPA10" s="75"/>
      <c r="IPB10" s="75"/>
      <c r="IPC10" s="75"/>
      <c r="IPD10" s="75"/>
      <c r="IPE10" s="75"/>
      <c r="IPF10" s="75"/>
      <c r="IPG10" s="75"/>
      <c r="IPH10" s="75"/>
      <c r="IPI10" s="75"/>
      <c r="IPJ10" s="75"/>
      <c r="IPK10" s="75"/>
      <c r="IPL10" s="75"/>
      <c r="IPM10" s="75"/>
      <c r="IPN10" s="75"/>
      <c r="IPO10" s="75"/>
      <c r="IPP10" s="75"/>
      <c r="IPQ10" s="75"/>
      <c r="IPR10" s="75"/>
      <c r="IPS10" s="75"/>
      <c r="IPT10" s="75"/>
      <c r="IPU10" s="75"/>
      <c r="IPV10" s="75"/>
      <c r="IPW10" s="75"/>
      <c r="IPX10" s="75"/>
      <c r="IPY10" s="75"/>
      <c r="IPZ10" s="75"/>
      <c r="IQA10" s="75"/>
      <c r="IQB10" s="75"/>
      <c r="IQC10" s="75"/>
      <c r="IQD10" s="75"/>
      <c r="IQE10" s="75"/>
      <c r="IQF10" s="75"/>
      <c r="IQG10" s="75"/>
      <c r="IQH10" s="75"/>
      <c r="IQI10" s="75"/>
      <c r="IQJ10" s="75"/>
      <c r="IQK10" s="75"/>
      <c r="IQL10" s="75"/>
      <c r="IQM10" s="75"/>
      <c r="IQN10" s="75"/>
      <c r="IQO10" s="75"/>
      <c r="IQP10" s="75"/>
      <c r="IQQ10" s="75"/>
      <c r="IQR10" s="75"/>
      <c r="IQS10" s="75"/>
      <c r="IQT10" s="75"/>
      <c r="IQU10" s="75"/>
      <c r="IQV10" s="75"/>
      <c r="IQW10" s="75"/>
      <c r="IQX10" s="75"/>
      <c r="IQY10" s="75"/>
      <c r="IQZ10" s="75"/>
      <c r="IRA10" s="75"/>
      <c r="IRB10" s="75"/>
      <c r="IRC10" s="75"/>
      <c r="IRD10" s="75"/>
      <c r="IRE10" s="75"/>
      <c r="IRF10" s="75"/>
      <c r="IRG10" s="75"/>
      <c r="IRH10" s="75"/>
      <c r="IRI10" s="75"/>
      <c r="IRJ10" s="75"/>
      <c r="IRK10" s="75"/>
      <c r="IRL10" s="75"/>
      <c r="IRM10" s="75"/>
      <c r="IRN10" s="75"/>
      <c r="IRO10" s="75"/>
      <c r="IRP10" s="75"/>
      <c r="IRQ10" s="75"/>
      <c r="IRR10" s="75"/>
      <c r="IRS10" s="75"/>
      <c r="IRT10" s="75"/>
      <c r="IRU10" s="75"/>
      <c r="IRV10" s="75"/>
      <c r="IRW10" s="75"/>
      <c r="IRX10" s="75"/>
      <c r="IRY10" s="75"/>
      <c r="IRZ10" s="75"/>
      <c r="ISA10" s="75"/>
      <c r="ISB10" s="75"/>
      <c r="ISC10" s="75"/>
      <c r="ISD10" s="75"/>
      <c r="ISE10" s="75"/>
      <c r="ISF10" s="75"/>
      <c r="ISG10" s="75"/>
      <c r="ISH10" s="75"/>
      <c r="ISI10" s="75"/>
      <c r="ISJ10" s="75"/>
      <c r="ISK10" s="75"/>
      <c r="ISL10" s="75"/>
      <c r="ISM10" s="75"/>
      <c r="ISN10" s="75"/>
      <c r="ISO10" s="75"/>
      <c r="ISP10" s="75"/>
      <c r="ISQ10" s="75"/>
      <c r="ISR10" s="75"/>
      <c r="ISS10" s="75"/>
      <c r="IST10" s="75"/>
      <c r="ISU10" s="75"/>
      <c r="ISV10" s="75"/>
      <c r="ISW10" s="75"/>
      <c r="ISX10" s="75"/>
      <c r="ISY10" s="75"/>
      <c r="ISZ10" s="75"/>
      <c r="ITA10" s="75"/>
      <c r="ITB10" s="75"/>
      <c r="ITC10" s="75"/>
      <c r="ITD10" s="75"/>
      <c r="ITE10" s="75"/>
      <c r="ITF10" s="75"/>
      <c r="ITG10" s="75"/>
      <c r="ITH10" s="75"/>
      <c r="ITI10" s="75"/>
      <c r="ITJ10" s="75"/>
      <c r="ITK10" s="75"/>
      <c r="ITL10" s="75"/>
      <c r="ITM10" s="75"/>
      <c r="ITN10" s="75"/>
      <c r="ITO10" s="75"/>
      <c r="ITP10" s="75"/>
      <c r="ITQ10" s="75"/>
      <c r="ITR10" s="75"/>
      <c r="ITS10" s="75"/>
      <c r="ITT10" s="75"/>
      <c r="ITU10" s="75"/>
      <c r="ITV10" s="75"/>
      <c r="ITW10" s="75"/>
      <c r="ITX10" s="75"/>
      <c r="ITY10" s="75"/>
      <c r="ITZ10" s="75"/>
      <c r="IUA10" s="75"/>
      <c r="IUB10" s="75"/>
      <c r="IUC10" s="75"/>
      <c r="IUD10" s="75"/>
      <c r="IUE10" s="75"/>
      <c r="IUF10" s="75"/>
      <c r="IUG10" s="75"/>
      <c r="IUH10" s="75"/>
      <c r="IUI10" s="75"/>
      <c r="IUJ10" s="75"/>
      <c r="IUK10" s="75"/>
      <c r="IUL10" s="75"/>
      <c r="IUM10" s="75"/>
      <c r="IUN10" s="75"/>
      <c r="IUO10" s="75"/>
      <c r="IUP10" s="75"/>
      <c r="IUQ10" s="75"/>
      <c r="IUR10" s="75"/>
      <c r="IUS10" s="75"/>
      <c r="IUT10" s="75"/>
      <c r="IUU10" s="75"/>
      <c r="IUV10" s="75"/>
      <c r="IUW10" s="75"/>
      <c r="IUX10" s="75"/>
      <c r="IUY10" s="75"/>
      <c r="IUZ10" s="75"/>
      <c r="IVA10" s="75"/>
      <c r="IVB10" s="75"/>
      <c r="IVC10" s="75"/>
      <c r="IVD10" s="75"/>
      <c r="IVE10" s="75"/>
      <c r="IVF10" s="75"/>
      <c r="IVG10" s="75"/>
      <c r="IVH10" s="75"/>
      <c r="IVI10" s="75"/>
      <c r="IVJ10" s="75"/>
      <c r="IVK10" s="75"/>
      <c r="IVL10" s="75"/>
      <c r="IVM10" s="75"/>
      <c r="IVN10" s="75"/>
      <c r="IVO10" s="75"/>
      <c r="IVP10" s="75"/>
      <c r="IVQ10" s="75"/>
      <c r="IVR10" s="75"/>
      <c r="IVS10" s="75"/>
      <c r="IVT10" s="75"/>
      <c r="IVU10" s="75"/>
      <c r="IVV10" s="75"/>
      <c r="IVW10" s="75"/>
      <c r="IVX10" s="75"/>
      <c r="IVY10" s="75"/>
      <c r="IVZ10" s="75"/>
      <c r="IWA10" s="75"/>
      <c r="IWB10" s="75"/>
      <c r="IWC10" s="75"/>
      <c r="IWD10" s="75"/>
      <c r="IWE10" s="75"/>
      <c r="IWF10" s="75"/>
      <c r="IWG10" s="75"/>
      <c r="IWH10" s="75"/>
      <c r="IWI10" s="75"/>
      <c r="IWJ10" s="75"/>
      <c r="IWK10" s="75"/>
      <c r="IWL10" s="75"/>
      <c r="IWM10" s="75"/>
      <c r="IWN10" s="75"/>
      <c r="IWO10" s="75"/>
      <c r="IWP10" s="75"/>
      <c r="IWQ10" s="75"/>
      <c r="IWR10" s="75"/>
      <c r="IWS10" s="75"/>
      <c r="IWT10" s="75"/>
      <c r="IWU10" s="75"/>
      <c r="IWV10" s="75"/>
      <c r="IWW10" s="75"/>
      <c r="IWX10" s="75"/>
      <c r="IWY10" s="75"/>
      <c r="IWZ10" s="75"/>
      <c r="IXA10" s="75"/>
      <c r="IXB10" s="75"/>
      <c r="IXC10" s="75"/>
      <c r="IXD10" s="75"/>
      <c r="IXE10" s="75"/>
      <c r="IXF10" s="75"/>
      <c r="IXG10" s="75"/>
      <c r="IXH10" s="75"/>
      <c r="IXI10" s="75"/>
      <c r="IXJ10" s="75"/>
      <c r="IXK10" s="75"/>
      <c r="IXL10" s="75"/>
      <c r="IXM10" s="75"/>
      <c r="IXN10" s="75"/>
      <c r="IXO10" s="75"/>
      <c r="IXP10" s="75"/>
      <c r="IXQ10" s="75"/>
      <c r="IXR10" s="75"/>
      <c r="IXS10" s="75"/>
      <c r="IXT10" s="75"/>
      <c r="IXU10" s="75"/>
      <c r="IXV10" s="75"/>
      <c r="IXW10" s="75"/>
      <c r="IXX10" s="75"/>
      <c r="IXY10" s="75"/>
      <c r="IXZ10" s="75"/>
      <c r="IYA10" s="75"/>
      <c r="IYB10" s="75"/>
      <c r="IYC10" s="75"/>
      <c r="IYD10" s="75"/>
      <c r="IYE10" s="75"/>
      <c r="IYF10" s="75"/>
      <c r="IYG10" s="75"/>
      <c r="IYH10" s="75"/>
      <c r="IYI10" s="75"/>
      <c r="IYJ10" s="75"/>
      <c r="IYK10" s="75"/>
      <c r="IYL10" s="75"/>
      <c r="IYM10" s="75"/>
      <c r="IYN10" s="75"/>
      <c r="IYO10" s="75"/>
      <c r="IYP10" s="75"/>
      <c r="IYQ10" s="75"/>
      <c r="IYR10" s="75"/>
      <c r="IYS10" s="75"/>
      <c r="IYT10" s="75"/>
      <c r="IYU10" s="75"/>
      <c r="IYV10" s="75"/>
      <c r="IYW10" s="75"/>
      <c r="IYX10" s="75"/>
      <c r="IYY10" s="75"/>
      <c r="IYZ10" s="75"/>
      <c r="IZA10" s="75"/>
      <c r="IZB10" s="75"/>
      <c r="IZC10" s="75"/>
      <c r="IZD10" s="75"/>
      <c r="IZE10" s="75"/>
      <c r="IZF10" s="75"/>
      <c r="IZG10" s="75"/>
      <c r="IZH10" s="75"/>
      <c r="IZI10" s="75"/>
      <c r="IZJ10" s="75"/>
      <c r="IZK10" s="75"/>
      <c r="IZL10" s="75"/>
      <c r="IZM10" s="75"/>
      <c r="IZN10" s="75"/>
      <c r="IZO10" s="75"/>
      <c r="IZP10" s="75"/>
      <c r="IZQ10" s="75"/>
      <c r="IZR10" s="75"/>
      <c r="IZS10" s="75"/>
      <c r="IZT10" s="75"/>
      <c r="IZU10" s="75"/>
      <c r="IZV10" s="75"/>
      <c r="IZW10" s="75"/>
      <c r="IZX10" s="75"/>
      <c r="IZY10" s="75"/>
      <c r="IZZ10" s="75"/>
      <c r="JAA10" s="75"/>
      <c r="JAB10" s="75"/>
      <c r="JAC10" s="75"/>
      <c r="JAD10" s="75"/>
      <c r="JAE10" s="75"/>
      <c r="JAF10" s="75"/>
      <c r="JAG10" s="75"/>
      <c r="JAH10" s="75"/>
      <c r="JAI10" s="75"/>
      <c r="JAJ10" s="75"/>
      <c r="JAK10" s="75"/>
      <c r="JAL10" s="75"/>
      <c r="JAM10" s="75"/>
      <c r="JAN10" s="75"/>
      <c r="JAO10" s="75"/>
      <c r="JAP10" s="75"/>
      <c r="JAQ10" s="75"/>
      <c r="JAR10" s="75"/>
      <c r="JAS10" s="75"/>
      <c r="JAT10" s="75"/>
      <c r="JAU10" s="75"/>
      <c r="JAV10" s="75"/>
      <c r="JAW10" s="75"/>
      <c r="JAX10" s="75"/>
      <c r="JAY10" s="75"/>
      <c r="JAZ10" s="75"/>
      <c r="JBA10" s="75"/>
      <c r="JBB10" s="75"/>
      <c r="JBC10" s="75"/>
      <c r="JBD10" s="75"/>
      <c r="JBE10" s="75"/>
      <c r="JBF10" s="75"/>
      <c r="JBG10" s="75"/>
      <c r="JBH10" s="75"/>
      <c r="JBI10" s="75"/>
      <c r="JBJ10" s="75"/>
      <c r="JBK10" s="75"/>
      <c r="JBL10" s="75"/>
      <c r="JBM10" s="75"/>
      <c r="JBN10" s="75"/>
      <c r="JBO10" s="75"/>
      <c r="JBP10" s="75"/>
      <c r="JBQ10" s="75"/>
      <c r="JBR10" s="75"/>
      <c r="JBS10" s="75"/>
      <c r="JBT10" s="75"/>
      <c r="JBU10" s="75"/>
      <c r="JBV10" s="75"/>
      <c r="JBW10" s="75"/>
      <c r="JBX10" s="75"/>
      <c r="JBY10" s="75"/>
      <c r="JBZ10" s="75"/>
      <c r="JCA10" s="75"/>
      <c r="JCB10" s="75"/>
      <c r="JCC10" s="75"/>
      <c r="JCD10" s="75"/>
      <c r="JCE10" s="75"/>
      <c r="JCF10" s="75"/>
      <c r="JCG10" s="75"/>
      <c r="JCH10" s="75"/>
      <c r="JCI10" s="75"/>
      <c r="JCJ10" s="75"/>
      <c r="JCK10" s="75"/>
      <c r="JCL10" s="75"/>
      <c r="JCM10" s="75"/>
      <c r="JCN10" s="75"/>
      <c r="JCO10" s="75"/>
      <c r="JCP10" s="75"/>
      <c r="JCQ10" s="75"/>
      <c r="JCR10" s="75"/>
      <c r="JCS10" s="75"/>
      <c r="JCT10" s="75"/>
      <c r="JCU10" s="75"/>
      <c r="JCV10" s="75"/>
      <c r="JCW10" s="75"/>
      <c r="JCX10" s="75"/>
      <c r="JCY10" s="75"/>
      <c r="JCZ10" s="75"/>
      <c r="JDA10" s="75"/>
      <c r="JDB10" s="75"/>
      <c r="JDC10" s="75"/>
      <c r="JDD10" s="75"/>
      <c r="JDE10" s="75"/>
      <c r="JDF10" s="75"/>
      <c r="JDG10" s="75"/>
      <c r="JDH10" s="75"/>
      <c r="JDI10" s="75"/>
      <c r="JDJ10" s="75"/>
      <c r="JDK10" s="75"/>
      <c r="JDL10" s="75"/>
      <c r="JDM10" s="75"/>
      <c r="JDN10" s="75"/>
      <c r="JDO10" s="75"/>
      <c r="JDP10" s="75"/>
      <c r="JDQ10" s="75"/>
      <c r="JDR10" s="75"/>
      <c r="JDS10" s="75"/>
      <c r="JDT10" s="75"/>
      <c r="JDU10" s="75"/>
      <c r="JDV10" s="75"/>
      <c r="JDW10" s="75"/>
      <c r="JDX10" s="75"/>
      <c r="JDY10" s="75"/>
      <c r="JDZ10" s="75"/>
      <c r="JEA10" s="75"/>
      <c r="JEB10" s="75"/>
      <c r="JEC10" s="75"/>
      <c r="JED10" s="75"/>
      <c r="JEE10" s="75"/>
      <c r="JEF10" s="75"/>
      <c r="JEG10" s="75"/>
      <c r="JEH10" s="75"/>
      <c r="JEI10" s="75"/>
      <c r="JEJ10" s="75"/>
      <c r="JEK10" s="75"/>
      <c r="JEL10" s="75"/>
      <c r="JEM10" s="75"/>
      <c r="JEN10" s="75"/>
      <c r="JEO10" s="75"/>
      <c r="JEP10" s="75"/>
      <c r="JEQ10" s="75"/>
      <c r="JER10" s="75"/>
      <c r="JES10" s="75"/>
      <c r="JET10" s="75"/>
      <c r="JEU10" s="75"/>
      <c r="JEV10" s="75"/>
      <c r="JEW10" s="75"/>
      <c r="JEX10" s="75"/>
      <c r="JEY10" s="75"/>
      <c r="JEZ10" s="75"/>
      <c r="JFA10" s="75"/>
      <c r="JFB10" s="75"/>
      <c r="JFC10" s="75"/>
      <c r="JFD10" s="75"/>
      <c r="JFE10" s="75"/>
      <c r="JFF10" s="75"/>
      <c r="JFG10" s="75"/>
      <c r="JFH10" s="75"/>
      <c r="JFI10" s="75"/>
      <c r="JFJ10" s="75"/>
      <c r="JFK10" s="75"/>
      <c r="JFL10" s="75"/>
      <c r="JFM10" s="75"/>
      <c r="JFN10" s="75"/>
      <c r="JFO10" s="75"/>
      <c r="JFP10" s="75"/>
      <c r="JFQ10" s="75"/>
      <c r="JFR10" s="75"/>
      <c r="JFS10" s="75"/>
      <c r="JFT10" s="75"/>
      <c r="JFU10" s="75"/>
      <c r="JFV10" s="75"/>
      <c r="JFW10" s="75"/>
      <c r="JFX10" s="75"/>
      <c r="JFY10" s="75"/>
      <c r="JFZ10" s="75"/>
      <c r="JGA10" s="75"/>
      <c r="JGB10" s="75"/>
      <c r="JGC10" s="75"/>
      <c r="JGD10" s="75"/>
      <c r="JGE10" s="75"/>
      <c r="JGF10" s="75"/>
      <c r="JGG10" s="75"/>
      <c r="JGH10" s="75"/>
      <c r="JGI10" s="75"/>
      <c r="JGJ10" s="75"/>
      <c r="JGK10" s="75"/>
      <c r="JGL10" s="75"/>
      <c r="JGM10" s="75"/>
      <c r="JGN10" s="75"/>
      <c r="JGO10" s="75"/>
      <c r="JGP10" s="75"/>
      <c r="JGQ10" s="75"/>
      <c r="JGR10" s="75"/>
      <c r="JGS10" s="75"/>
      <c r="JGT10" s="75"/>
      <c r="JGU10" s="75"/>
      <c r="JGV10" s="75"/>
      <c r="JGW10" s="75"/>
      <c r="JGX10" s="75"/>
      <c r="JGY10" s="75"/>
      <c r="JGZ10" s="75"/>
      <c r="JHA10" s="75"/>
      <c r="JHB10" s="75"/>
      <c r="JHC10" s="75"/>
      <c r="JHD10" s="75"/>
      <c r="JHE10" s="75"/>
      <c r="JHF10" s="75"/>
      <c r="JHG10" s="75"/>
      <c r="JHH10" s="75"/>
      <c r="JHI10" s="75"/>
      <c r="JHJ10" s="75"/>
      <c r="JHK10" s="75"/>
      <c r="JHL10" s="75"/>
      <c r="JHM10" s="75"/>
      <c r="JHN10" s="75"/>
      <c r="JHO10" s="75"/>
      <c r="JHP10" s="75"/>
      <c r="JHQ10" s="75"/>
      <c r="JHR10" s="75"/>
      <c r="JHS10" s="75"/>
      <c r="JHT10" s="75"/>
      <c r="JHU10" s="75"/>
      <c r="JHV10" s="75"/>
      <c r="JHW10" s="75"/>
      <c r="JHX10" s="75"/>
      <c r="JHY10" s="75"/>
      <c r="JHZ10" s="75"/>
      <c r="JIA10" s="75"/>
      <c r="JIB10" s="75"/>
      <c r="JIC10" s="75"/>
      <c r="JID10" s="75"/>
      <c r="JIE10" s="75"/>
      <c r="JIF10" s="75"/>
      <c r="JIG10" s="75"/>
      <c r="JIH10" s="75"/>
      <c r="JII10" s="75"/>
      <c r="JIJ10" s="75"/>
      <c r="JIK10" s="75"/>
      <c r="JIL10" s="75"/>
      <c r="JIM10" s="75"/>
      <c r="JIN10" s="75"/>
      <c r="JIO10" s="75"/>
      <c r="JIP10" s="75"/>
      <c r="JIQ10" s="75"/>
      <c r="JIR10" s="75"/>
      <c r="JIS10" s="75"/>
      <c r="JIT10" s="75"/>
      <c r="JIU10" s="75"/>
      <c r="JIV10" s="75"/>
      <c r="JIW10" s="75"/>
      <c r="JIX10" s="75"/>
      <c r="JIY10" s="75"/>
      <c r="JIZ10" s="75"/>
      <c r="JJA10" s="75"/>
      <c r="JJB10" s="75"/>
      <c r="JJC10" s="75"/>
      <c r="JJD10" s="75"/>
      <c r="JJE10" s="75"/>
      <c r="JJF10" s="75"/>
      <c r="JJG10" s="75"/>
      <c r="JJH10" s="75"/>
      <c r="JJI10" s="75"/>
      <c r="JJJ10" s="75"/>
      <c r="JJK10" s="75"/>
      <c r="JJL10" s="75"/>
      <c r="JJM10" s="75"/>
      <c r="JJN10" s="75"/>
      <c r="JJO10" s="75"/>
      <c r="JJP10" s="75"/>
      <c r="JJQ10" s="75"/>
      <c r="JJR10" s="75"/>
      <c r="JJS10" s="75"/>
      <c r="JJT10" s="75"/>
      <c r="JJU10" s="75"/>
      <c r="JJV10" s="75"/>
      <c r="JJW10" s="75"/>
      <c r="JJX10" s="75"/>
      <c r="JJY10" s="75"/>
      <c r="JJZ10" s="75"/>
      <c r="JKA10" s="75"/>
      <c r="JKB10" s="75"/>
      <c r="JKC10" s="75"/>
      <c r="JKD10" s="75"/>
      <c r="JKE10" s="75"/>
      <c r="JKF10" s="75"/>
      <c r="JKG10" s="75"/>
      <c r="JKH10" s="75"/>
      <c r="JKI10" s="75"/>
      <c r="JKJ10" s="75"/>
      <c r="JKK10" s="75"/>
      <c r="JKL10" s="75"/>
      <c r="JKM10" s="75"/>
      <c r="JKN10" s="75"/>
      <c r="JKO10" s="75"/>
      <c r="JKP10" s="75"/>
      <c r="JKQ10" s="75"/>
      <c r="JKR10" s="75"/>
      <c r="JKS10" s="75"/>
      <c r="JKT10" s="75"/>
      <c r="JKU10" s="75"/>
      <c r="JKV10" s="75"/>
      <c r="JKW10" s="75"/>
      <c r="JKX10" s="75"/>
      <c r="JKY10" s="75"/>
      <c r="JKZ10" s="75"/>
      <c r="JLA10" s="75"/>
      <c r="JLB10" s="75"/>
      <c r="JLC10" s="75"/>
      <c r="JLD10" s="75"/>
      <c r="JLE10" s="75"/>
      <c r="JLF10" s="75"/>
      <c r="JLG10" s="75"/>
      <c r="JLH10" s="75"/>
      <c r="JLI10" s="75"/>
      <c r="JLJ10" s="75"/>
      <c r="JLK10" s="75"/>
      <c r="JLL10" s="75"/>
      <c r="JLM10" s="75"/>
      <c r="JLN10" s="75"/>
      <c r="JLO10" s="75"/>
      <c r="JLP10" s="75"/>
      <c r="JLQ10" s="75"/>
      <c r="JLR10" s="75"/>
      <c r="JLS10" s="75"/>
      <c r="JLT10" s="75"/>
      <c r="JLU10" s="75"/>
      <c r="JLV10" s="75"/>
      <c r="JLW10" s="75"/>
      <c r="JLX10" s="75"/>
      <c r="JLY10" s="75"/>
      <c r="JLZ10" s="75"/>
      <c r="JMA10" s="75"/>
      <c r="JMB10" s="75"/>
      <c r="JMC10" s="75"/>
      <c r="JMD10" s="75"/>
      <c r="JME10" s="75"/>
      <c r="JMF10" s="75"/>
      <c r="JMG10" s="75"/>
      <c r="JMH10" s="75"/>
      <c r="JMI10" s="75"/>
      <c r="JMJ10" s="75"/>
      <c r="JMK10" s="75"/>
      <c r="JML10" s="75"/>
      <c r="JMM10" s="75"/>
      <c r="JMN10" s="75"/>
      <c r="JMO10" s="75"/>
      <c r="JMP10" s="75"/>
      <c r="JMQ10" s="75"/>
      <c r="JMR10" s="75"/>
      <c r="JMS10" s="75"/>
      <c r="JMT10" s="75"/>
      <c r="JMU10" s="75"/>
      <c r="JMV10" s="75"/>
      <c r="JMW10" s="75"/>
      <c r="JMX10" s="75"/>
      <c r="JMY10" s="75"/>
      <c r="JMZ10" s="75"/>
      <c r="JNA10" s="75"/>
      <c r="JNB10" s="75"/>
      <c r="JNC10" s="75"/>
      <c r="JND10" s="75"/>
      <c r="JNE10" s="75"/>
      <c r="JNF10" s="75"/>
      <c r="JNG10" s="75"/>
      <c r="JNH10" s="75"/>
      <c r="JNI10" s="75"/>
      <c r="JNJ10" s="75"/>
      <c r="JNK10" s="75"/>
      <c r="JNL10" s="75"/>
      <c r="JNM10" s="75"/>
      <c r="JNN10" s="75"/>
      <c r="JNO10" s="75"/>
      <c r="JNP10" s="75"/>
      <c r="JNQ10" s="75"/>
      <c r="JNR10" s="75"/>
      <c r="JNS10" s="75"/>
      <c r="JNT10" s="75"/>
      <c r="JNU10" s="75"/>
      <c r="JNV10" s="75"/>
      <c r="JNW10" s="75"/>
      <c r="JNX10" s="75"/>
      <c r="JNY10" s="75"/>
      <c r="JNZ10" s="75"/>
      <c r="JOA10" s="75"/>
      <c r="JOB10" s="75"/>
      <c r="JOC10" s="75"/>
      <c r="JOD10" s="75"/>
      <c r="JOE10" s="75"/>
      <c r="JOF10" s="75"/>
      <c r="JOG10" s="75"/>
      <c r="JOH10" s="75"/>
      <c r="JOI10" s="75"/>
      <c r="JOJ10" s="75"/>
      <c r="JOK10" s="75"/>
      <c r="JOL10" s="75"/>
      <c r="JOM10" s="75"/>
      <c r="JON10" s="75"/>
      <c r="JOO10" s="75"/>
      <c r="JOP10" s="75"/>
      <c r="JOQ10" s="75"/>
      <c r="JOR10" s="75"/>
      <c r="JOS10" s="75"/>
      <c r="JOT10" s="75"/>
      <c r="JOU10" s="75"/>
      <c r="JOV10" s="75"/>
      <c r="JOW10" s="75"/>
      <c r="JOX10" s="75"/>
      <c r="JOY10" s="75"/>
      <c r="JOZ10" s="75"/>
      <c r="JPA10" s="75"/>
      <c r="JPB10" s="75"/>
      <c r="JPC10" s="75"/>
      <c r="JPD10" s="75"/>
      <c r="JPE10" s="75"/>
      <c r="JPF10" s="75"/>
      <c r="JPG10" s="75"/>
      <c r="JPH10" s="75"/>
      <c r="JPI10" s="75"/>
      <c r="JPJ10" s="75"/>
      <c r="JPK10" s="75"/>
      <c r="JPL10" s="75"/>
      <c r="JPM10" s="75"/>
      <c r="JPN10" s="75"/>
      <c r="JPO10" s="75"/>
      <c r="JPP10" s="75"/>
      <c r="JPQ10" s="75"/>
      <c r="JPR10" s="75"/>
      <c r="JPS10" s="75"/>
      <c r="JPT10" s="75"/>
      <c r="JPU10" s="75"/>
      <c r="JPV10" s="75"/>
      <c r="JPW10" s="75"/>
      <c r="JPX10" s="75"/>
      <c r="JPY10" s="75"/>
      <c r="JPZ10" s="75"/>
      <c r="JQA10" s="75"/>
      <c r="JQB10" s="75"/>
      <c r="JQC10" s="75"/>
      <c r="JQD10" s="75"/>
      <c r="JQE10" s="75"/>
      <c r="JQF10" s="75"/>
      <c r="JQG10" s="75"/>
      <c r="JQH10" s="75"/>
      <c r="JQI10" s="75"/>
      <c r="JQJ10" s="75"/>
      <c r="JQK10" s="75"/>
      <c r="JQL10" s="75"/>
      <c r="JQM10" s="75"/>
      <c r="JQN10" s="75"/>
      <c r="JQO10" s="75"/>
      <c r="JQP10" s="75"/>
      <c r="JQQ10" s="75"/>
      <c r="JQR10" s="75"/>
      <c r="JQS10" s="75"/>
      <c r="JQT10" s="75"/>
      <c r="JQU10" s="75"/>
      <c r="JQV10" s="75"/>
      <c r="JQW10" s="75"/>
      <c r="JQX10" s="75"/>
      <c r="JQY10" s="75"/>
      <c r="JQZ10" s="75"/>
      <c r="JRA10" s="75"/>
      <c r="JRB10" s="75"/>
      <c r="JRC10" s="75"/>
      <c r="JRD10" s="75"/>
      <c r="JRE10" s="75"/>
      <c r="JRF10" s="75"/>
      <c r="JRG10" s="75"/>
      <c r="JRH10" s="75"/>
      <c r="JRI10" s="75"/>
      <c r="JRJ10" s="75"/>
      <c r="JRK10" s="75"/>
      <c r="JRL10" s="75"/>
      <c r="JRM10" s="75"/>
      <c r="JRN10" s="75"/>
      <c r="JRO10" s="75"/>
      <c r="JRP10" s="75"/>
      <c r="JRQ10" s="75"/>
      <c r="JRR10" s="75"/>
      <c r="JRS10" s="75"/>
      <c r="JRT10" s="75"/>
      <c r="JRU10" s="75"/>
      <c r="JRV10" s="75"/>
      <c r="JRW10" s="75"/>
      <c r="JRX10" s="75"/>
      <c r="JRY10" s="75"/>
      <c r="JRZ10" s="75"/>
      <c r="JSA10" s="75"/>
      <c r="JSB10" s="75"/>
      <c r="JSC10" s="75"/>
      <c r="JSD10" s="75"/>
      <c r="JSE10" s="75"/>
      <c r="JSF10" s="75"/>
      <c r="JSG10" s="75"/>
      <c r="JSH10" s="75"/>
      <c r="JSI10" s="75"/>
      <c r="JSJ10" s="75"/>
      <c r="JSK10" s="75"/>
      <c r="JSL10" s="75"/>
      <c r="JSM10" s="75"/>
      <c r="JSN10" s="75"/>
      <c r="JSO10" s="75"/>
      <c r="JSP10" s="75"/>
      <c r="JSQ10" s="75"/>
      <c r="JSR10" s="75"/>
      <c r="JSS10" s="75"/>
      <c r="JST10" s="75"/>
      <c r="JSU10" s="75"/>
      <c r="JSV10" s="75"/>
      <c r="JSW10" s="75"/>
      <c r="JSX10" s="75"/>
      <c r="JSY10" s="75"/>
      <c r="JSZ10" s="75"/>
      <c r="JTA10" s="75"/>
      <c r="JTB10" s="75"/>
      <c r="JTC10" s="75"/>
      <c r="JTD10" s="75"/>
      <c r="JTE10" s="75"/>
      <c r="JTF10" s="75"/>
      <c r="JTG10" s="75"/>
      <c r="JTH10" s="75"/>
      <c r="JTI10" s="75"/>
      <c r="JTJ10" s="75"/>
      <c r="JTK10" s="75"/>
      <c r="JTL10" s="75"/>
      <c r="JTM10" s="75"/>
      <c r="JTN10" s="75"/>
      <c r="JTO10" s="75"/>
      <c r="JTP10" s="75"/>
      <c r="JTQ10" s="75"/>
      <c r="JTR10" s="75"/>
      <c r="JTS10" s="75"/>
      <c r="JTT10" s="75"/>
      <c r="JTU10" s="75"/>
      <c r="JTV10" s="75"/>
      <c r="JTW10" s="75"/>
      <c r="JTX10" s="75"/>
      <c r="JTY10" s="75"/>
      <c r="JTZ10" s="75"/>
      <c r="JUA10" s="75"/>
      <c r="JUB10" s="75"/>
      <c r="JUC10" s="75"/>
      <c r="JUD10" s="75"/>
      <c r="JUE10" s="75"/>
      <c r="JUF10" s="75"/>
      <c r="JUG10" s="75"/>
      <c r="JUH10" s="75"/>
      <c r="JUI10" s="75"/>
      <c r="JUJ10" s="75"/>
      <c r="JUK10" s="75"/>
      <c r="JUL10" s="75"/>
      <c r="JUM10" s="75"/>
      <c r="JUN10" s="75"/>
      <c r="JUO10" s="75"/>
      <c r="JUP10" s="75"/>
      <c r="JUQ10" s="75"/>
      <c r="JUR10" s="75"/>
      <c r="JUS10" s="75"/>
      <c r="JUT10" s="75"/>
      <c r="JUU10" s="75"/>
      <c r="JUV10" s="75"/>
      <c r="JUW10" s="75"/>
      <c r="JUX10" s="75"/>
      <c r="JUY10" s="75"/>
      <c r="JUZ10" s="75"/>
      <c r="JVA10" s="75"/>
      <c r="JVB10" s="75"/>
      <c r="JVC10" s="75"/>
      <c r="JVD10" s="75"/>
      <c r="JVE10" s="75"/>
      <c r="JVF10" s="75"/>
      <c r="JVG10" s="75"/>
      <c r="JVH10" s="75"/>
      <c r="JVI10" s="75"/>
      <c r="JVJ10" s="75"/>
      <c r="JVK10" s="75"/>
      <c r="JVL10" s="75"/>
      <c r="JVM10" s="75"/>
      <c r="JVN10" s="75"/>
      <c r="JVO10" s="75"/>
      <c r="JVP10" s="75"/>
      <c r="JVQ10" s="75"/>
      <c r="JVR10" s="75"/>
      <c r="JVS10" s="75"/>
      <c r="JVT10" s="75"/>
      <c r="JVU10" s="75"/>
      <c r="JVV10" s="75"/>
      <c r="JVW10" s="75"/>
      <c r="JVX10" s="75"/>
      <c r="JVY10" s="75"/>
      <c r="JVZ10" s="75"/>
      <c r="JWA10" s="75"/>
      <c r="JWB10" s="75"/>
      <c r="JWC10" s="75"/>
      <c r="JWD10" s="75"/>
      <c r="JWE10" s="75"/>
      <c r="JWF10" s="75"/>
      <c r="JWG10" s="75"/>
      <c r="JWH10" s="75"/>
      <c r="JWI10" s="75"/>
      <c r="JWJ10" s="75"/>
      <c r="JWK10" s="75"/>
      <c r="JWL10" s="75"/>
      <c r="JWM10" s="75"/>
      <c r="JWN10" s="75"/>
      <c r="JWO10" s="75"/>
      <c r="JWP10" s="75"/>
      <c r="JWQ10" s="75"/>
      <c r="JWR10" s="75"/>
      <c r="JWS10" s="75"/>
      <c r="JWT10" s="75"/>
      <c r="JWU10" s="75"/>
      <c r="JWV10" s="75"/>
      <c r="JWW10" s="75"/>
      <c r="JWX10" s="75"/>
      <c r="JWY10" s="75"/>
      <c r="JWZ10" s="75"/>
      <c r="JXA10" s="75"/>
      <c r="JXB10" s="75"/>
      <c r="JXC10" s="75"/>
      <c r="JXD10" s="75"/>
      <c r="JXE10" s="75"/>
      <c r="JXF10" s="75"/>
      <c r="JXG10" s="75"/>
      <c r="JXH10" s="75"/>
      <c r="JXI10" s="75"/>
      <c r="JXJ10" s="75"/>
      <c r="JXK10" s="75"/>
      <c r="JXL10" s="75"/>
      <c r="JXM10" s="75"/>
      <c r="JXN10" s="75"/>
      <c r="JXO10" s="75"/>
      <c r="JXP10" s="75"/>
      <c r="JXQ10" s="75"/>
      <c r="JXR10" s="75"/>
      <c r="JXS10" s="75"/>
      <c r="JXT10" s="75"/>
      <c r="JXU10" s="75"/>
      <c r="JXV10" s="75"/>
      <c r="JXW10" s="75"/>
      <c r="JXX10" s="75"/>
      <c r="JXY10" s="75"/>
      <c r="JXZ10" s="75"/>
      <c r="JYA10" s="75"/>
      <c r="JYB10" s="75"/>
      <c r="JYC10" s="75"/>
      <c r="JYD10" s="75"/>
      <c r="JYE10" s="75"/>
      <c r="JYF10" s="75"/>
      <c r="JYG10" s="75"/>
      <c r="JYH10" s="75"/>
      <c r="JYI10" s="75"/>
      <c r="JYJ10" s="75"/>
      <c r="JYK10" s="75"/>
      <c r="JYL10" s="75"/>
      <c r="JYM10" s="75"/>
      <c r="JYN10" s="75"/>
      <c r="JYO10" s="75"/>
      <c r="JYP10" s="75"/>
      <c r="JYQ10" s="75"/>
      <c r="JYR10" s="75"/>
      <c r="JYS10" s="75"/>
      <c r="JYT10" s="75"/>
      <c r="JYU10" s="75"/>
      <c r="JYV10" s="75"/>
      <c r="JYW10" s="75"/>
      <c r="JYX10" s="75"/>
      <c r="JYY10" s="75"/>
      <c r="JYZ10" s="75"/>
      <c r="JZA10" s="75"/>
      <c r="JZB10" s="75"/>
      <c r="JZC10" s="75"/>
      <c r="JZD10" s="75"/>
      <c r="JZE10" s="75"/>
      <c r="JZF10" s="75"/>
      <c r="JZG10" s="75"/>
      <c r="JZH10" s="75"/>
      <c r="JZI10" s="75"/>
      <c r="JZJ10" s="75"/>
      <c r="JZK10" s="75"/>
      <c r="JZL10" s="75"/>
      <c r="JZM10" s="75"/>
      <c r="JZN10" s="75"/>
      <c r="JZO10" s="75"/>
      <c r="JZP10" s="75"/>
      <c r="JZQ10" s="75"/>
      <c r="JZR10" s="75"/>
      <c r="JZS10" s="75"/>
      <c r="JZT10" s="75"/>
      <c r="JZU10" s="75"/>
      <c r="JZV10" s="75"/>
      <c r="JZW10" s="75"/>
      <c r="JZX10" s="75"/>
      <c r="JZY10" s="75"/>
      <c r="JZZ10" s="75"/>
      <c r="KAA10" s="75"/>
      <c r="KAB10" s="75"/>
      <c r="KAC10" s="75"/>
      <c r="KAD10" s="75"/>
      <c r="KAE10" s="75"/>
      <c r="KAF10" s="75"/>
      <c r="KAG10" s="75"/>
      <c r="KAH10" s="75"/>
      <c r="KAI10" s="75"/>
      <c r="KAJ10" s="75"/>
      <c r="KAK10" s="75"/>
      <c r="KAL10" s="75"/>
      <c r="KAM10" s="75"/>
      <c r="KAN10" s="75"/>
      <c r="KAO10" s="75"/>
      <c r="KAP10" s="75"/>
      <c r="KAQ10" s="75"/>
      <c r="KAR10" s="75"/>
      <c r="KAS10" s="75"/>
      <c r="KAT10" s="75"/>
      <c r="KAU10" s="75"/>
      <c r="KAV10" s="75"/>
      <c r="KAW10" s="75"/>
      <c r="KAX10" s="75"/>
      <c r="KAY10" s="75"/>
      <c r="KAZ10" s="75"/>
      <c r="KBA10" s="75"/>
      <c r="KBB10" s="75"/>
      <c r="KBC10" s="75"/>
      <c r="KBD10" s="75"/>
      <c r="KBE10" s="75"/>
      <c r="KBF10" s="75"/>
      <c r="KBG10" s="75"/>
      <c r="KBH10" s="75"/>
      <c r="KBI10" s="75"/>
      <c r="KBJ10" s="75"/>
      <c r="KBK10" s="75"/>
      <c r="KBL10" s="75"/>
      <c r="KBM10" s="75"/>
      <c r="KBN10" s="75"/>
      <c r="KBO10" s="75"/>
      <c r="KBP10" s="75"/>
      <c r="KBQ10" s="75"/>
      <c r="KBR10" s="75"/>
      <c r="KBS10" s="75"/>
      <c r="KBT10" s="75"/>
      <c r="KBU10" s="75"/>
      <c r="KBV10" s="75"/>
      <c r="KBW10" s="75"/>
      <c r="KBX10" s="75"/>
      <c r="KBY10" s="75"/>
      <c r="KBZ10" s="75"/>
      <c r="KCA10" s="75"/>
      <c r="KCB10" s="75"/>
      <c r="KCC10" s="75"/>
      <c r="KCD10" s="75"/>
      <c r="KCE10" s="75"/>
      <c r="KCF10" s="75"/>
      <c r="KCG10" s="75"/>
      <c r="KCH10" s="75"/>
      <c r="KCI10" s="75"/>
      <c r="KCJ10" s="75"/>
      <c r="KCK10" s="75"/>
      <c r="KCL10" s="75"/>
      <c r="KCM10" s="75"/>
      <c r="KCN10" s="75"/>
      <c r="KCO10" s="75"/>
      <c r="KCP10" s="75"/>
      <c r="KCQ10" s="75"/>
      <c r="KCR10" s="75"/>
      <c r="KCS10" s="75"/>
      <c r="KCT10" s="75"/>
      <c r="KCU10" s="75"/>
      <c r="KCV10" s="75"/>
      <c r="KCW10" s="75"/>
      <c r="KCX10" s="75"/>
      <c r="KCY10" s="75"/>
      <c r="KCZ10" s="75"/>
      <c r="KDA10" s="75"/>
      <c r="KDB10" s="75"/>
      <c r="KDC10" s="75"/>
      <c r="KDD10" s="75"/>
      <c r="KDE10" s="75"/>
      <c r="KDF10" s="75"/>
      <c r="KDG10" s="75"/>
      <c r="KDH10" s="75"/>
      <c r="KDI10" s="75"/>
      <c r="KDJ10" s="75"/>
      <c r="KDK10" s="75"/>
      <c r="KDL10" s="75"/>
      <c r="KDM10" s="75"/>
      <c r="KDN10" s="75"/>
      <c r="KDO10" s="75"/>
      <c r="KDP10" s="75"/>
      <c r="KDQ10" s="75"/>
      <c r="KDR10" s="75"/>
      <c r="KDS10" s="75"/>
      <c r="KDT10" s="75"/>
      <c r="KDU10" s="75"/>
      <c r="KDV10" s="75"/>
      <c r="KDW10" s="75"/>
      <c r="KDX10" s="75"/>
      <c r="KDY10" s="75"/>
      <c r="KDZ10" s="75"/>
      <c r="KEA10" s="75"/>
      <c r="KEB10" s="75"/>
      <c r="KEC10" s="75"/>
      <c r="KED10" s="75"/>
      <c r="KEE10" s="75"/>
      <c r="KEF10" s="75"/>
      <c r="KEG10" s="75"/>
      <c r="KEH10" s="75"/>
      <c r="KEI10" s="75"/>
      <c r="KEJ10" s="75"/>
      <c r="KEK10" s="75"/>
      <c r="KEL10" s="75"/>
      <c r="KEM10" s="75"/>
      <c r="KEN10" s="75"/>
      <c r="KEO10" s="75"/>
      <c r="KEP10" s="75"/>
      <c r="KEQ10" s="75"/>
      <c r="KER10" s="75"/>
      <c r="KES10" s="75"/>
      <c r="KET10" s="75"/>
      <c r="KEU10" s="75"/>
      <c r="KEV10" s="75"/>
      <c r="KEW10" s="75"/>
      <c r="KEX10" s="75"/>
      <c r="KEY10" s="75"/>
      <c r="KEZ10" s="75"/>
      <c r="KFA10" s="75"/>
      <c r="KFB10" s="75"/>
      <c r="KFC10" s="75"/>
      <c r="KFD10" s="75"/>
      <c r="KFE10" s="75"/>
      <c r="KFF10" s="75"/>
      <c r="KFG10" s="75"/>
      <c r="KFH10" s="75"/>
      <c r="KFI10" s="75"/>
      <c r="KFJ10" s="75"/>
      <c r="KFK10" s="75"/>
      <c r="KFL10" s="75"/>
      <c r="KFM10" s="75"/>
      <c r="KFN10" s="75"/>
      <c r="KFO10" s="75"/>
      <c r="KFP10" s="75"/>
      <c r="KFQ10" s="75"/>
      <c r="KFR10" s="75"/>
      <c r="KFS10" s="75"/>
      <c r="KFT10" s="75"/>
      <c r="KFU10" s="75"/>
      <c r="KFV10" s="75"/>
      <c r="KFW10" s="75"/>
      <c r="KFX10" s="75"/>
      <c r="KFY10" s="75"/>
      <c r="KFZ10" s="75"/>
      <c r="KGA10" s="75"/>
      <c r="KGB10" s="75"/>
      <c r="KGC10" s="75"/>
      <c r="KGD10" s="75"/>
      <c r="KGE10" s="75"/>
      <c r="KGF10" s="75"/>
      <c r="KGG10" s="75"/>
      <c r="KGH10" s="75"/>
      <c r="KGI10" s="75"/>
      <c r="KGJ10" s="75"/>
      <c r="KGK10" s="75"/>
      <c r="KGL10" s="75"/>
      <c r="KGM10" s="75"/>
      <c r="KGN10" s="75"/>
      <c r="KGO10" s="75"/>
      <c r="KGP10" s="75"/>
      <c r="KGQ10" s="75"/>
      <c r="KGR10" s="75"/>
      <c r="KGS10" s="75"/>
      <c r="KGT10" s="75"/>
      <c r="KGU10" s="75"/>
      <c r="KGV10" s="75"/>
      <c r="KGW10" s="75"/>
      <c r="KGX10" s="75"/>
      <c r="KGY10" s="75"/>
      <c r="KGZ10" s="75"/>
      <c r="KHA10" s="75"/>
      <c r="KHB10" s="75"/>
      <c r="KHC10" s="75"/>
      <c r="KHD10" s="75"/>
      <c r="KHE10" s="75"/>
      <c r="KHF10" s="75"/>
      <c r="KHG10" s="75"/>
      <c r="KHH10" s="75"/>
      <c r="KHI10" s="75"/>
      <c r="KHJ10" s="75"/>
      <c r="KHK10" s="75"/>
      <c r="KHL10" s="75"/>
      <c r="KHM10" s="75"/>
      <c r="KHN10" s="75"/>
      <c r="KHO10" s="75"/>
      <c r="KHP10" s="75"/>
      <c r="KHQ10" s="75"/>
      <c r="KHR10" s="75"/>
      <c r="KHS10" s="75"/>
      <c r="KHT10" s="75"/>
      <c r="KHU10" s="75"/>
      <c r="KHV10" s="75"/>
      <c r="KHW10" s="75"/>
      <c r="KHX10" s="75"/>
      <c r="KHY10" s="75"/>
      <c r="KHZ10" s="75"/>
      <c r="KIA10" s="75"/>
      <c r="KIB10" s="75"/>
      <c r="KIC10" s="75"/>
      <c r="KID10" s="75"/>
      <c r="KIE10" s="75"/>
      <c r="KIF10" s="75"/>
      <c r="KIG10" s="75"/>
      <c r="KIH10" s="75"/>
      <c r="KII10" s="75"/>
      <c r="KIJ10" s="75"/>
      <c r="KIK10" s="75"/>
      <c r="KIL10" s="75"/>
      <c r="KIM10" s="75"/>
      <c r="KIN10" s="75"/>
      <c r="KIO10" s="75"/>
      <c r="KIP10" s="75"/>
      <c r="KIQ10" s="75"/>
      <c r="KIR10" s="75"/>
      <c r="KIS10" s="75"/>
      <c r="KIT10" s="75"/>
      <c r="KIU10" s="75"/>
      <c r="KIV10" s="75"/>
      <c r="KIW10" s="75"/>
      <c r="KIX10" s="75"/>
      <c r="KIY10" s="75"/>
      <c r="KIZ10" s="75"/>
      <c r="KJA10" s="75"/>
      <c r="KJB10" s="75"/>
      <c r="KJC10" s="75"/>
      <c r="KJD10" s="75"/>
      <c r="KJE10" s="75"/>
      <c r="KJF10" s="75"/>
      <c r="KJG10" s="75"/>
      <c r="KJH10" s="75"/>
      <c r="KJI10" s="75"/>
      <c r="KJJ10" s="75"/>
      <c r="KJK10" s="75"/>
      <c r="KJL10" s="75"/>
      <c r="KJM10" s="75"/>
      <c r="KJN10" s="75"/>
      <c r="KJO10" s="75"/>
      <c r="KJP10" s="75"/>
      <c r="KJQ10" s="75"/>
      <c r="KJR10" s="75"/>
      <c r="KJS10" s="75"/>
      <c r="KJT10" s="75"/>
      <c r="KJU10" s="75"/>
      <c r="KJV10" s="75"/>
      <c r="KJW10" s="75"/>
      <c r="KJX10" s="75"/>
      <c r="KJY10" s="75"/>
      <c r="KJZ10" s="75"/>
      <c r="KKA10" s="75"/>
      <c r="KKB10" s="75"/>
      <c r="KKC10" s="75"/>
      <c r="KKD10" s="75"/>
      <c r="KKE10" s="75"/>
      <c r="KKF10" s="75"/>
      <c r="KKG10" s="75"/>
      <c r="KKH10" s="75"/>
      <c r="KKI10" s="75"/>
      <c r="KKJ10" s="75"/>
      <c r="KKK10" s="75"/>
      <c r="KKL10" s="75"/>
      <c r="KKM10" s="75"/>
      <c r="KKN10" s="75"/>
      <c r="KKO10" s="75"/>
      <c r="KKP10" s="75"/>
      <c r="KKQ10" s="75"/>
      <c r="KKR10" s="75"/>
      <c r="KKS10" s="75"/>
      <c r="KKT10" s="75"/>
      <c r="KKU10" s="75"/>
      <c r="KKV10" s="75"/>
      <c r="KKW10" s="75"/>
      <c r="KKX10" s="75"/>
      <c r="KKY10" s="75"/>
      <c r="KKZ10" s="75"/>
      <c r="KLA10" s="75"/>
      <c r="KLB10" s="75"/>
      <c r="KLC10" s="75"/>
      <c r="KLD10" s="75"/>
      <c r="KLE10" s="75"/>
      <c r="KLF10" s="75"/>
      <c r="KLG10" s="75"/>
      <c r="KLH10" s="75"/>
      <c r="KLI10" s="75"/>
      <c r="KLJ10" s="75"/>
      <c r="KLK10" s="75"/>
      <c r="KLL10" s="75"/>
      <c r="KLM10" s="75"/>
      <c r="KLN10" s="75"/>
      <c r="KLO10" s="75"/>
      <c r="KLP10" s="75"/>
      <c r="KLQ10" s="75"/>
      <c r="KLR10" s="75"/>
      <c r="KLS10" s="75"/>
      <c r="KLT10" s="75"/>
      <c r="KLU10" s="75"/>
      <c r="KLV10" s="75"/>
      <c r="KLW10" s="75"/>
      <c r="KLX10" s="75"/>
      <c r="KLY10" s="75"/>
      <c r="KLZ10" s="75"/>
      <c r="KMA10" s="75"/>
      <c r="KMB10" s="75"/>
      <c r="KMC10" s="75"/>
      <c r="KMD10" s="75"/>
      <c r="KME10" s="75"/>
      <c r="KMF10" s="75"/>
      <c r="KMG10" s="75"/>
      <c r="KMH10" s="75"/>
      <c r="KMI10" s="75"/>
      <c r="KMJ10" s="75"/>
      <c r="KMK10" s="75"/>
      <c r="KML10" s="75"/>
      <c r="KMM10" s="75"/>
      <c r="KMN10" s="75"/>
      <c r="KMO10" s="75"/>
      <c r="KMP10" s="75"/>
      <c r="KMQ10" s="75"/>
      <c r="KMR10" s="75"/>
      <c r="KMS10" s="75"/>
      <c r="KMT10" s="75"/>
      <c r="KMU10" s="75"/>
      <c r="KMV10" s="75"/>
      <c r="KMW10" s="75"/>
      <c r="KMX10" s="75"/>
      <c r="KMY10" s="75"/>
      <c r="KMZ10" s="75"/>
      <c r="KNA10" s="75"/>
      <c r="KNB10" s="75"/>
      <c r="KNC10" s="75"/>
      <c r="KND10" s="75"/>
      <c r="KNE10" s="75"/>
      <c r="KNF10" s="75"/>
      <c r="KNG10" s="75"/>
      <c r="KNH10" s="75"/>
      <c r="KNI10" s="75"/>
      <c r="KNJ10" s="75"/>
      <c r="KNK10" s="75"/>
      <c r="KNL10" s="75"/>
      <c r="KNM10" s="75"/>
      <c r="KNN10" s="75"/>
      <c r="KNO10" s="75"/>
      <c r="KNP10" s="75"/>
      <c r="KNQ10" s="75"/>
      <c r="KNR10" s="75"/>
      <c r="KNS10" s="75"/>
      <c r="KNT10" s="75"/>
      <c r="KNU10" s="75"/>
      <c r="KNV10" s="75"/>
      <c r="KNW10" s="75"/>
      <c r="KNX10" s="75"/>
      <c r="KNY10" s="75"/>
      <c r="KNZ10" s="75"/>
      <c r="KOA10" s="75"/>
      <c r="KOB10" s="75"/>
      <c r="KOC10" s="75"/>
      <c r="KOD10" s="75"/>
      <c r="KOE10" s="75"/>
      <c r="KOF10" s="75"/>
      <c r="KOG10" s="75"/>
      <c r="KOH10" s="75"/>
      <c r="KOI10" s="75"/>
      <c r="KOJ10" s="75"/>
      <c r="KOK10" s="75"/>
      <c r="KOL10" s="75"/>
      <c r="KOM10" s="75"/>
      <c r="KON10" s="75"/>
      <c r="KOO10" s="75"/>
      <c r="KOP10" s="75"/>
      <c r="KOQ10" s="75"/>
      <c r="KOR10" s="75"/>
      <c r="KOS10" s="75"/>
      <c r="KOT10" s="75"/>
      <c r="KOU10" s="75"/>
      <c r="KOV10" s="75"/>
      <c r="KOW10" s="75"/>
      <c r="KOX10" s="75"/>
      <c r="KOY10" s="75"/>
      <c r="KOZ10" s="75"/>
      <c r="KPA10" s="75"/>
      <c r="KPB10" s="75"/>
      <c r="KPC10" s="75"/>
      <c r="KPD10" s="75"/>
      <c r="KPE10" s="75"/>
      <c r="KPF10" s="75"/>
      <c r="KPG10" s="75"/>
      <c r="KPH10" s="75"/>
      <c r="KPI10" s="75"/>
      <c r="KPJ10" s="75"/>
      <c r="KPK10" s="75"/>
      <c r="KPL10" s="75"/>
      <c r="KPM10" s="75"/>
      <c r="KPN10" s="75"/>
      <c r="KPO10" s="75"/>
      <c r="KPP10" s="75"/>
      <c r="KPQ10" s="75"/>
      <c r="KPR10" s="75"/>
      <c r="KPS10" s="75"/>
      <c r="KPT10" s="75"/>
      <c r="KPU10" s="75"/>
      <c r="KPV10" s="75"/>
      <c r="KPW10" s="75"/>
      <c r="KPX10" s="75"/>
      <c r="KPY10" s="75"/>
      <c r="KPZ10" s="75"/>
      <c r="KQA10" s="75"/>
      <c r="KQB10" s="75"/>
      <c r="KQC10" s="75"/>
      <c r="KQD10" s="75"/>
      <c r="KQE10" s="75"/>
      <c r="KQF10" s="75"/>
      <c r="KQG10" s="75"/>
      <c r="KQH10" s="75"/>
      <c r="KQI10" s="75"/>
      <c r="KQJ10" s="75"/>
      <c r="KQK10" s="75"/>
      <c r="KQL10" s="75"/>
      <c r="KQM10" s="75"/>
      <c r="KQN10" s="75"/>
      <c r="KQO10" s="75"/>
      <c r="KQP10" s="75"/>
      <c r="KQQ10" s="75"/>
      <c r="KQR10" s="75"/>
      <c r="KQS10" s="75"/>
      <c r="KQT10" s="75"/>
      <c r="KQU10" s="75"/>
      <c r="KQV10" s="75"/>
      <c r="KQW10" s="75"/>
      <c r="KQX10" s="75"/>
      <c r="KQY10" s="75"/>
      <c r="KQZ10" s="75"/>
      <c r="KRA10" s="75"/>
      <c r="KRB10" s="75"/>
      <c r="KRC10" s="75"/>
      <c r="KRD10" s="75"/>
      <c r="KRE10" s="75"/>
      <c r="KRF10" s="75"/>
      <c r="KRG10" s="75"/>
      <c r="KRH10" s="75"/>
      <c r="KRI10" s="75"/>
      <c r="KRJ10" s="75"/>
      <c r="KRK10" s="75"/>
      <c r="KRL10" s="75"/>
      <c r="KRM10" s="75"/>
      <c r="KRN10" s="75"/>
      <c r="KRO10" s="75"/>
      <c r="KRP10" s="75"/>
      <c r="KRQ10" s="75"/>
      <c r="KRR10" s="75"/>
      <c r="KRS10" s="75"/>
      <c r="KRT10" s="75"/>
      <c r="KRU10" s="75"/>
      <c r="KRV10" s="75"/>
      <c r="KRW10" s="75"/>
      <c r="KRX10" s="75"/>
      <c r="KRY10" s="75"/>
      <c r="KRZ10" s="75"/>
      <c r="KSA10" s="75"/>
      <c r="KSB10" s="75"/>
      <c r="KSC10" s="75"/>
      <c r="KSD10" s="75"/>
      <c r="KSE10" s="75"/>
      <c r="KSF10" s="75"/>
      <c r="KSG10" s="75"/>
      <c r="KSH10" s="75"/>
      <c r="KSI10" s="75"/>
      <c r="KSJ10" s="75"/>
      <c r="KSK10" s="75"/>
      <c r="KSL10" s="75"/>
      <c r="KSM10" s="75"/>
      <c r="KSN10" s="75"/>
      <c r="KSO10" s="75"/>
      <c r="KSP10" s="75"/>
      <c r="KSQ10" s="75"/>
      <c r="KSR10" s="75"/>
      <c r="KSS10" s="75"/>
      <c r="KST10" s="75"/>
      <c r="KSU10" s="75"/>
      <c r="KSV10" s="75"/>
      <c r="KSW10" s="75"/>
      <c r="KSX10" s="75"/>
      <c r="KSY10" s="75"/>
      <c r="KSZ10" s="75"/>
      <c r="KTA10" s="75"/>
      <c r="KTB10" s="75"/>
      <c r="KTC10" s="75"/>
      <c r="KTD10" s="75"/>
      <c r="KTE10" s="75"/>
      <c r="KTF10" s="75"/>
      <c r="KTG10" s="75"/>
      <c r="KTH10" s="75"/>
      <c r="KTI10" s="75"/>
      <c r="KTJ10" s="75"/>
      <c r="KTK10" s="75"/>
      <c r="KTL10" s="75"/>
      <c r="KTM10" s="75"/>
      <c r="KTN10" s="75"/>
      <c r="KTO10" s="75"/>
      <c r="KTP10" s="75"/>
      <c r="KTQ10" s="75"/>
      <c r="KTR10" s="75"/>
      <c r="KTS10" s="75"/>
      <c r="KTT10" s="75"/>
      <c r="KTU10" s="75"/>
      <c r="KTV10" s="75"/>
      <c r="KTW10" s="75"/>
      <c r="KTX10" s="75"/>
      <c r="KTY10" s="75"/>
      <c r="KTZ10" s="75"/>
      <c r="KUA10" s="75"/>
      <c r="KUB10" s="75"/>
      <c r="KUC10" s="75"/>
      <c r="KUD10" s="75"/>
      <c r="KUE10" s="75"/>
      <c r="KUF10" s="75"/>
      <c r="KUG10" s="75"/>
      <c r="KUH10" s="75"/>
      <c r="KUI10" s="75"/>
      <c r="KUJ10" s="75"/>
      <c r="KUK10" s="75"/>
      <c r="KUL10" s="75"/>
      <c r="KUM10" s="75"/>
      <c r="KUN10" s="75"/>
      <c r="KUO10" s="75"/>
      <c r="KUP10" s="75"/>
      <c r="KUQ10" s="75"/>
      <c r="KUR10" s="75"/>
      <c r="KUS10" s="75"/>
      <c r="KUT10" s="75"/>
      <c r="KUU10" s="75"/>
      <c r="KUV10" s="75"/>
      <c r="KUW10" s="75"/>
      <c r="KUX10" s="75"/>
      <c r="KUY10" s="75"/>
      <c r="KUZ10" s="75"/>
      <c r="KVA10" s="75"/>
      <c r="KVB10" s="75"/>
      <c r="KVC10" s="75"/>
      <c r="KVD10" s="75"/>
      <c r="KVE10" s="75"/>
      <c r="KVF10" s="75"/>
      <c r="KVG10" s="75"/>
      <c r="KVH10" s="75"/>
      <c r="KVI10" s="75"/>
      <c r="KVJ10" s="75"/>
      <c r="KVK10" s="75"/>
      <c r="KVL10" s="75"/>
      <c r="KVM10" s="75"/>
      <c r="KVN10" s="75"/>
      <c r="KVO10" s="75"/>
      <c r="KVP10" s="75"/>
      <c r="KVQ10" s="75"/>
      <c r="KVR10" s="75"/>
      <c r="KVS10" s="75"/>
      <c r="KVT10" s="75"/>
      <c r="KVU10" s="75"/>
      <c r="KVV10" s="75"/>
      <c r="KVW10" s="75"/>
      <c r="KVX10" s="75"/>
      <c r="KVY10" s="75"/>
      <c r="KVZ10" s="75"/>
      <c r="KWA10" s="75"/>
      <c r="KWB10" s="75"/>
      <c r="KWC10" s="75"/>
      <c r="KWD10" s="75"/>
      <c r="KWE10" s="75"/>
      <c r="KWF10" s="75"/>
      <c r="KWG10" s="75"/>
      <c r="KWH10" s="75"/>
      <c r="KWI10" s="75"/>
      <c r="KWJ10" s="75"/>
      <c r="KWK10" s="75"/>
      <c r="KWL10" s="75"/>
      <c r="KWM10" s="75"/>
      <c r="KWN10" s="75"/>
      <c r="KWO10" s="75"/>
      <c r="KWP10" s="75"/>
      <c r="KWQ10" s="75"/>
      <c r="KWR10" s="75"/>
      <c r="KWS10" s="75"/>
      <c r="KWT10" s="75"/>
      <c r="KWU10" s="75"/>
      <c r="KWV10" s="75"/>
      <c r="KWW10" s="75"/>
      <c r="KWX10" s="75"/>
      <c r="KWY10" s="75"/>
      <c r="KWZ10" s="75"/>
      <c r="KXA10" s="75"/>
      <c r="KXB10" s="75"/>
      <c r="KXC10" s="75"/>
      <c r="KXD10" s="75"/>
      <c r="KXE10" s="75"/>
      <c r="KXF10" s="75"/>
      <c r="KXG10" s="75"/>
      <c r="KXH10" s="75"/>
      <c r="KXI10" s="75"/>
      <c r="KXJ10" s="75"/>
      <c r="KXK10" s="75"/>
      <c r="KXL10" s="75"/>
      <c r="KXM10" s="75"/>
      <c r="KXN10" s="75"/>
      <c r="KXO10" s="75"/>
      <c r="KXP10" s="75"/>
      <c r="KXQ10" s="75"/>
      <c r="KXR10" s="75"/>
      <c r="KXS10" s="75"/>
      <c r="KXT10" s="75"/>
      <c r="KXU10" s="75"/>
      <c r="KXV10" s="75"/>
      <c r="KXW10" s="75"/>
      <c r="KXX10" s="75"/>
      <c r="KXY10" s="75"/>
      <c r="KXZ10" s="75"/>
      <c r="KYA10" s="75"/>
      <c r="KYB10" s="75"/>
      <c r="KYC10" s="75"/>
      <c r="KYD10" s="75"/>
      <c r="KYE10" s="75"/>
      <c r="KYF10" s="75"/>
      <c r="KYG10" s="75"/>
      <c r="KYH10" s="75"/>
      <c r="KYI10" s="75"/>
      <c r="KYJ10" s="75"/>
      <c r="KYK10" s="75"/>
      <c r="KYL10" s="75"/>
      <c r="KYM10" s="75"/>
      <c r="KYN10" s="75"/>
      <c r="KYO10" s="75"/>
      <c r="KYP10" s="75"/>
      <c r="KYQ10" s="75"/>
      <c r="KYR10" s="75"/>
      <c r="KYS10" s="75"/>
      <c r="KYT10" s="75"/>
      <c r="KYU10" s="75"/>
      <c r="KYV10" s="75"/>
      <c r="KYW10" s="75"/>
      <c r="KYX10" s="75"/>
      <c r="KYY10" s="75"/>
      <c r="KYZ10" s="75"/>
      <c r="KZA10" s="75"/>
      <c r="KZB10" s="75"/>
      <c r="KZC10" s="75"/>
      <c r="KZD10" s="75"/>
      <c r="KZE10" s="75"/>
      <c r="KZF10" s="75"/>
      <c r="KZG10" s="75"/>
      <c r="KZH10" s="75"/>
      <c r="KZI10" s="75"/>
      <c r="KZJ10" s="75"/>
      <c r="KZK10" s="75"/>
      <c r="KZL10" s="75"/>
      <c r="KZM10" s="75"/>
      <c r="KZN10" s="75"/>
      <c r="KZO10" s="75"/>
      <c r="KZP10" s="75"/>
      <c r="KZQ10" s="75"/>
      <c r="KZR10" s="75"/>
      <c r="KZS10" s="75"/>
      <c r="KZT10" s="75"/>
      <c r="KZU10" s="75"/>
      <c r="KZV10" s="75"/>
      <c r="KZW10" s="75"/>
      <c r="KZX10" s="75"/>
      <c r="KZY10" s="75"/>
      <c r="KZZ10" s="75"/>
      <c r="LAA10" s="75"/>
      <c r="LAB10" s="75"/>
      <c r="LAC10" s="75"/>
      <c r="LAD10" s="75"/>
      <c r="LAE10" s="75"/>
      <c r="LAF10" s="75"/>
      <c r="LAG10" s="75"/>
      <c r="LAH10" s="75"/>
      <c r="LAI10" s="75"/>
      <c r="LAJ10" s="75"/>
      <c r="LAK10" s="75"/>
      <c r="LAL10" s="75"/>
      <c r="LAM10" s="75"/>
      <c r="LAN10" s="75"/>
      <c r="LAO10" s="75"/>
      <c r="LAP10" s="75"/>
      <c r="LAQ10" s="75"/>
      <c r="LAR10" s="75"/>
      <c r="LAS10" s="75"/>
      <c r="LAT10" s="75"/>
      <c r="LAU10" s="75"/>
      <c r="LAV10" s="75"/>
      <c r="LAW10" s="75"/>
      <c r="LAX10" s="75"/>
      <c r="LAY10" s="75"/>
      <c r="LAZ10" s="75"/>
      <c r="LBA10" s="75"/>
      <c r="LBB10" s="75"/>
      <c r="LBC10" s="75"/>
      <c r="LBD10" s="75"/>
      <c r="LBE10" s="75"/>
      <c r="LBF10" s="75"/>
      <c r="LBG10" s="75"/>
      <c r="LBH10" s="75"/>
      <c r="LBI10" s="75"/>
      <c r="LBJ10" s="75"/>
      <c r="LBK10" s="75"/>
      <c r="LBL10" s="75"/>
      <c r="LBM10" s="75"/>
      <c r="LBN10" s="75"/>
      <c r="LBO10" s="75"/>
      <c r="LBP10" s="75"/>
      <c r="LBQ10" s="75"/>
      <c r="LBR10" s="75"/>
      <c r="LBS10" s="75"/>
      <c r="LBT10" s="75"/>
      <c r="LBU10" s="75"/>
      <c r="LBV10" s="75"/>
      <c r="LBW10" s="75"/>
      <c r="LBX10" s="75"/>
      <c r="LBY10" s="75"/>
      <c r="LBZ10" s="75"/>
      <c r="LCA10" s="75"/>
      <c r="LCB10" s="75"/>
      <c r="LCC10" s="75"/>
      <c r="LCD10" s="75"/>
      <c r="LCE10" s="75"/>
      <c r="LCF10" s="75"/>
      <c r="LCG10" s="75"/>
      <c r="LCH10" s="75"/>
      <c r="LCI10" s="75"/>
      <c r="LCJ10" s="75"/>
      <c r="LCK10" s="75"/>
      <c r="LCL10" s="75"/>
      <c r="LCM10" s="75"/>
      <c r="LCN10" s="75"/>
      <c r="LCO10" s="75"/>
      <c r="LCP10" s="75"/>
      <c r="LCQ10" s="75"/>
      <c r="LCR10" s="75"/>
      <c r="LCS10" s="75"/>
      <c r="LCT10" s="75"/>
      <c r="LCU10" s="75"/>
      <c r="LCV10" s="75"/>
      <c r="LCW10" s="75"/>
      <c r="LCX10" s="75"/>
      <c r="LCY10" s="75"/>
      <c r="LCZ10" s="75"/>
      <c r="LDA10" s="75"/>
      <c r="LDB10" s="75"/>
      <c r="LDC10" s="75"/>
      <c r="LDD10" s="75"/>
      <c r="LDE10" s="75"/>
      <c r="LDF10" s="75"/>
      <c r="LDG10" s="75"/>
      <c r="LDH10" s="75"/>
      <c r="LDI10" s="75"/>
      <c r="LDJ10" s="75"/>
      <c r="LDK10" s="75"/>
      <c r="LDL10" s="75"/>
      <c r="LDM10" s="75"/>
      <c r="LDN10" s="75"/>
      <c r="LDO10" s="75"/>
      <c r="LDP10" s="75"/>
      <c r="LDQ10" s="75"/>
      <c r="LDR10" s="75"/>
      <c r="LDS10" s="75"/>
      <c r="LDT10" s="75"/>
      <c r="LDU10" s="75"/>
      <c r="LDV10" s="75"/>
      <c r="LDW10" s="75"/>
      <c r="LDX10" s="75"/>
      <c r="LDY10" s="75"/>
      <c r="LDZ10" s="75"/>
      <c r="LEA10" s="75"/>
      <c r="LEB10" s="75"/>
      <c r="LEC10" s="75"/>
      <c r="LED10" s="75"/>
      <c r="LEE10" s="75"/>
      <c r="LEF10" s="75"/>
      <c r="LEG10" s="75"/>
      <c r="LEH10" s="75"/>
      <c r="LEI10" s="75"/>
      <c r="LEJ10" s="75"/>
      <c r="LEK10" s="75"/>
      <c r="LEL10" s="75"/>
      <c r="LEM10" s="75"/>
      <c r="LEN10" s="75"/>
      <c r="LEO10" s="75"/>
      <c r="LEP10" s="75"/>
      <c r="LEQ10" s="75"/>
      <c r="LER10" s="75"/>
      <c r="LES10" s="75"/>
      <c r="LET10" s="75"/>
      <c r="LEU10" s="75"/>
      <c r="LEV10" s="75"/>
      <c r="LEW10" s="75"/>
      <c r="LEX10" s="75"/>
      <c r="LEY10" s="75"/>
      <c r="LEZ10" s="75"/>
      <c r="LFA10" s="75"/>
      <c r="LFB10" s="75"/>
      <c r="LFC10" s="75"/>
      <c r="LFD10" s="75"/>
      <c r="LFE10" s="75"/>
      <c r="LFF10" s="75"/>
      <c r="LFG10" s="75"/>
      <c r="LFH10" s="75"/>
      <c r="LFI10" s="75"/>
      <c r="LFJ10" s="75"/>
      <c r="LFK10" s="75"/>
      <c r="LFL10" s="75"/>
      <c r="LFM10" s="75"/>
      <c r="LFN10" s="75"/>
      <c r="LFO10" s="75"/>
      <c r="LFP10" s="75"/>
      <c r="LFQ10" s="75"/>
      <c r="LFR10" s="75"/>
      <c r="LFS10" s="75"/>
      <c r="LFT10" s="75"/>
      <c r="LFU10" s="75"/>
      <c r="LFV10" s="75"/>
      <c r="LFW10" s="75"/>
      <c r="LFX10" s="75"/>
      <c r="LFY10" s="75"/>
      <c r="LFZ10" s="75"/>
      <c r="LGA10" s="75"/>
      <c r="LGB10" s="75"/>
      <c r="LGC10" s="75"/>
      <c r="LGD10" s="75"/>
      <c r="LGE10" s="75"/>
      <c r="LGF10" s="75"/>
      <c r="LGG10" s="75"/>
      <c r="LGH10" s="75"/>
      <c r="LGI10" s="75"/>
      <c r="LGJ10" s="75"/>
      <c r="LGK10" s="75"/>
      <c r="LGL10" s="75"/>
      <c r="LGM10" s="75"/>
      <c r="LGN10" s="75"/>
      <c r="LGO10" s="75"/>
      <c r="LGP10" s="75"/>
      <c r="LGQ10" s="75"/>
      <c r="LGR10" s="75"/>
      <c r="LGS10" s="75"/>
      <c r="LGT10" s="75"/>
      <c r="LGU10" s="75"/>
      <c r="LGV10" s="75"/>
      <c r="LGW10" s="75"/>
      <c r="LGX10" s="75"/>
      <c r="LGY10" s="75"/>
      <c r="LGZ10" s="75"/>
      <c r="LHA10" s="75"/>
      <c r="LHB10" s="75"/>
      <c r="LHC10" s="75"/>
      <c r="LHD10" s="75"/>
      <c r="LHE10" s="75"/>
      <c r="LHF10" s="75"/>
      <c r="LHG10" s="75"/>
      <c r="LHH10" s="75"/>
      <c r="LHI10" s="75"/>
      <c r="LHJ10" s="75"/>
      <c r="LHK10" s="75"/>
      <c r="LHL10" s="75"/>
      <c r="LHM10" s="75"/>
      <c r="LHN10" s="75"/>
      <c r="LHO10" s="75"/>
      <c r="LHP10" s="75"/>
      <c r="LHQ10" s="75"/>
      <c r="LHR10" s="75"/>
      <c r="LHS10" s="75"/>
      <c r="LHT10" s="75"/>
      <c r="LHU10" s="75"/>
      <c r="LHV10" s="75"/>
      <c r="LHW10" s="75"/>
      <c r="LHX10" s="75"/>
      <c r="LHY10" s="75"/>
      <c r="LHZ10" s="75"/>
      <c r="LIA10" s="75"/>
      <c r="LIB10" s="75"/>
      <c r="LIC10" s="75"/>
      <c r="LID10" s="75"/>
      <c r="LIE10" s="75"/>
      <c r="LIF10" s="75"/>
      <c r="LIG10" s="75"/>
      <c r="LIH10" s="75"/>
      <c r="LII10" s="75"/>
      <c r="LIJ10" s="75"/>
      <c r="LIK10" s="75"/>
      <c r="LIL10" s="75"/>
      <c r="LIM10" s="75"/>
      <c r="LIN10" s="75"/>
      <c r="LIO10" s="75"/>
      <c r="LIP10" s="75"/>
      <c r="LIQ10" s="75"/>
      <c r="LIR10" s="75"/>
      <c r="LIS10" s="75"/>
      <c r="LIT10" s="75"/>
      <c r="LIU10" s="75"/>
      <c r="LIV10" s="75"/>
      <c r="LIW10" s="75"/>
      <c r="LIX10" s="75"/>
      <c r="LIY10" s="75"/>
      <c r="LIZ10" s="75"/>
      <c r="LJA10" s="75"/>
      <c r="LJB10" s="75"/>
      <c r="LJC10" s="75"/>
      <c r="LJD10" s="75"/>
      <c r="LJE10" s="75"/>
      <c r="LJF10" s="75"/>
      <c r="LJG10" s="75"/>
      <c r="LJH10" s="75"/>
      <c r="LJI10" s="75"/>
      <c r="LJJ10" s="75"/>
      <c r="LJK10" s="75"/>
      <c r="LJL10" s="75"/>
      <c r="LJM10" s="75"/>
      <c r="LJN10" s="75"/>
      <c r="LJO10" s="75"/>
      <c r="LJP10" s="75"/>
      <c r="LJQ10" s="75"/>
      <c r="LJR10" s="75"/>
      <c r="LJS10" s="75"/>
      <c r="LJT10" s="75"/>
      <c r="LJU10" s="75"/>
      <c r="LJV10" s="75"/>
      <c r="LJW10" s="75"/>
      <c r="LJX10" s="75"/>
      <c r="LJY10" s="75"/>
      <c r="LJZ10" s="75"/>
      <c r="LKA10" s="75"/>
      <c r="LKB10" s="75"/>
      <c r="LKC10" s="75"/>
      <c r="LKD10" s="75"/>
      <c r="LKE10" s="75"/>
      <c r="LKF10" s="75"/>
      <c r="LKG10" s="75"/>
      <c r="LKH10" s="75"/>
      <c r="LKI10" s="75"/>
      <c r="LKJ10" s="75"/>
      <c r="LKK10" s="75"/>
      <c r="LKL10" s="75"/>
      <c r="LKM10" s="75"/>
      <c r="LKN10" s="75"/>
      <c r="LKO10" s="75"/>
      <c r="LKP10" s="75"/>
      <c r="LKQ10" s="75"/>
      <c r="LKR10" s="75"/>
      <c r="LKS10" s="75"/>
      <c r="LKT10" s="75"/>
      <c r="LKU10" s="75"/>
      <c r="LKV10" s="75"/>
      <c r="LKW10" s="75"/>
      <c r="LKX10" s="75"/>
      <c r="LKY10" s="75"/>
      <c r="LKZ10" s="75"/>
      <c r="LLA10" s="75"/>
      <c r="LLB10" s="75"/>
      <c r="LLC10" s="75"/>
      <c r="LLD10" s="75"/>
      <c r="LLE10" s="75"/>
      <c r="LLF10" s="75"/>
      <c r="LLG10" s="75"/>
      <c r="LLH10" s="75"/>
      <c r="LLI10" s="75"/>
      <c r="LLJ10" s="75"/>
      <c r="LLK10" s="75"/>
      <c r="LLL10" s="75"/>
      <c r="LLM10" s="75"/>
      <c r="LLN10" s="75"/>
      <c r="LLO10" s="75"/>
      <c r="LLP10" s="75"/>
      <c r="LLQ10" s="75"/>
      <c r="LLR10" s="75"/>
      <c r="LLS10" s="75"/>
      <c r="LLT10" s="75"/>
      <c r="LLU10" s="75"/>
      <c r="LLV10" s="75"/>
      <c r="LLW10" s="75"/>
      <c r="LLX10" s="75"/>
      <c r="LLY10" s="75"/>
      <c r="LLZ10" s="75"/>
      <c r="LMA10" s="75"/>
      <c r="LMB10" s="75"/>
      <c r="LMC10" s="75"/>
      <c r="LMD10" s="75"/>
      <c r="LME10" s="75"/>
      <c r="LMF10" s="75"/>
      <c r="LMG10" s="75"/>
      <c r="LMH10" s="75"/>
      <c r="LMI10" s="75"/>
      <c r="LMJ10" s="75"/>
      <c r="LMK10" s="75"/>
      <c r="LML10" s="75"/>
      <c r="LMM10" s="75"/>
      <c r="LMN10" s="75"/>
      <c r="LMO10" s="75"/>
      <c r="LMP10" s="75"/>
      <c r="LMQ10" s="75"/>
      <c r="LMR10" s="75"/>
      <c r="LMS10" s="75"/>
      <c r="LMT10" s="75"/>
      <c r="LMU10" s="75"/>
      <c r="LMV10" s="75"/>
      <c r="LMW10" s="75"/>
      <c r="LMX10" s="75"/>
      <c r="LMY10" s="75"/>
      <c r="LMZ10" s="75"/>
      <c r="LNA10" s="75"/>
      <c r="LNB10" s="75"/>
      <c r="LNC10" s="75"/>
      <c r="LND10" s="75"/>
      <c r="LNE10" s="75"/>
      <c r="LNF10" s="75"/>
      <c r="LNG10" s="75"/>
      <c r="LNH10" s="75"/>
      <c r="LNI10" s="75"/>
      <c r="LNJ10" s="75"/>
      <c r="LNK10" s="75"/>
      <c r="LNL10" s="75"/>
      <c r="LNM10" s="75"/>
      <c r="LNN10" s="75"/>
      <c r="LNO10" s="75"/>
      <c r="LNP10" s="75"/>
      <c r="LNQ10" s="75"/>
      <c r="LNR10" s="75"/>
      <c r="LNS10" s="75"/>
      <c r="LNT10" s="75"/>
      <c r="LNU10" s="75"/>
      <c r="LNV10" s="75"/>
      <c r="LNW10" s="75"/>
      <c r="LNX10" s="75"/>
      <c r="LNY10" s="75"/>
      <c r="LNZ10" s="75"/>
      <c r="LOA10" s="75"/>
      <c r="LOB10" s="75"/>
      <c r="LOC10" s="75"/>
      <c r="LOD10" s="75"/>
      <c r="LOE10" s="75"/>
      <c r="LOF10" s="75"/>
      <c r="LOG10" s="75"/>
      <c r="LOH10" s="75"/>
      <c r="LOI10" s="75"/>
      <c r="LOJ10" s="75"/>
      <c r="LOK10" s="75"/>
      <c r="LOL10" s="75"/>
      <c r="LOM10" s="75"/>
      <c r="LON10" s="75"/>
      <c r="LOO10" s="75"/>
      <c r="LOP10" s="75"/>
      <c r="LOQ10" s="75"/>
      <c r="LOR10" s="75"/>
      <c r="LOS10" s="75"/>
      <c r="LOT10" s="75"/>
      <c r="LOU10" s="75"/>
      <c r="LOV10" s="75"/>
      <c r="LOW10" s="75"/>
      <c r="LOX10" s="75"/>
      <c r="LOY10" s="75"/>
      <c r="LOZ10" s="75"/>
      <c r="LPA10" s="75"/>
      <c r="LPB10" s="75"/>
      <c r="LPC10" s="75"/>
      <c r="LPD10" s="75"/>
      <c r="LPE10" s="75"/>
      <c r="LPF10" s="75"/>
      <c r="LPG10" s="75"/>
      <c r="LPH10" s="75"/>
      <c r="LPI10" s="75"/>
      <c r="LPJ10" s="75"/>
      <c r="LPK10" s="75"/>
      <c r="LPL10" s="75"/>
      <c r="LPM10" s="75"/>
      <c r="LPN10" s="75"/>
      <c r="LPO10" s="75"/>
      <c r="LPP10" s="75"/>
      <c r="LPQ10" s="75"/>
      <c r="LPR10" s="75"/>
      <c r="LPS10" s="75"/>
      <c r="LPT10" s="75"/>
      <c r="LPU10" s="75"/>
      <c r="LPV10" s="75"/>
      <c r="LPW10" s="75"/>
      <c r="LPX10" s="75"/>
      <c r="LPY10" s="75"/>
      <c r="LPZ10" s="75"/>
      <c r="LQA10" s="75"/>
      <c r="LQB10" s="75"/>
      <c r="LQC10" s="75"/>
      <c r="LQD10" s="75"/>
      <c r="LQE10" s="75"/>
      <c r="LQF10" s="75"/>
      <c r="LQG10" s="75"/>
      <c r="LQH10" s="75"/>
      <c r="LQI10" s="75"/>
      <c r="LQJ10" s="75"/>
      <c r="LQK10" s="75"/>
      <c r="LQL10" s="75"/>
      <c r="LQM10" s="75"/>
      <c r="LQN10" s="75"/>
      <c r="LQO10" s="75"/>
      <c r="LQP10" s="75"/>
      <c r="LQQ10" s="75"/>
      <c r="LQR10" s="75"/>
      <c r="LQS10" s="75"/>
      <c r="LQT10" s="75"/>
      <c r="LQU10" s="75"/>
      <c r="LQV10" s="75"/>
      <c r="LQW10" s="75"/>
      <c r="LQX10" s="75"/>
      <c r="LQY10" s="75"/>
      <c r="LQZ10" s="75"/>
      <c r="LRA10" s="75"/>
      <c r="LRB10" s="75"/>
      <c r="LRC10" s="75"/>
      <c r="LRD10" s="75"/>
      <c r="LRE10" s="75"/>
      <c r="LRF10" s="75"/>
      <c r="LRG10" s="75"/>
      <c r="LRH10" s="75"/>
      <c r="LRI10" s="75"/>
      <c r="LRJ10" s="75"/>
      <c r="LRK10" s="75"/>
      <c r="LRL10" s="75"/>
      <c r="LRM10" s="75"/>
      <c r="LRN10" s="75"/>
      <c r="LRO10" s="75"/>
      <c r="LRP10" s="75"/>
      <c r="LRQ10" s="75"/>
      <c r="LRR10" s="75"/>
      <c r="LRS10" s="75"/>
      <c r="LRT10" s="75"/>
      <c r="LRU10" s="75"/>
      <c r="LRV10" s="75"/>
      <c r="LRW10" s="75"/>
      <c r="LRX10" s="75"/>
      <c r="LRY10" s="75"/>
      <c r="LRZ10" s="75"/>
      <c r="LSA10" s="75"/>
      <c r="LSB10" s="75"/>
      <c r="LSC10" s="75"/>
      <c r="LSD10" s="75"/>
      <c r="LSE10" s="75"/>
      <c r="LSF10" s="75"/>
      <c r="LSG10" s="75"/>
      <c r="LSH10" s="75"/>
      <c r="LSI10" s="75"/>
      <c r="LSJ10" s="75"/>
      <c r="LSK10" s="75"/>
      <c r="LSL10" s="75"/>
      <c r="LSM10" s="75"/>
      <c r="LSN10" s="75"/>
      <c r="LSO10" s="75"/>
      <c r="LSP10" s="75"/>
      <c r="LSQ10" s="75"/>
      <c r="LSR10" s="75"/>
      <c r="LSS10" s="75"/>
      <c r="LST10" s="75"/>
      <c r="LSU10" s="75"/>
      <c r="LSV10" s="75"/>
      <c r="LSW10" s="75"/>
      <c r="LSX10" s="75"/>
      <c r="LSY10" s="75"/>
      <c r="LSZ10" s="75"/>
      <c r="LTA10" s="75"/>
      <c r="LTB10" s="75"/>
      <c r="LTC10" s="75"/>
      <c r="LTD10" s="75"/>
      <c r="LTE10" s="75"/>
      <c r="LTF10" s="75"/>
      <c r="LTG10" s="75"/>
      <c r="LTH10" s="75"/>
      <c r="LTI10" s="75"/>
      <c r="LTJ10" s="75"/>
      <c r="LTK10" s="75"/>
      <c r="LTL10" s="75"/>
      <c r="LTM10" s="75"/>
      <c r="LTN10" s="75"/>
      <c r="LTO10" s="75"/>
      <c r="LTP10" s="75"/>
      <c r="LTQ10" s="75"/>
      <c r="LTR10" s="75"/>
      <c r="LTS10" s="75"/>
      <c r="LTT10" s="75"/>
      <c r="LTU10" s="75"/>
      <c r="LTV10" s="75"/>
      <c r="LTW10" s="75"/>
      <c r="LTX10" s="75"/>
      <c r="LTY10" s="75"/>
      <c r="LTZ10" s="75"/>
      <c r="LUA10" s="75"/>
      <c r="LUB10" s="75"/>
      <c r="LUC10" s="75"/>
      <c r="LUD10" s="75"/>
      <c r="LUE10" s="75"/>
      <c r="LUF10" s="75"/>
      <c r="LUG10" s="75"/>
      <c r="LUH10" s="75"/>
      <c r="LUI10" s="75"/>
      <c r="LUJ10" s="75"/>
      <c r="LUK10" s="75"/>
      <c r="LUL10" s="75"/>
      <c r="LUM10" s="75"/>
      <c r="LUN10" s="75"/>
      <c r="LUO10" s="75"/>
      <c r="LUP10" s="75"/>
      <c r="LUQ10" s="75"/>
      <c r="LUR10" s="75"/>
      <c r="LUS10" s="75"/>
      <c r="LUT10" s="75"/>
      <c r="LUU10" s="75"/>
      <c r="LUV10" s="75"/>
      <c r="LUW10" s="75"/>
      <c r="LUX10" s="75"/>
      <c r="LUY10" s="75"/>
      <c r="LUZ10" s="75"/>
      <c r="LVA10" s="75"/>
      <c r="LVB10" s="75"/>
      <c r="LVC10" s="75"/>
      <c r="LVD10" s="75"/>
      <c r="LVE10" s="75"/>
      <c r="LVF10" s="75"/>
      <c r="LVG10" s="75"/>
      <c r="LVH10" s="75"/>
      <c r="LVI10" s="75"/>
      <c r="LVJ10" s="75"/>
      <c r="LVK10" s="75"/>
      <c r="LVL10" s="75"/>
      <c r="LVM10" s="75"/>
      <c r="LVN10" s="75"/>
      <c r="LVO10" s="75"/>
      <c r="LVP10" s="75"/>
      <c r="LVQ10" s="75"/>
      <c r="LVR10" s="75"/>
      <c r="LVS10" s="75"/>
      <c r="LVT10" s="75"/>
      <c r="LVU10" s="75"/>
      <c r="LVV10" s="75"/>
      <c r="LVW10" s="75"/>
      <c r="LVX10" s="75"/>
      <c r="LVY10" s="75"/>
      <c r="LVZ10" s="75"/>
      <c r="LWA10" s="75"/>
      <c r="LWB10" s="75"/>
      <c r="LWC10" s="75"/>
      <c r="LWD10" s="75"/>
      <c r="LWE10" s="75"/>
      <c r="LWF10" s="75"/>
      <c r="LWG10" s="75"/>
      <c r="LWH10" s="75"/>
      <c r="LWI10" s="75"/>
      <c r="LWJ10" s="75"/>
      <c r="LWK10" s="75"/>
      <c r="LWL10" s="75"/>
      <c r="LWM10" s="75"/>
      <c r="LWN10" s="75"/>
      <c r="LWO10" s="75"/>
      <c r="LWP10" s="75"/>
      <c r="LWQ10" s="75"/>
      <c r="LWR10" s="75"/>
      <c r="LWS10" s="75"/>
      <c r="LWT10" s="75"/>
      <c r="LWU10" s="75"/>
      <c r="LWV10" s="75"/>
      <c r="LWW10" s="75"/>
      <c r="LWX10" s="75"/>
      <c r="LWY10" s="75"/>
      <c r="LWZ10" s="75"/>
      <c r="LXA10" s="75"/>
      <c r="LXB10" s="75"/>
      <c r="LXC10" s="75"/>
      <c r="LXD10" s="75"/>
      <c r="LXE10" s="75"/>
      <c r="LXF10" s="75"/>
      <c r="LXG10" s="75"/>
      <c r="LXH10" s="75"/>
      <c r="LXI10" s="75"/>
      <c r="LXJ10" s="75"/>
      <c r="LXK10" s="75"/>
      <c r="LXL10" s="75"/>
      <c r="LXM10" s="75"/>
      <c r="LXN10" s="75"/>
      <c r="LXO10" s="75"/>
      <c r="LXP10" s="75"/>
      <c r="LXQ10" s="75"/>
      <c r="LXR10" s="75"/>
      <c r="LXS10" s="75"/>
      <c r="LXT10" s="75"/>
      <c r="LXU10" s="75"/>
      <c r="LXV10" s="75"/>
      <c r="LXW10" s="75"/>
      <c r="LXX10" s="75"/>
      <c r="LXY10" s="75"/>
      <c r="LXZ10" s="75"/>
      <c r="LYA10" s="75"/>
      <c r="LYB10" s="75"/>
      <c r="LYC10" s="75"/>
      <c r="LYD10" s="75"/>
      <c r="LYE10" s="75"/>
      <c r="LYF10" s="75"/>
      <c r="LYG10" s="75"/>
      <c r="LYH10" s="75"/>
      <c r="LYI10" s="75"/>
      <c r="LYJ10" s="75"/>
      <c r="LYK10" s="75"/>
      <c r="LYL10" s="75"/>
      <c r="LYM10" s="75"/>
      <c r="LYN10" s="75"/>
      <c r="LYO10" s="75"/>
      <c r="LYP10" s="75"/>
      <c r="LYQ10" s="75"/>
      <c r="LYR10" s="75"/>
      <c r="LYS10" s="75"/>
      <c r="LYT10" s="75"/>
      <c r="LYU10" s="75"/>
      <c r="LYV10" s="75"/>
      <c r="LYW10" s="75"/>
      <c r="LYX10" s="75"/>
      <c r="LYY10" s="75"/>
      <c r="LYZ10" s="75"/>
      <c r="LZA10" s="75"/>
      <c r="LZB10" s="75"/>
      <c r="LZC10" s="75"/>
      <c r="LZD10" s="75"/>
      <c r="LZE10" s="75"/>
      <c r="LZF10" s="75"/>
      <c r="LZG10" s="75"/>
      <c r="LZH10" s="75"/>
      <c r="LZI10" s="75"/>
      <c r="LZJ10" s="75"/>
      <c r="LZK10" s="75"/>
      <c r="LZL10" s="75"/>
      <c r="LZM10" s="75"/>
      <c r="LZN10" s="75"/>
      <c r="LZO10" s="75"/>
      <c r="LZP10" s="75"/>
      <c r="LZQ10" s="75"/>
      <c r="LZR10" s="75"/>
      <c r="LZS10" s="75"/>
      <c r="LZT10" s="75"/>
      <c r="LZU10" s="75"/>
      <c r="LZV10" s="75"/>
      <c r="LZW10" s="75"/>
      <c r="LZX10" s="75"/>
      <c r="LZY10" s="75"/>
      <c r="LZZ10" s="75"/>
      <c r="MAA10" s="75"/>
      <c r="MAB10" s="75"/>
      <c r="MAC10" s="75"/>
      <c r="MAD10" s="75"/>
      <c r="MAE10" s="75"/>
      <c r="MAF10" s="75"/>
      <c r="MAG10" s="75"/>
      <c r="MAH10" s="75"/>
      <c r="MAI10" s="75"/>
      <c r="MAJ10" s="75"/>
      <c r="MAK10" s="75"/>
      <c r="MAL10" s="75"/>
      <c r="MAM10" s="75"/>
      <c r="MAN10" s="75"/>
      <c r="MAO10" s="75"/>
      <c r="MAP10" s="75"/>
      <c r="MAQ10" s="75"/>
      <c r="MAR10" s="75"/>
      <c r="MAS10" s="75"/>
      <c r="MAT10" s="75"/>
      <c r="MAU10" s="75"/>
      <c r="MAV10" s="75"/>
      <c r="MAW10" s="75"/>
      <c r="MAX10" s="75"/>
      <c r="MAY10" s="75"/>
      <c r="MAZ10" s="75"/>
      <c r="MBA10" s="75"/>
      <c r="MBB10" s="75"/>
      <c r="MBC10" s="75"/>
      <c r="MBD10" s="75"/>
      <c r="MBE10" s="75"/>
      <c r="MBF10" s="75"/>
      <c r="MBG10" s="75"/>
      <c r="MBH10" s="75"/>
      <c r="MBI10" s="75"/>
      <c r="MBJ10" s="75"/>
      <c r="MBK10" s="75"/>
      <c r="MBL10" s="75"/>
      <c r="MBM10" s="75"/>
      <c r="MBN10" s="75"/>
      <c r="MBO10" s="75"/>
      <c r="MBP10" s="75"/>
      <c r="MBQ10" s="75"/>
      <c r="MBR10" s="75"/>
      <c r="MBS10" s="75"/>
      <c r="MBT10" s="75"/>
      <c r="MBU10" s="75"/>
      <c r="MBV10" s="75"/>
      <c r="MBW10" s="75"/>
      <c r="MBX10" s="75"/>
      <c r="MBY10" s="75"/>
      <c r="MBZ10" s="75"/>
      <c r="MCA10" s="75"/>
      <c r="MCB10" s="75"/>
      <c r="MCC10" s="75"/>
      <c r="MCD10" s="75"/>
      <c r="MCE10" s="75"/>
      <c r="MCF10" s="75"/>
      <c r="MCG10" s="75"/>
      <c r="MCH10" s="75"/>
      <c r="MCI10" s="75"/>
      <c r="MCJ10" s="75"/>
      <c r="MCK10" s="75"/>
      <c r="MCL10" s="75"/>
      <c r="MCM10" s="75"/>
      <c r="MCN10" s="75"/>
      <c r="MCO10" s="75"/>
      <c r="MCP10" s="75"/>
      <c r="MCQ10" s="75"/>
      <c r="MCR10" s="75"/>
      <c r="MCS10" s="75"/>
      <c r="MCT10" s="75"/>
      <c r="MCU10" s="75"/>
      <c r="MCV10" s="75"/>
      <c r="MCW10" s="75"/>
      <c r="MCX10" s="75"/>
      <c r="MCY10" s="75"/>
      <c r="MCZ10" s="75"/>
      <c r="MDA10" s="75"/>
      <c r="MDB10" s="75"/>
      <c r="MDC10" s="75"/>
      <c r="MDD10" s="75"/>
      <c r="MDE10" s="75"/>
      <c r="MDF10" s="75"/>
      <c r="MDG10" s="75"/>
      <c r="MDH10" s="75"/>
      <c r="MDI10" s="75"/>
      <c r="MDJ10" s="75"/>
      <c r="MDK10" s="75"/>
      <c r="MDL10" s="75"/>
      <c r="MDM10" s="75"/>
      <c r="MDN10" s="75"/>
      <c r="MDO10" s="75"/>
      <c r="MDP10" s="75"/>
      <c r="MDQ10" s="75"/>
      <c r="MDR10" s="75"/>
      <c r="MDS10" s="75"/>
      <c r="MDT10" s="75"/>
      <c r="MDU10" s="75"/>
      <c r="MDV10" s="75"/>
      <c r="MDW10" s="75"/>
      <c r="MDX10" s="75"/>
      <c r="MDY10" s="75"/>
      <c r="MDZ10" s="75"/>
      <c r="MEA10" s="75"/>
      <c r="MEB10" s="75"/>
      <c r="MEC10" s="75"/>
      <c r="MED10" s="75"/>
      <c r="MEE10" s="75"/>
      <c r="MEF10" s="75"/>
      <c r="MEG10" s="75"/>
      <c r="MEH10" s="75"/>
      <c r="MEI10" s="75"/>
      <c r="MEJ10" s="75"/>
      <c r="MEK10" s="75"/>
      <c r="MEL10" s="75"/>
      <c r="MEM10" s="75"/>
      <c r="MEN10" s="75"/>
      <c r="MEO10" s="75"/>
      <c r="MEP10" s="75"/>
      <c r="MEQ10" s="75"/>
      <c r="MER10" s="75"/>
      <c r="MES10" s="75"/>
      <c r="MET10" s="75"/>
      <c r="MEU10" s="75"/>
      <c r="MEV10" s="75"/>
      <c r="MEW10" s="75"/>
      <c r="MEX10" s="75"/>
      <c r="MEY10" s="75"/>
      <c r="MEZ10" s="75"/>
      <c r="MFA10" s="75"/>
      <c r="MFB10" s="75"/>
      <c r="MFC10" s="75"/>
      <c r="MFD10" s="75"/>
      <c r="MFE10" s="75"/>
      <c r="MFF10" s="75"/>
      <c r="MFG10" s="75"/>
      <c r="MFH10" s="75"/>
      <c r="MFI10" s="75"/>
      <c r="MFJ10" s="75"/>
      <c r="MFK10" s="75"/>
      <c r="MFL10" s="75"/>
      <c r="MFM10" s="75"/>
      <c r="MFN10" s="75"/>
      <c r="MFO10" s="75"/>
      <c r="MFP10" s="75"/>
      <c r="MFQ10" s="75"/>
      <c r="MFR10" s="75"/>
      <c r="MFS10" s="75"/>
      <c r="MFT10" s="75"/>
      <c r="MFU10" s="75"/>
      <c r="MFV10" s="75"/>
      <c r="MFW10" s="75"/>
      <c r="MFX10" s="75"/>
      <c r="MFY10" s="75"/>
      <c r="MFZ10" s="75"/>
      <c r="MGA10" s="75"/>
      <c r="MGB10" s="75"/>
      <c r="MGC10" s="75"/>
      <c r="MGD10" s="75"/>
      <c r="MGE10" s="75"/>
      <c r="MGF10" s="75"/>
      <c r="MGG10" s="75"/>
      <c r="MGH10" s="75"/>
      <c r="MGI10" s="75"/>
      <c r="MGJ10" s="75"/>
      <c r="MGK10" s="75"/>
      <c r="MGL10" s="75"/>
      <c r="MGM10" s="75"/>
      <c r="MGN10" s="75"/>
      <c r="MGO10" s="75"/>
      <c r="MGP10" s="75"/>
      <c r="MGQ10" s="75"/>
      <c r="MGR10" s="75"/>
      <c r="MGS10" s="75"/>
      <c r="MGT10" s="75"/>
      <c r="MGU10" s="75"/>
      <c r="MGV10" s="75"/>
      <c r="MGW10" s="75"/>
      <c r="MGX10" s="75"/>
      <c r="MGY10" s="75"/>
      <c r="MGZ10" s="75"/>
      <c r="MHA10" s="75"/>
      <c r="MHB10" s="75"/>
      <c r="MHC10" s="75"/>
      <c r="MHD10" s="75"/>
      <c r="MHE10" s="75"/>
      <c r="MHF10" s="75"/>
      <c r="MHG10" s="75"/>
      <c r="MHH10" s="75"/>
      <c r="MHI10" s="75"/>
      <c r="MHJ10" s="75"/>
      <c r="MHK10" s="75"/>
      <c r="MHL10" s="75"/>
      <c r="MHM10" s="75"/>
      <c r="MHN10" s="75"/>
      <c r="MHO10" s="75"/>
      <c r="MHP10" s="75"/>
      <c r="MHQ10" s="75"/>
      <c r="MHR10" s="75"/>
      <c r="MHS10" s="75"/>
      <c r="MHT10" s="75"/>
      <c r="MHU10" s="75"/>
      <c r="MHV10" s="75"/>
      <c r="MHW10" s="75"/>
      <c r="MHX10" s="75"/>
      <c r="MHY10" s="75"/>
      <c r="MHZ10" s="75"/>
      <c r="MIA10" s="75"/>
      <c r="MIB10" s="75"/>
      <c r="MIC10" s="75"/>
      <c r="MID10" s="75"/>
      <c r="MIE10" s="75"/>
      <c r="MIF10" s="75"/>
      <c r="MIG10" s="75"/>
      <c r="MIH10" s="75"/>
      <c r="MII10" s="75"/>
      <c r="MIJ10" s="75"/>
      <c r="MIK10" s="75"/>
      <c r="MIL10" s="75"/>
      <c r="MIM10" s="75"/>
      <c r="MIN10" s="75"/>
      <c r="MIO10" s="75"/>
      <c r="MIP10" s="75"/>
      <c r="MIQ10" s="75"/>
      <c r="MIR10" s="75"/>
      <c r="MIS10" s="75"/>
      <c r="MIT10" s="75"/>
      <c r="MIU10" s="75"/>
      <c r="MIV10" s="75"/>
      <c r="MIW10" s="75"/>
      <c r="MIX10" s="75"/>
      <c r="MIY10" s="75"/>
      <c r="MIZ10" s="75"/>
      <c r="MJA10" s="75"/>
      <c r="MJB10" s="75"/>
      <c r="MJC10" s="75"/>
      <c r="MJD10" s="75"/>
      <c r="MJE10" s="75"/>
      <c r="MJF10" s="75"/>
      <c r="MJG10" s="75"/>
      <c r="MJH10" s="75"/>
      <c r="MJI10" s="75"/>
      <c r="MJJ10" s="75"/>
      <c r="MJK10" s="75"/>
      <c r="MJL10" s="75"/>
      <c r="MJM10" s="75"/>
      <c r="MJN10" s="75"/>
      <c r="MJO10" s="75"/>
      <c r="MJP10" s="75"/>
      <c r="MJQ10" s="75"/>
      <c r="MJR10" s="75"/>
      <c r="MJS10" s="75"/>
      <c r="MJT10" s="75"/>
      <c r="MJU10" s="75"/>
      <c r="MJV10" s="75"/>
      <c r="MJW10" s="75"/>
      <c r="MJX10" s="75"/>
      <c r="MJY10" s="75"/>
      <c r="MJZ10" s="75"/>
      <c r="MKA10" s="75"/>
      <c r="MKB10" s="75"/>
      <c r="MKC10" s="75"/>
      <c r="MKD10" s="75"/>
      <c r="MKE10" s="75"/>
      <c r="MKF10" s="75"/>
      <c r="MKG10" s="75"/>
      <c r="MKH10" s="75"/>
      <c r="MKI10" s="75"/>
      <c r="MKJ10" s="75"/>
      <c r="MKK10" s="75"/>
      <c r="MKL10" s="75"/>
      <c r="MKM10" s="75"/>
      <c r="MKN10" s="75"/>
      <c r="MKO10" s="75"/>
      <c r="MKP10" s="75"/>
      <c r="MKQ10" s="75"/>
      <c r="MKR10" s="75"/>
      <c r="MKS10" s="75"/>
      <c r="MKT10" s="75"/>
      <c r="MKU10" s="75"/>
      <c r="MKV10" s="75"/>
      <c r="MKW10" s="75"/>
      <c r="MKX10" s="75"/>
      <c r="MKY10" s="75"/>
      <c r="MKZ10" s="75"/>
      <c r="MLA10" s="75"/>
      <c r="MLB10" s="75"/>
      <c r="MLC10" s="75"/>
      <c r="MLD10" s="75"/>
      <c r="MLE10" s="75"/>
      <c r="MLF10" s="75"/>
      <c r="MLG10" s="75"/>
      <c r="MLH10" s="75"/>
      <c r="MLI10" s="75"/>
      <c r="MLJ10" s="75"/>
      <c r="MLK10" s="75"/>
      <c r="MLL10" s="75"/>
      <c r="MLM10" s="75"/>
      <c r="MLN10" s="75"/>
      <c r="MLO10" s="75"/>
      <c r="MLP10" s="75"/>
      <c r="MLQ10" s="75"/>
      <c r="MLR10" s="75"/>
      <c r="MLS10" s="75"/>
      <c r="MLT10" s="75"/>
      <c r="MLU10" s="75"/>
      <c r="MLV10" s="75"/>
      <c r="MLW10" s="75"/>
      <c r="MLX10" s="75"/>
      <c r="MLY10" s="75"/>
      <c r="MLZ10" s="75"/>
      <c r="MMA10" s="75"/>
      <c r="MMB10" s="75"/>
      <c r="MMC10" s="75"/>
      <c r="MMD10" s="75"/>
      <c r="MME10" s="75"/>
      <c r="MMF10" s="75"/>
      <c r="MMG10" s="75"/>
      <c r="MMH10" s="75"/>
      <c r="MMI10" s="75"/>
      <c r="MMJ10" s="75"/>
      <c r="MMK10" s="75"/>
      <c r="MML10" s="75"/>
      <c r="MMM10" s="75"/>
      <c r="MMN10" s="75"/>
      <c r="MMO10" s="75"/>
      <c r="MMP10" s="75"/>
      <c r="MMQ10" s="75"/>
      <c r="MMR10" s="75"/>
      <c r="MMS10" s="75"/>
      <c r="MMT10" s="75"/>
      <c r="MMU10" s="75"/>
      <c r="MMV10" s="75"/>
      <c r="MMW10" s="75"/>
      <c r="MMX10" s="75"/>
      <c r="MMY10" s="75"/>
      <c r="MMZ10" s="75"/>
      <c r="MNA10" s="75"/>
      <c r="MNB10" s="75"/>
      <c r="MNC10" s="75"/>
      <c r="MND10" s="75"/>
      <c r="MNE10" s="75"/>
      <c r="MNF10" s="75"/>
      <c r="MNG10" s="75"/>
      <c r="MNH10" s="75"/>
      <c r="MNI10" s="75"/>
      <c r="MNJ10" s="75"/>
      <c r="MNK10" s="75"/>
      <c r="MNL10" s="75"/>
      <c r="MNM10" s="75"/>
      <c r="MNN10" s="75"/>
      <c r="MNO10" s="75"/>
      <c r="MNP10" s="75"/>
      <c r="MNQ10" s="75"/>
      <c r="MNR10" s="75"/>
      <c r="MNS10" s="75"/>
      <c r="MNT10" s="75"/>
      <c r="MNU10" s="75"/>
      <c r="MNV10" s="75"/>
      <c r="MNW10" s="75"/>
      <c r="MNX10" s="75"/>
      <c r="MNY10" s="75"/>
      <c r="MNZ10" s="75"/>
      <c r="MOA10" s="75"/>
      <c r="MOB10" s="75"/>
      <c r="MOC10" s="75"/>
      <c r="MOD10" s="75"/>
      <c r="MOE10" s="75"/>
      <c r="MOF10" s="75"/>
      <c r="MOG10" s="75"/>
      <c r="MOH10" s="75"/>
      <c r="MOI10" s="75"/>
      <c r="MOJ10" s="75"/>
      <c r="MOK10" s="75"/>
      <c r="MOL10" s="75"/>
      <c r="MOM10" s="75"/>
      <c r="MON10" s="75"/>
      <c r="MOO10" s="75"/>
      <c r="MOP10" s="75"/>
      <c r="MOQ10" s="75"/>
      <c r="MOR10" s="75"/>
      <c r="MOS10" s="75"/>
      <c r="MOT10" s="75"/>
      <c r="MOU10" s="75"/>
      <c r="MOV10" s="75"/>
      <c r="MOW10" s="75"/>
      <c r="MOX10" s="75"/>
      <c r="MOY10" s="75"/>
      <c r="MOZ10" s="75"/>
      <c r="MPA10" s="75"/>
      <c r="MPB10" s="75"/>
      <c r="MPC10" s="75"/>
      <c r="MPD10" s="75"/>
      <c r="MPE10" s="75"/>
      <c r="MPF10" s="75"/>
      <c r="MPG10" s="75"/>
      <c r="MPH10" s="75"/>
      <c r="MPI10" s="75"/>
      <c r="MPJ10" s="75"/>
      <c r="MPK10" s="75"/>
      <c r="MPL10" s="75"/>
      <c r="MPM10" s="75"/>
      <c r="MPN10" s="75"/>
      <c r="MPO10" s="75"/>
      <c r="MPP10" s="75"/>
      <c r="MPQ10" s="75"/>
      <c r="MPR10" s="75"/>
      <c r="MPS10" s="75"/>
      <c r="MPT10" s="75"/>
      <c r="MPU10" s="75"/>
      <c r="MPV10" s="75"/>
      <c r="MPW10" s="75"/>
      <c r="MPX10" s="75"/>
      <c r="MPY10" s="75"/>
      <c r="MPZ10" s="75"/>
      <c r="MQA10" s="75"/>
      <c r="MQB10" s="75"/>
      <c r="MQC10" s="75"/>
      <c r="MQD10" s="75"/>
      <c r="MQE10" s="75"/>
      <c r="MQF10" s="75"/>
      <c r="MQG10" s="75"/>
      <c r="MQH10" s="75"/>
      <c r="MQI10" s="75"/>
      <c r="MQJ10" s="75"/>
      <c r="MQK10" s="75"/>
      <c r="MQL10" s="75"/>
      <c r="MQM10" s="75"/>
      <c r="MQN10" s="75"/>
      <c r="MQO10" s="75"/>
      <c r="MQP10" s="75"/>
      <c r="MQQ10" s="75"/>
      <c r="MQR10" s="75"/>
      <c r="MQS10" s="75"/>
      <c r="MQT10" s="75"/>
      <c r="MQU10" s="75"/>
      <c r="MQV10" s="75"/>
      <c r="MQW10" s="75"/>
      <c r="MQX10" s="75"/>
      <c r="MQY10" s="75"/>
      <c r="MQZ10" s="75"/>
      <c r="MRA10" s="75"/>
      <c r="MRB10" s="75"/>
      <c r="MRC10" s="75"/>
      <c r="MRD10" s="75"/>
      <c r="MRE10" s="75"/>
      <c r="MRF10" s="75"/>
      <c r="MRG10" s="75"/>
      <c r="MRH10" s="75"/>
      <c r="MRI10" s="75"/>
      <c r="MRJ10" s="75"/>
      <c r="MRK10" s="75"/>
      <c r="MRL10" s="75"/>
      <c r="MRM10" s="75"/>
      <c r="MRN10" s="75"/>
      <c r="MRO10" s="75"/>
      <c r="MRP10" s="75"/>
      <c r="MRQ10" s="75"/>
      <c r="MRR10" s="75"/>
      <c r="MRS10" s="75"/>
      <c r="MRT10" s="75"/>
      <c r="MRU10" s="75"/>
      <c r="MRV10" s="75"/>
      <c r="MRW10" s="75"/>
      <c r="MRX10" s="75"/>
      <c r="MRY10" s="75"/>
      <c r="MRZ10" s="75"/>
      <c r="MSA10" s="75"/>
      <c r="MSB10" s="75"/>
      <c r="MSC10" s="75"/>
      <c r="MSD10" s="75"/>
      <c r="MSE10" s="75"/>
      <c r="MSF10" s="75"/>
      <c r="MSG10" s="75"/>
      <c r="MSH10" s="75"/>
      <c r="MSI10" s="75"/>
      <c r="MSJ10" s="75"/>
      <c r="MSK10" s="75"/>
      <c r="MSL10" s="75"/>
      <c r="MSM10" s="75"/>
      <c r="MSN10" s="75"/>
      <c r="MSO10" s="75"/>
      <c r="MSP10" s="75"/>
      <c r="MSQ10" s="75"/>
      <c r="MSR10" s="75"/>
      <c r="MSS10" s="75"/>
      <c r="MST10" s="75"/>
      <c r="MSU10" s="75"/>
      <c r="MSV10" s="75"/>
      <c r="MSW10" s="75"/>
      <c r="MSX10" s="75"/>
      <c r="MSY10" s="75"/>
      <c r="MSZ10" s="75"/>
      <c r="MTA10" s="75"/>
      <c r="MTB10" s="75"/>
      <c r="MTC10" s="75"/>
      <c r="MTD10" s="75"/>
      <c r="MTE10" s="75"/>
      <c r="MTF10" s="75"/>
      <c r="MTG10" s="75"/>
      <c r="MTH10" s="75"/>
      <c r="MTI10" s="75"/>
      <c r="MTJ10" s="75"/>
      <c r="MTK10" s="75"/>
      <c r="MTL10" s="75"/>
      <c r="MTM10" s="75"/>
      <c r="MTN10" s="75"/>
      <c r="MTO10" s="75"/>
      <c r="MTP10" s="75"/>
      <c r="MTQ10" s="75"/>
      <c r="MTR10" s="75"/>
      <c r="MTS10" s="75"/>
      <c r="MTT10" s="75"/>
      <c r="MTU10" s="75"/>
      <c r="MTV10" s="75"/>
      <c r="MTW10" s="75"/>
      <c r="MTX10" s="75"/>
      <c r="MTY10" s="75"/>
      <c r="MTZ10" s="75"/>
      <c r="MUA10" s="75"/>
      <c r="MUB10" s="75"/>
      <c r="MUC10" s="75"/>
      <c r="MUD10" s="75"/>
      <c r="MUE10" s="75"/>
      <c r="MUF10" s="75"/>
      <c r="MUG10" s="75"/>
      <c r="MUH10" s="75"/>
      <c r="MUI10" s="75"/>
      <c r="MUJ10" s="75"/>
      <c r="MUK10" s="75"/>
      <c r="MUL10" s="75"/>
      <c r="MUM10" s="75"/>
      <c r="MUN10" s="75"/>
      <c r="MUO10" s="75"/>
      <c r="MUP10" s="75"/>
      <c r="MUQ10" s="75"/>
      <c r="MUR10" s="75"/>
      <c r="MUS10" s="75"/>
      <c r="MUT10" s="75"/>
      <c r="MUU10" s="75"/>
      <c r="MUV10" s="75"/>
      <c r="MUW10" s="75"/>
      <c r="MUX10" s="75"/>
      <c r="MUY10" s="75"/>
      <c r="MUZ10" s="75"/>
      <c r="MVA10" s="75"/>
      <c r="MVB10" s="75"/>
      <c r="MVC10" s="75"/>
      <c r="MVD10" s="75"/>
      <c r="MVE10" s="75"/>
      <c r="MVF10" s="75"/>
      <c r="MVG10" s="75"/>
      <c r="MVH10" s="75"/>
      <c r="MVI10" s="75"/>
      <c r="MVJ10" s="75"/>
      <c r="MVK10" s="75"/>
      <c r="MVL10" s="75"/>
      <c r="MVM10" s="75"/>
      <c r="MVN10" s="75"/>
      <c r="MVO10" s="75"/>
      <c r="MVP10" s="75"/>
      <c r="MVQ10" s="75"/>
      <c r="MVR10" s="75"/>
      <c r="MVS10" s="75"/>
      <c r="MVT10" s="75"/>
      <c r="MVU10" s="75"/>
      <c r="MVV10" s="75"/>
      <c r="MVW10" s="75"/>
      <c r="MVX10" s="75"/>
      <c r="MVY10" s="75"/>
      <c r="MVZ10" s="75"/>
      <c r="MWA10" s="75"/>
      <c r="MWB10" s="75"/>
      <c r="MWC10" s="75"/>
      <c r="MWD10" s="75"/>
      <c r="MWE10" s="75"/>
      <c r="MWF10" s="75"/>
      <c r="MWG10" s="75"/>
      <c r="MWH10" s="75"/>
      <c r="MWI10" s="75"/>
      <c r="MWJ10" s="75"/>
      <c r="MWK10" s="75"/>
      <c r="MWL10" s="75"/>
      <c r="MWM10" s="75"/>
      <c r="MWN10" s="75"/>
      <c r="MWO10" s="75"/>
      <c r="MWP10" s="75"/>
      <c r="MWQ10" s="75"/>
      <c r="MWR10" s="75"/>
      <c r="MWS10" s="75"/>
      <c r="MWT10" s="75"/>
      <c r="MWU10" s="75"/>
      <c r="MWV10" s="75"/>
      <c r="MWW10" s="75"/>
      <c r="MWX10" s="75"/>
      <c r="MWY10" s="75"/>
      <c r="MWZ10" s="75"/>
      <c r="MXA10" s="75"/>
      <c r="MXB10" s="75"/>
      <c r="MXC10" s="75"/>
      <c r="MXD10" s="75"/>
      <c r="MXE10" s="75"/>
      <c r="MXF10" s="75"/>
      <c r="MXG10" s="75"/>
      <c r="MXH10" s="75"/>
      <c r="MXI10" s="75"/>
      <c r="MXJ10" s="75"/>
      <c r="MXK10" s="75"/>
      <c r="MXL10" s="75"/>
      <c r="MXM10" s="75"/>
      <c r="MXN10" s="75"/>
      <c r="MXO10" s="75"/>
      <c r="MXP10" s="75"/>
      <c r="MXQ10" s="75"/>
      <c r="MXR10" s="75"/>
      <c r="MXS10" s="75"/>
      <c r="MXT10" s="75"/>
      <c r="MXU10" s="75"/>
      <c r="MXV10" s="75"/>
      <c r="MXW10" s="75"/>
      <c r="MXX10" s="75"/>
      <c r="MXY10" s="75"/>
      <c r="MXZ10" s="75"/>
      <c r="MYA10" s="75"/>
      <c r="MYB10" s="75"/>
      <c r="MYC10" s="75"/>
      <c r="MYD10" s="75"/>
      <c r="MYE10" s="75"/>
      <c r="MYF10" s="75"/>
      <c r="MYG10" s="75"/>
      <c r="MYH10" s="75"/>
      <c r="MYI10" s="75"/>
      <c r="MYJ10" s="75"/>
      <c r="MYK10" s="75"/>
      <c r="MYL10" s="75"/>
      <c r="MYM10" s="75"/>
      <c r="MYN10" s="75"/>
      <c r="MYO10" s="75"/>
      <c r="MYP10" s="75"/>
      <c r="MYQ10" s="75"/>
      <c r="MYR10" s="75"/>
      <c r="MYS10" s="75"/>
      <c r="MYT10" s="75"/>
      <c r="MYU10" s="75"/>
      <c r="MYV10" s="75"/>
      <c r="MYW10" s="75"/>
      <c r="MYX10" s="75"/>
      <c r="MYY10" s="75"/>
      <c r="MYZ10" s="75"/>
      <c r="MZA10" s="75"/>
      <c r="MZB10" s="75"/>
      <c r="MZC10" s="75"/>
      <c r="MZD10" s="75"/>
      <c r="MZE10" s="75"/>
      <c r="MZF10" s="75"/>
      <c r="MZG10" s="75"/>
      <c r="MZH10" s="75"/>
      <c r="MZI10" s="75"/>
      <c r="MZJ10" s="75"/>
      <c r="MZK10" s="75"/>
      <c r="MZL10" s="75"/>
      <c r="MZM10" s="75"/>
      <c r="MZN10" s="75"/>
      <c r="MZO10" s="75"/>
      <c r="MZP10" s="75"/>
      <c r="MZQ10" s="75"/>
      <c r="MZR10" s="75"/>
      <c r="MZS10" s="75"/>
      <c r="MZT10" s="75"/>
      <c r="MZU10" s="75"/>
      <c r="MZV10" s="75"/>
      <c r="MZW10" s="75"/>
      <c r="MZX10" s="75"/>
      <c r="MZY10" s="75"/>
      <c r="MZZ10" s="75"/>
      <c r="NAA10" s="75"/>
      <c r="NAB10" s="75"/>
      <c r="NAC10" s="75"/>
      <c r="NAD10" s="75"/>
      <c r="NAE10" s="75"/>
      <c r="NAF10" s="75"/>
      <c r="NAG10" s="75"/>
      <c r="NAH10" s="75"/>
      <c r="NAI10" s="75"/>
      <c r="NAJ10" s="75"/>
      <c r="NAK10" s="75"/>
      <c r="NAL10" s="75"/>
      <c r="NAM10" s="75"/>
      <c r="NAN10" s="75"/>
      <c r="NAO10" s="75"/>
      <c r="NAP10" s="75"/>
      <c r="NAQ10" s="75"/>
      <c r="NAR10" s="75"/>
      <c r="NAS10" s="75"/>
      <c r="NAT10" s="75"/>
      <c r="NAU10" s="75"/>
      <c r="NAV10" s="75"/>
      <c r="NAW10" s="75"/>
      <c r="NAX10" s="75"/>
      <c r="NAY10" s="75"/>
      <c r="NAZ10" s="75"/>
      <c r="NBA10" s="75"/>
      <c r="NBB10" s="75"/>
      <c r="NBC10" s="75"/>
      <c r="NBD10" s="75"/>
      <c r="NBE10" s="75"/>
      <c r="NBF10" s="75"/>
      <c r="NBG10" s="75"/>
      <c r="NBH10" s="75"/>
      <c r="NBI10" s="75"/>
      <c r="NBJ10" s="75"/>
      <c r="NBK10" s="75"/>
      <c r="NBL10" s="75"/>
      <c r="NBM10" s="75"/>
      <c r="NBN10" s="75"/>
      <c r="NBO10" s="75"/>
      <c r="NBP10" s="75"/>
      <c r="NBQ10" s="75"/>
      <c r="NBR10" s="75"/>
      <c r="NBS10" s="75"/>
      <c r="NBT10" s="75"/>
      <c r="NBU10" s="75"/>
      <c r="NBV10" s="75"/>
      <c r="NBW10" s="75"/>
      <c r="NBX10" s="75"/>
      <c r="NBY10" s="75"/>
      <c r="NBZ10" s="75"/>
      <c r="NCA10" s="75"/>
      <c r="NCB10" s="75"/>
      <c r="NCC10" s="75"/>
      <c r="NCD10" s="75"/>
      <c r="NCE10" s="75"/>
      <c r="NCF10" s="75"/>
      <c r="NCG10" s="75"/>
      <c r="NCH10" s="75"/>
      <c r="NCI10" s="75"/>
      <c r="NCJ10" s="75"/>
      <c r="NCK10" s="75"/>
      <c r="NCL10" s="75"/>
      <c r="NCM10" s="75"/>
      <c r="NCN10" s="75"/>
      <c r="NCO10" s="75"/>
      <c r="NCP10" s="75"/>
      <c r="NCQ10" s="75"/>
      <c r="NCR10" s="75"/>
      <c r="NCS10" s="75"/>
      <c r="NCT10" s="75"/>
      <c r="NCU10" s="75"/>
      <c r="NCV10" s="75"/>
      <c r="NCW10" s="75"/>
      <c r="NCX10" s="75"/>
      <c r="NCY10" s="75"/>
      <c r="NCZ10" s="75"/>
      <c r="NDA10" s="75"/>
      <c r="NDB10" s="75"/>
      <c r="NDC10" s="75"/>
      <c r="NDD10" s="75"/>
      <c r="NDE10" s="75"/>
      <c r="NDF10" s="75"/>
      <c r="NDG10" s="75"/>
      <c r="NDH10" s="75"/>
      <c r="NDI10" s="75"/>
      <c r="NDJ10" s="75"/>
      <c r="NDK10" s="75"/>
      <c r="NDL10" s="75"/>
      <c r="NDM10" s="75"/>
      <c r="NDN10" s="75"/>
      <c r="NDO10" s="75"/>
      <c r="NDP10" s="75"/>
      <c r="NDQ10" s="75"/>
      <c r="NDR10" s="75"/>
      <c r="NDS10" s="75"/>
      <c r="NDT10" s="75"/>
      <c r="NDU10" s="75"/>
      <c r="NDV10" s="75"/>
      <c r="NDW10" s="75"/>
      <c r="NDX10" s="75"/>
      <c r="NDY10" s="75"/>
      <c r="NDZ10" s="75"/>
      <c r="NEA10" s="75"/>
      <c r="NEB10" s="75"/>
      <c r="NEC10" s="75"/>
      <c r="NED10" s="75"/>
      <c r="NEE10" s="75"/>
      <c r="NEF10" s="75"/>
      <c r="NEG10" s="75"/>
      <c r="NEH10" s="75"/>
      <c r="NEI10" s="75"/>
      <c r="NEJ10" s="75"/>
      <c r="NEK10" s="75"/>
      <c r="NEL10" s="75"/>
      <c r="NEM10" s="75"/>
      <c r="NEN10" s="75"/>
      <c r="NEO10" s="75"/>
      <c r="NEP10" s="75"/>
      <c r="NEQ10" s="75"/>
      <c r="NER10" s="75"/>
      <c r="NES10" s="75"/>
      <c r="NET10" s="75"/>
      <c r="NEU10" s="75"/>
      <c r="NEV10" s="75"/>
      <c r="NEW10" s="75"/>
      <c r="NEX10" s="75"/>
      <c r="NEY10" s="75"/>
      <c r="NEZ10" s="75"/>
      <c r="NFA10" s="75"/>
      <c r="NFB10" s="75"/>
      <c r="NFC10" s="75"/>
      <c r="NFD10" s="75"/>
      <c r="NFE10" s="75"/>
      <c r="NFF10" s="75"/>
      <c r="NFG10" s="75"/>
      <c r="NFH10" s="75"/>
      <c r="NFI10" s="75"/>
      <c r="NFJ10" s="75"/>
      <c r="NFK10" s="75"/>
      <c r="NFL10" s="75"/>
      <c r="NFM10" s="75"/>
      <c r="NFN10" s="75"/>
      <c r="NFO10" s="75"/>
      <c r="NFP10" s="75"/>
      <c r="NFQ10" s="75"/>
      <c r="NFR10" s="75"/>
      <c r="NFS10" s="75"/>
      <c r="NFT10" s="75"/>
      <c r="NFU10" s="75"/>
      <c r="NFV10" s="75"/>
      <c r="NFW10" s="75"/>
      <c r="NFX10" s="75"/>
      <c r="NFY10" s="75"/>
      <c r="NFZ10" s="75"/>
      <c r="NGA10" s="75"/>
      <c r="NGB10" s="75"/>
      <c r="NGC10" s="75"/>
      <c r="NGD10" s="75"/>
      <c r="NGE10" s="75"/>
      <c r="NGF10" s="75"/>
      <c r="NGG10" s="75"/>
      <c r="NGH10" s="75"/>
      <c r="NGI10" s="75"/>
      <c r="NGJ10" s="75"/>
      <c r="NGK10" s="75"/>
      <c r="NGL10" s="75"/>
      <c r="NGM10" s="75"/>
      <c r="NGN10" s="75"/>
      <c r="NGO10" s="75"/>
      <c r="NGP10" s="75"/>
      <c r="NGQ10" s="75"/>
      <c r="NGR10" s="75"/>
      <c r="NGS10" s="75"/>
      <c r="NGT10" s="75"/>
      <c r="NGU10" s="75"/>
      <c r="NGV10" s="75"/>
      <c r="NGW10" s="75"/>
      <c r="NGX10" s="75"/>
      <c r="NGY10" s="75"/>
      <c r="NGZ10" s="75"/>
      <c r="NHA10" s="75"/>
      <c r="NHB10" s="75"/>
      <c r="NHC10" s="75"/>
      <c r="NHD10" s="75"/>
      <c r="NHE10" s="75"/>
      <c r="NHF10" s="75"/>
      <c r="NHG10" s="75"/>
      <c r="NHH10" s="75"/>
      <c r="NHI10" s="75"/>
      <c r="NHJ10" s="75"/>
      <c r="NHK10" s="75"/>
      <c r="NHL10" s="75"/>
      <c r="NHM10" s="75"/>
      <c r="NHN10" s="75"/>
      <c r="NHO10" s="75"/>
      <c r="NHP10" s="75"/>
      <c r="NHQ10" s="75"/>
      <c r="NHR10" s="75"/>
      <c r="NHS10" s="75"/>
      <c r="NHT10" s="75"/>
      <c r="NHU10" s="75"/>
      <c r="NHV10" s="75"/>
      <c r="NHW10" s="75"/>
      <c r="NHX10" s="75"/>
      <c r="NHY10" s="75"/>
      <c r="NHZ10" s="75"/>
      <c r="NIA10" s="75"/>
      <c r="NIB10" s="75"/>
      <c r="NIC10" s="75"/>
      <c r="NID10" s="75"/>
      <c r="NIE10" s="75"/>
      <c r="NIF10" s="75"/>
      <c r="NIG10" s="75"/>
      <c r="NIH10" s="75"/>
      <c r="NII10" s="75"/>
      <c r="NIJ10" s="75"/>
      <c r="NIK10" s="75"/>
      <c r="NIL10" s="75"/>
      <c r="NIM10" s="75"/>
      <c r="NIN10" s="75"/>
      <c r="NIO10" s="75"/>
      <c r="NIP10" s="75"/>
      <c r="NIQ10" s="75"/>
      <c r="NIR10" s="75"/>
      <c r="NIS10" s="75"/>
      <c r="NIT10" s="75"/>
      <c r="NIU10" s="75"/>
      <c r="NIV10" s="75"/>
      <c r="NIW10" s="75"/>
      <c r="NIX10" s="75"/>
      <c r="NIY10" s="75"/>
      <c r="NIZ10" s="75"/>
      <c r="NJA10" s="75"/>
      <c r="NJB10" s="75"/>
      <c r="NJC10" s="75"/>
      <c r="NJD10" s="75"/>
      <c r="NJE10" s="75"/>
      <c r="NJF10" s="75"/>
      <c r="NJG10" s="75"/>
      <c r="NJH10" s="75"/>
      <c r="NJI10" s="75"/>
      <c r="NJJ10" s="75"/>
      <c r="NJK10" s="75"/>
      <c r="NJL10" s="75"/>
      <c r="NJM10" s="75"/>
      <c r="NJN10" s="75"/>
      <c r="NJO10" s="75"/>
      <c r="NJP10" s="75"/>
      <c r="NJQ10" s="75"/>
      <c r="NJR10" s="75"/>
      <c r="NJS10" s="75"/>
      <c r="NJT10" s="75"/>
      <c r="NJU10" s="75"/>
      <c r="NJV10" s="75"/>
      <c r="NJW10" s="75"/>
      <c r="NJX10" s="75"/>
      <c r="NJY10" s="75"/>
      <c r="NJZ10" s="75"/>
      <c r="NKA10" s="75"/>
      <c r="NKB10" s="75"/>
      <c r="NKC10" s="75"/>
      <c r="NKD10" s="75"/>
      <c r="NKE10" s="75"/>
      <c r="NKF10" s="75"/>
      <c r="NKG10" s="75"/>
      <c r="NKH10" s="75"/>
      <c r="NKI10" s="75"/>
      <c r="NKJ10" s="75"/>
      <c r="NKK10" s="75"/>
      <c r="NKL10" s="75"/>
      <c r="NKM10" s="75"/>
      <c r="NKN10" s="75"/>
      <c r="NKO10" s="75"/>
      <c r="NKP10" s="75"/>
      <c r="NKQ10" s="75"/>
      <c r="NKR10" s="75"/>
      <c r="NKS10" s="75"/>
      <c r="NKT10" s="75"/>
      <c r="NKU10" s="75"/>
      <c r="NKV10" s="75"/>
      <c r="NKW10" s="75"/>
      <c r="NKX10" s="75"/>
      <c r="NKY10" s="75"/>
      <c r="NKZ10" s="75"/>
      <c r="NLA10" s="75"/>
      <c r="NLB10" s="75"/>
      <c r="NLC10" s="75"/>
      <c r="NLD10" s="75"/>
      <c r="NLE10" s="75"/>
      <c r="NLF10" s="75"/>
      <c r="NLG10" s="75"/>
      <c r="NLH10" s="75"/>
      <c r="NLI10" s="75"/>
      <c r="NLJ10" s="75"/>
      <c r="NLK10" s="75"/>
      <c r="NLL10" s="75"/>
      <c r="NLM10" s="75"/>
      <c r="NLN10" s="75"/>
      <c r="NLO10" s="75"/>
      <c r="NLP10" s="75"/>
      <c r="NLQ10" s="75"/>
      <c r="NLR10" s="75"/>
      <c r="NLS10" s="75"/>
      <c r="NLT10" s="75"/>
      <c r="NLU10" s="75"/>
      <c r="NLV10" s="75"/>
      <c r="NLW10" s="75"/>
      <c r="NLX10" s="75"/>
      <c r="NLY10" s="75"/>
      <c r="NLZ10" s="75"/>
      <c r="NMA10" s="75"/>
      <c r="NMB10" s="75"/>
      <c r="NMC10" s="75"/>
      <c r="NMD10" s="75"/>
      <c r="NME10" s="75"/>
      <c r="NMF10" s="75"/>
      <c r="NMG10" s="75"/>
      <c r="NMH10" s="75"/>
      <c r="NMI10" s="75"/>
      <c r="NMJ10" s="75"/>
      <c r="NMK10" s="75"/>
      <c r="NML10" s="75"/>
      <c r="NMM10" s="75"/>
      <c r="NMN10" s="75"/>
      <c r="NMO10" s="75"/>
      <c r="NMP10" s="75"/>
      <c r="NMQ10" s="75"/>
      <c r="NMR10" s="75"/>
      <c r="NMS10" s="75"/>
      <c r="NMT10" s="75"/>
      <c r="NMU10" s="75"/>
      <c r="NMV10" s="75"/>
      <c r="NMW10" s="75"/>
      <c r="NMX10" s="75"/>
      <c r="NMY10" s="75"/>
      <c r="NMZ10" s="75"/>
      <c r="NNA10" s="75"/>
      <c r="NNB10" s="75"/>
      <c r="NNC10" s="75"/>
      <c r="NND10" s="75"/>
      <c r="NNE10" s="75"/>
      <c r="NNF10" s="75"/>
      <c r="NNG10" s="75"/>
      <c r="NNH10" s="75"/>
      <c r="NNI10" s="75"/>
      <c r="NNJ10" s="75"/>
      <c r="NNK10" s="75"/>
      <c r="NNL10" s="75"/>
      <c r="NNM10" s="75"/>
      <c r="NNN10" s="75"/>
      <c r="NNO10" s="75"/>
      <c r="NNP10" s="75"/>
      <c r="NNQ10" s="75"/>
      <c r="NNR10" s="75"/>
      <c r="NNS10" s="75"/>
      <c r="NNT10" s="75"/>
      <c r="NNU10" s="75"/>
      <c r="NNV10" s="75"/>
      <c r="NNW10" s="75"/>
      <c r="NNX10" s="75"/>
      <c r="NNY10" s="75"/>
      <c r="NNZ10" s="75"/>
      <c r="NOA10" s="75"/>
      <c r="NOB10" s="75"/>
      <c r="NOC10" s="75"/>
      <c r="NOD10" s="75"/>
      <c r="NOE10" s="75"/>
      <c r="NOF10" s="75"/>
      <c r="NOG10" s="75"/>
      <c r="NOH10" s="75"/>
      <c r="NOI10" s="75"/>
      <c r="NOJ10" s="75"/>
      <c r="NOK10" s="75"/>
      <c r="NOL10" s="75"/>
      <c r="NOM10" s="75"/>
      <c r="NON10" s="75"/>
      <c r="NOO10" s="75"/>
      <c r="NOP10" s="75"/>
      <c r="NOQ10" s="75"/>
      <c r="NOR10" s="75"/>
      <c r="NOS10" s="75"/>
      <c r="NOT10" s="75"/>
      <c r="NOU10" s="75"/>
      <c r="NOV10" s="75"/>
      <c r="NOW10" s="75"/>
      <c r="NOX10" s="75"/>
      <c r="NOY10" s="75"/>
      <c r="NOZ10" s="75"/>
      <c r="NPA10" s="75"/>
      <c r="NPB10" s="75"/>
      <c r="NPC10" s="75"/>
      <c r="NPD10" s="75"/>
      <c r="NPE10" s="75"/>
      <c r="NPF10" s="75"/>
      <c r="NPG10" s="75"/>
      <c r="NPH10" s="75"/>
      <c r="NPI10" s="75"/>
      <c r="NPJ10" s="75"/>
      <c r="NPK10" s="75"/>
      <c r="NPL10" s="75"/>
      <c r="NPM10" s="75"/>
      <c r="NPN10" s="75"/>
      <c r="NPO10" s="75"/>
      <c r="NPP10" s="75"/>
      <c r="NPQ10" s="75"/>
      <c r="NPR10" s="75"/>
      <c r="NPS10" s="75"/>
      <c r="NPT10" s="75"/>
      <c r="NPU10" s="75"/>
      <c r="NPV10" s="75"/>
      <c r="NPW10" s="75"/>
      <c r="NPX10" s="75"/>
      <c r="NPY10" s="75"/>
      <c r="NPZ10" s="75"/>
      <c r="NQA10" s="75"/>
      <c r="NQB10" s="75"/>
      <c r="NQC10" s="75"/>
      <c r="NQD10" s="75"/>
      <c r="NQE10" s="75"/>
      <c r="NQF10" s="75"/>
      <c r="NQG10" s="75"/>
      <c r="NQH10" s="75"/>
      <c r="NQI10" s="75"/>
      <c r="NQJ10" s="75"/>
      <c r="NQK10" s="75"/>
      <c r="NQL10" s="75"/>
      <c r="NQM10" s="75"/>
      <c r="NQN10" s="75"/>
      <c r="NQO10" s="75"/>
      <c r="NQP10" s="75"/>
      <c r="NQQ10" s="75"/>
      <c r="NQR10" s="75"/>
      <c r="NQS10" s="75"/>
      <c r="NQT10" s="75"/>
      <c r="NQU10" s="75"/>
      <c r="NQV10" s="75"/>
      <c r="NQW10" s="75"/>
      <c r="NQX10" s="75"/>
      <c r="NQY10" s="75"/>
      <c r="NQZ10" s="75"/>
      <c r="NRA10" s="75"/>
      <c r="NRB10" s="75"/>
      <c r="NRC10" s="75"/>
      <c r="NRD10" s="75"/>
      <c r="NRE10" s="75"/>
      <c r="NRF10" s="75"/>
      <c r="NRG10" s="75"/>
      <c r="NRH10" s="75"/>
      <c r="NRI10" s="75"/>
      <c r="NRJ10" s="75"/>
      <c r="NRK10" s="75"/>
      <c r="NRL10" s="75"/>
      <c r="NRM10" s="75"/>
      <c r="NRN10" s="75"/>
      <c r="NRO10" s="75"/>
      <c r="NRP10" s="75"/>
      <c r="NRQ10" s="75"/>
      <c r="NRR10" s="75"/>
      <c r="NRS10" s="75"/>
      <c r="NRT10" s="75"/>
      <c r="NRU10" s="75"/>
      <c r="NRV10" s="75"/>
      <c r="NRW10" s="75"/>
      <c r="NRX10" s="75"/>
      <c r="NRY10" s="75"/>
      <c r="NRZ10" s="75"/>
      <c r="NSA10" s="75"/>
      <c r="NSB10" s="75"/>
      <c r="NSC10" s="75"/>
      <c r="NSD10" s="75"/>
      <c r="NSE10" s="75"/>
      <c r="NSF10" s="75"/>
      <c r="NSG10" s="75"/>
      <c r="NSH10" s="75"/>
      <c r="NSI10" s="75"/>
      <c r="NSJ10" s="75"/>
      <c r="NSK10" s="75"/>
      <c r="NSL10" s="75"/>
      <c r="NSM10" s="75"/>
      <c r="NSN10" s="75"/>
      <c r="NSO10" s="75"/>
      <c r="NSP10" s="75"/>
      <c r="NSQ10" s="75"/>
      <c r="NSR10" s="75"/>
      <c r="NSS10" s="75"/>
      <c r="NST10" s="75"/>
      <c r="NSU10" s="75"/>
      <c r="NSV10" s="75"/>
      <c r="NSW10" s="75"/>
      <c r="NSX10" s="75"/>
      <c r="NSY10" s="75"/>
      <c r="NSZ10" s="75"/>
      <c r="NTA10" s="75"/>
      <c r="NTB10" s="75"/>
      <c r="NTC10" s="75"/>
      <c r="NTD10" s="75"/>
      <c r="NTE10" s="75"/>
      <c r="NTF10" s="75"/>
      <c r="NTG10" s="75"/>
      <c r="NTH10" s="75"/>
      <c r="NTI10" s="75"/>
      <c r="NTJ10" s="75"/>
      <c r="NTK10" s="75"/>
      <c r="NTL10" s="75"/>
      <c r="NTM10" s="75"/>
      <c r="NTN10" s="75"/>
      <c r="NTO10" s="75"/>
      <c r="NTP10" s="75"/>
      <c r="NTQ10" s="75"/>
      <c r="NTR10" s="75"/>
      <c r="NTS10" s="75"/>
      <c r="NTT10" s="75"/>
      <c r="NTU10" s="75"/>
      <c r="NTV10" s="75"/>
      <c r="NTW10" s="75"/>
      <c r="NTX10" s="75"/>
      <c r="NTY10" s="75"/>
      <c r="NTZ10" s="75"/>
      <c r="NUA10" s="75"/>
      <c r="NUB10" s="75"/>
      <c r="NUC10" s="75"/>
      <c r="NUD10" s="75"/>
      <c r="NUE10" s="75"/>
      <c r="NUF10" s="75"/>
      <c r="NUG10" s="75"/>
      <c r="NUH10" s="75"/>
      <c r="NUI10" s="75"/>
      <c r="NUJ10" s="75"/>
      <c r="NUK10" s="75"/>
      <c r="NUL10" s="75"/>
      <c r="NUM10" s="75"/>
      <c r="NUN10" s="75"/>
      <c r="NUO10" s="75"/>
      <c r="NUP10" s="75"/>
      <c r="NUQ10" s="75"/>
      <c r="NUR10" s="75"/>
      <c r="NUS10" s="75"/>
      <c r="NUT10" s="75"/>
      <c r="NUU10" s="75"/>
      <c r="NUV10" s="75"/>
      <c r="NUW10" s="75"/>
      <c r="NUX10" s="75"/>
      <c r="NUY10" s="75"/>
      <c r="NUZ10" s="75"/>
      <c r="NVA10" s="75"/>
      <c r="NVB10" s="75"/>
      <c r="NVC10" s="75"/>
      <c r="NVD10" s="75"/>
      <c r="NVE10" s="75"/>
      <c r="NVF10" s="75"/>
      <c r="NVG10" s="75"/>
      <c r="NVH10" s="75"/>
      <c r="NVI10" s="75"/>
      <c r="NVJ10" s="75"/>
      <c r="NVK10" s="75"/>
      <c r="NVL10" s="75"/>
      <c r="NVM10" s="75"/>
      <c r="NVN10" s="75"/>
      <c r="NVO10" s="75"/>
      <c r="NVP10" s="75"/>
      <c r="NVQ10" s="75"/>
      <c r="NVR10" s="75"/>
      <c r="NVS10" s="75"/>
      <c r="NVT10" s="75"/>
      <c r="NVU10" s="75"/>
      <c r="NVV10" s="75"/>
      <c r="NVW10" s="75"/>
      <c r="NVX10" s="75"/>
      <c r="NVY10" s="75"/>
      <c r="NVZ10" s="75"/>
      <c r="NWA10" s="75"/>
      <c r="NWB10" s="75"/>
      <c r="NWC10" s="75"/>
      <c r="NWD10" s="75"/>
      <c r="NWE10" s="75"/>
      <c r="NWF10" s="75"/>
      <c r="NWG10" s="75"/>
      <c r="NWH10" s="75"/>
      <c r="NWI10" s="75"/>
      <c r="NWJ10" s="75"/>
      <c r="NWK10" s="75"/>
      <c r="NWL10" s="75"/>
      <c r="NWM10" s="75"/>
      <c r="NWN10" s="75"/>
      <c r="NWO10" s="75"/>
      <c r="NWP10" s="75"/>
      <c r="NWQ10" s="75"/>
      <c r="NWR10" s="75"/>
      <c r="NWS10" s="75"/>
      <c r="NWT10" s="75"/>
      <c r="NWU10" s="75"/>
      <c r="NWV10" s="75"/>
      <c r="NWW10" s="75"/>
      <c r="NWX10" s="75"/>
      <c r="NWY10" s="75"/>
      <c r="NWZ10" s="75"/>
      <c r="NXA10" s="75"/>
      <c r="NXB10" s="75"/>
      <c r="NXC10" s="75"/>
      <c r="NXD10" s="75"/>
      <c r="NXE10" s="75"/>
      <c r="NXF10" s="75"/>
      <c r="NXG10" s="75"/>
      <c r="NXH10" s="75"/>
      <c r="NXI10" s="75"/>
      <c r="NXJ10" s="75"/>
      <c r="NXK10" s="75"/>
      <c r="NXL10" s="75"/>
      <c r="NXM10" s="75"/>
      <c r="NXN10" s="75"/>
      <c r="NXO10" s="75"/>
      <c r="NXP10" s="75"/>
      <c r="NXQ10" s="75"/>
      <c r="NXR10" s="75"/>
      <c r="NXS10" s="75"/>
      <c r="NXT10" s="75"/>
      <c r="NXU10" s="75"/>
      <c r="NXV10" s="75"/>
      <c r="NXW10" s="75"/>
      <c r="NXX10" s="75"/>
      <c r="NXY10" s="75"/>
      <c r="NXZ10" s="75"/>
      <c r="NYA10" s="75"/>
      <c r="NYB10" s="75"/>
      <c r="NYC10" s="75"/>
      <c r="NYD10" s="75"/>
      <c r="NYE10" s="75"/>
      <c r="NYF10" s="75"/>
      <c r="NYG10" s="75"/>
      <c r="NYH10" s="75"/>
      <c r="NYI10" s="75"/>
      <c r="NYJ10" s="75"/>
      <c r="NYK10" s="75"/>
      <c r="NYL10" s="75"/>
      <c r="NYM10" s="75"/>
      <c r="NYN10" s="75"/>
      <c r="NYO10" s="75"/>
      <c r="NYP10" s="75"/>
      <c r="NYQ10" s="75"/>
      <c r="NYR10" s="75"/>
      <c r="NYS10" s="75"/>
      <c r="NYT10" s="75"/>
      <c r="NYU10" s="75"/>
      <c r="NYV10" s="75"/>
      <c r="NYW10" s="75"/>
      <c r="NYX10" s="75"/>
      <c r="NYY10" s="75"/>
      <c r="NYZ10" s="75"/>
      <c r="NZA10" s="75"/>
      <c r="NZB10" s="75"/>
      <c r="NZC10" s="75"/>
      <c r="NZD10" s="75"/>
      <c r="NZE10" s="75"/>
      <c r="NZF10" s="75"/>
      <c r="NZG10" s="75"/>
      <c r="NZH10" s="75"/>
      <c r="NZI10" s="75"/>
      <c r="NZJ10" s="75"/>
      <c r="NZK10" s="75"/>
      <c r="NZL10" s="75"/>
      <c r="NZM10" s="75"/>
      <c r="NZN10" s="75"/>
      <c r="NZO10" s="75"/>
      <c r="NZP10" s="75"/>
      <c r="NZQ10" s="75"/>
      <c r="NZR10" s="75"/>
      <c r="NZS10" s="75"/>
      <c r="NZT10" s="75"/>
      <c r="NZU10" s="75"/>
      <c r="NZV10" s="75"/>
      <c r="NZW10" s="75"/>
      <c r="NZX10" s="75"/>
      <c r="NZY10" s="75"/>
      <c r="NZZ10" s="75"/>
      <c r="OAA10" s="75"/>
      <c r="OAB10" s="75"/>
      <c r="OAC10" s="75"/>
      <c r="OAD10" s="75"/>
      <c r="OAE10" s="75"/>
      <c r="OAF10" s="75"/>
      <c r="OAG10" s="75"/>
      <c r="OAH10" s="75"/>
      <c r="OAI10" s="75"/>
      <c r="OAJ10" s="75"/>
      <c r="OAK10" s="75"/>
      <c r="OAL10" s="75"/>
      <c r="OAM10" s="75"/>
      <c r="OAN10" s="75"/>
      <c r="OAO10" s="75"/>
      <c r="OAP10" s="75"/>
      <c r="OAQ10" s="75"/>
      <c r="OAR10" s="75"/>
      <c r="OAS10" s="75"/>
      <c r="OAT10" s="75"/>
      <c r="OAU10" s="75"/>
      <c r="OAV10" s="75"/>
      <c r="OAW10" s="75"/>
      <c r="OAX10" s="75"/>
      <c r="OAY10" s="75"/>
      <c r="OAZ10" s="75"/>
      <c r="OBA10" s="75"/>
      <c r="OBB10" s="75"/>
      <c r="OBC10" s="75"/>
      <c r="OBD10" s="75"/>
      <c r="OBE10" s="75"/>
      <c r="OBF10" s="75"/>
      <c r="OBG10" s="75"/>
      <c r="OBH10" s="75"/>
      <c r="OBI10" s="75"/>
      <c r="OBJ10" s="75"/>
      <c r="OBK10" s="75"/>
      <c r="OBL10" s="75"/>
      <c r="OBM10" s="75"/>
      <c r="OBN10" s="75"/>
      <c r="OBO10" s="75"/>
      <c r="OBP10" s="75"/>
      <c r="OBQ10" s="75"/>
      <c r="OBR10" s="75"/>
      <c r="OBS10" s="75"/>
      <c r="OBT10" s="75"/>
      <c r="OBU10" s="75"/>
      <c r="OBV10" s="75"/>
      <c r="OBW10" s="75"/>
      <c r="OBX10" s="75"/>
      <c r="OBY10" s="75"/>
      <c r="OBZ10" s="75"/>
      <c r="OCA10" s="75"/>
      <c r="OCB10" s="75"/>
      <c r="OCC10" s="75"/>
      <c r="OCD10" s="75"/>
      <c r="OCE10" s="75"/>
      <c r="OCF10" s="75"/>
      <c r="OCG10" s="75"/>
      <c r="OCH10" s="75"/>
      <c r="OCI10" s="75"/>
      <c r="OCJ10" s="75"/>
      <c r="OCK10" s="75"/>
      <c r="OCL10" s="75"/>
      <c r="OCM10" s="75"/>
      <c r="OCN10" s="75"/>
      <c r="OCO10" s="75"/>
      <c r="OCP10" s="75"/>
      <c r="OCQ10" s="75"/>
      <c r="OCR10" s="75"/>
      <c r="OCS10" s="75"/>
      <c r="OCT10" s="75"/>
      <c r="OCU10" s="75"/>
      <c r="OCV10" s="75"/>
      <c r="OCW10" s="75"/>
      <c r="OCX10" s="75"/>
      <c r="OCY10" s="75"/>
      <c r="OCZ10" s="75"/>
      <c r="ODA10" s="75"/>
      <c r="ODB10" s="75"/>
      <c r="ODC10" s="75"/>
      <c r="ODD10" s="75"/>
      <c r="ODE10" s="75"/>
      <c r="ODF10" s="75"/>
      <c r="ODG10" s="75"/>
      <c r="ODH10" s="75"/>
      <c r="ODI10" s="75"/>
      <c r="ODJ10" s="75"/>
      <c r="ODK10" s="75"/>
      <c r="ODL10" s="75"/>
      <c r="ODM10" s="75"/>
      <c r="ODN10" s="75"/>
      <c r="ODO10" s="75"/>
      <c r="ODP10" s="75"/>
      <c r="ODQ10" s="75"/>
      <c r="ODR10" s="75"/>
      <c r="ODS10" s="75"/>
      <c r="ODT10" s="75"/>
      <c r="ODU10" s="75"/>
      <c r="ODV10" s="75"/>
      <c r="ODW10" s="75"/>
      <c r="ODX10" s="75"/>
      <c r="ODY10" s="75"/>
      <c r="ODZ10" s="75"/>
      <c r="OEA10" s="75"/>
      <c r="OEB10" s="75"/>
      <c r="OEC10" s="75"/>
      <c r="OED10" s="75"/>
      <c r="OEE10" s="75"/>
      <c r="OEF10" s="75"/>
      <c r="OEG10" s="75"/>
      <c r="OEH10" s="75"/>
      <c r="OEI10" s="75"/>
      <c r="OEJ10" s="75"/>
      <c r="OEK10" s="75"/>
      <c r="OEL10" s="75"/>
      <c r="OEM10" s="75"/>
      <c r="OEN10" s="75"/>
      <c r="OEO10" s="75"/>
      <c r="OEP10" s="75"/>
      <c r="OEQ10" s="75"/>
      <c r="OER10" s="75"/>
      <c r="OES10" s="75"/>
      <c r="OET10" s="75"/>
      <c r="OEU10" s="75"/>
      <c r="OEV10" s="75"/>
      <c r="OEW10" s="75"/>
      <c r="OEX10" s="75"/>
      <c r="OEY10" s="75"/>
      <c r="OEZ10" s="75"/>
      <c r="OFA10" s="75"/>
      <c r="OFB10" s="75"/>
      <c r="OFC10" s="75"/>
      <c r="OFD10" s="75"/>
      <c r="OFE10" s="75"/>
      <c r="OFF10" s="75"/>
      <c r="OFG10" s="75"/>
      <c r="OFH10" s="75"/>
      <c r="OFI10" s="75"/>
      <c r="OFJ10" s="75"/>
      <c r="OFK10" s="75"/>
      <c r="OFL10" s="75"/>
      <c r="OFM10" s="75"/>
      <c r="OFN10" s="75"/>
      <c r="OFO10" s="75"/>
      <c r="OFP10" s="75"/>
      <c r="OFQ10" s="75"/>
      <c r="OFR10" s="75"/>
      <c r="OFS10" s="75"/>
      <c r="OFT10" s="75"/>
      <c r="OFU10" s="75"/>
      <c r="OFV10" s="75"/>
      <c r="OFW10" s="75"/>
      <c r="OFX10" s="75"/>
      <c r="OFY10" s="75"/>
      <c r="OFZ10" s="75"/>
      <c r="OGA10" s="75"/>
      <c r="OGB10" s="75"/>
      <c r="OGC10" s="75"/>
      <c r="OGD10" s="75"/>
      <c r="OGE10" s="75"/>
      <c r="OGF10" s="75"/>
      <c r="OGG10" s="75"/>
      <c r="OGH10" s="75"/>
      <c r="OGI10" s="75"/>
      <c r="OGJ10" s="75"/>
      <c r="OGK10" s="75"/>
      <c r="OGL10" s="75"/>
      <c r="OGM10" s="75"/>
      <c r="OGN10" s="75"/>
      <c r="OGO10" s="75"/>
      <c r="OGP10" s="75"/>
      <c r="OGQ10" s="75"/>
      <c r="OGR10" s="75"/>
      <c r="OGS10" s="75"/>
      <c r="OGT10" s="75"/>
      <c r="OGU10" s="75"/>
      <c r="OGV10" s="75"/>
      <c r="OGW10" s="75"/>
      <c r="OGX10" s="75"/>
      <c r="OGY10" s="75"/>
      <c r="OGZ10" s="75"/>
      <c r="OHA10" s="75"/>
      <c r="OHB10" s="75"/>
      <c r="OHC10" s="75"/>
      <c r="OHD10" s="75"/>
      <c r="OHE10" s="75"/>
      <c r="OHF10" s="75"/>
      <c r="OHG10" s="75"/>
      <c r="OHH10" s="75"/>
      <c r="OHI10" s="75"/>
      <c r="OHJ10" s="75"/>
      <c r="OHK10" s="75"/>
      <c r="OHL10" s="75"/>
      <c r="OHM10" s="75"/>
      <c r="OHN10" s="75"/>
      <c r="OHO10" s="75"/>
      <c r="OHP10" s="75"/>
      <c r="OHQ10" s="75"/>
      <c r="OHR10" s="75"/>
      <c r="OHS10" s="75"/>
      <c r="OHT10" s="75"/>
      <c r="OHU10" s="75"/>
      <c r="OHV10" s="75"/>
      <c r="OHW10" s="75"/>
      <c r="OHX10" s="75"/>
      <c r="OHY10" s="75"/>
      <c r="OHZ10" s="75"/>
      <c r="OIA10" s="75"/>
      <c r="OIB10" s="75"/>
      <c r="OIC10" s="75"/>
      <c r="OID10" s="75"/>
      <c r="OIE10" s="75"/>
      <c r="OIF10" s="75"/>
      <c r="OIG10" s="75"/>
      <c r="OIH10" s="75"/>
      <c r="OII10" s="75"/>
      <c r="OIJ10" s="75"/>
      <c r="OIK10" s="75"/>
      <c r="OIL10" s="75"/>
      <c r="OIM10" s="75"/>
      <c r="OIN10" s="75"/>
      <c r="OIO10" s="75"/>
      <c r="OIP10" s="75"/>
      <c r="OIQ10" s="75"/>
      <c r="OIR10" s="75"/>
      <c r="OIS10" s="75"/>
      <c r="OIT10" s="75"/>
      <c r="OIU10" s="75"/>
      <c r="OIV10" s="75"/>
      <c r="OIW10" s="75"/>
      <c r="OIX10" s="75"/>
      <c r="OIY10" s="75"/>
      <c r="OIZ10" s="75"/>
      <c r="OJA10" s="75"/>
      <c r="OJB10" s="75"/>
      <c r="OJC10" s="75"/>
      <c r="OJD10" s="75"/>
      <c r="OJE10" s="75"/>
      <c r="OJF10" s="75"/>
      <c r="OJG10" s="75"/>
      <c r="OJH10" s="75"/>
      <c r="OJI10" s="75"/>
      <c r="OJJ10" s="75"/>
      <c r="OJK10" s="75"/>
      <c r="OJL10" s="75"/>
      <c r="OJM10" s="75"/>
      <c r="OJN10" s="75"/>
      <c r="OJO10" s="75"/>
      <c r="OJP10" s="75"/>
      <c r="OJQ10" s="75"/>
      <c r="OJR10" s="75"/>
      <c r="OJS10" s="75"/>
      <c r="OJT10" s="75"/>
      <c r="OJU10" s="75"/>
      <c r="OJV10" s="75"/>
      <c r="OJW10" s="75"/>
      <c r="OJX10" s="75"/>
      <c r="OJY10" s="75"/>
      <c r="OJZ10" s="75"/>
      <c r="OKA10" s="75"/>
      <c r="OKB10" s="75"/>
      <c r="OKC10" s="75"/>
      <c r="OKD10" s="75"/>
      <c r="OKE10" s="75"/>
      <c r="OKF10" s="75"/>
      <c r="OKG10" s="75"/>
      <c r="OKH10" s="75"/>
      <c r="OKI10" s="75"/>
      <c r="OKJ10" s="75"/>
      <c r="OKK10" s="75"/>
      <c r="OKL10" s="75"/>
      <c r="OKM10" s="75"/>
      <c r="OKN10" s="75"/>
      <c r="OKO10" s="75"/>
      <c r="OKP10" s="75"/>
      <c r="OKQ10" s="75"/>
      <c r="OKR10" s="75"/>
      <c r="OKS10" s="75"/>
      <c r="OKT10" s="75"/>
      <c r="OKU10" s="75"/>
      <c r="OKV10" s="75"/>
      <c r="OKW10" s="75"/>
      <c r="OKX10" s="75"/>
      <c r="OKY10" s="75"/>
      <c r="OKZ10" s="75"/>
      <c r="OLA10" s="75"/>
      <c r="OLB10" s="75"/>
      <c r="OLC10" s="75"/>
      <c r="OLD10" s="75"/>
      <c r="OLE10" s="75"/>
      <c r="OLF10" s="75"/>
      <c r="OLG10" s="75"/>
      <c r="OLH10" s="75"/>
      <c r="OLI10" s="75"/>
      <c r="OLJ10" s="75"/>
      <c r="OLK10" s="75"/>
      <c r="OLL10" s="75"/>
      <c r="OLM10" s="75"/>
      <c r="OLN10" s="75"/>
      <c r="OLO10" s="75"/>
      <c r="OLP10" s="75"/>
      <c r="OLQ10" s="75"/>
      <c r="OLR10" s="75"/>
      <c r="OLS10" s="75"/>
      <c r="OLT10" s="75"/>
      <c r="OLU10" s="75"/>
      <c r="OLV10" s="75"/>
      <c r="OLW10" s="75"/>
      <c r="OLX10" s="75"/>
      <c r="OLY10" s="75"/>
      <c r="OLZ10" s="75"/>
      <c r="OMA10" s="75"/>
      <c r="OMB10" s="75"/>
      <c r="OMC10" s="75"/>
      <c r="OMD10" s="75"/>
      <c r="OME10" s="75"/>
      <c r="OMF10" s="75"/>
      <c r="OMG10" s="75"/>
      <c r="OMH10" s="75"/>
      <c r="OMI10" s="75"/>
      <c r="OMJ10" s="75"/>
      <c r="OMK10" s="75"/>
      <c r="OML10" s="75"/>
      <c r="OMM10" s="75"/>
      <c r="OMN10" s="75"/>
      <c r="OMO10" s="75"/>
      <c r="OMP10" s="75"/>
      <c r="OMQ10" s="75"/>
      <c r="OMR10" s="75"/>
      <c r="OMS10" s="75"/>
      <c r="OMT10" s="75"/>
      <c r="OMU10" s="75"/>
      <c r="OMV10" s="75"/>
      <c r="OMW10" s="75"/>
      <c r="OMX10" s="75"/>
      <c r="OMY10" s="75"/>
      <c r="OMZ10" s="75"/>
      <c r="ONA10" s="75"/>
      <c r="ONB10" s="75"/>
      <c r="ONC10" s="75"/>
      <c r="OND10" s="75"/>
      <c r="ONE10" s="75"/>
      <c r="ONF10" s="75"/>
      <c r="ONG10" s="75"/>
      <c r="ONH10" s="75"/>
      <c r="ONI10" s="75"/>
      <c r="ONJ10" s="75"/>
      <c r="ONK10" s="75"/>
      <c r="ONL10" s="75"/>
      <c r="ONM10" s="75"/>
      <c r="ONN10" s="75"/>
      <c r="ONO10" s="75"/>
      <c r="ONP10" s="75"/>
      <c r="ONQ10" s="75"/>
      <c r="ONR10" s="75"/>
      <c r="ONS10" s="75"/>
      <c r="ONT10" s="75"/>
      <c r="ONU10" s="75"/>
      <c r="ONV10" s="75"/>
      <c r="ONW10" s="75"/>
      <c r="ONX10" s="75"/>
      <c r="ONY10" s="75"/>
      <c r="ONZ10" s="75"/>
      <c r="OOA10" s="75"/>
      <c r="OOB10" s="75"/>
      <c r="OOC10" s="75"/>
      <c r="OOD10" s="75"/>
      <c r="OOE10" s="75"/>
      <c r="OOF10" s="75"/>
      <c r="OOG10" s="75"/>
      <c r="OOH10" s="75"/>
      <c r="OOI10" s="75"/>
      <c r="OOJ10" s="75"/>
      <c r="OOK10" s="75"/>
      <c r="OOL10" s="75"/>
      <c r="OOM10" s="75"/>
      <c r="OON10" s="75"/>
      <c r="OOO10" s="75"/>
      <c r="OOP10" s="75"/>
      <c r="OOQ10" s="75"/>
      <c r="OOR10" s="75"/>
      <c r="OOS10" s="75"/>
      <c r="OOT10" s="75"/>
      <c r="OOU10" s="75"/>
      <c r="OOV10" s="75"/>
      <c r="OOW10" s="75"/>
      <c r="OOX10" s="75"/>
      <c r="OOY10" s="75"/>
      <c r="OOZ10" s="75"/>
      <c r="OPA10" s="75"/>
      <c r="OPB10" s="75"/>
      <c r="OPC10" s="75"/>
      <c r="OPD10" s="75"/>
      <c r="OPE10" s="75"/>
      <c r="OPF10" s="75"/>
      <c r="OPG10" s="75"/>
      <c r="OPH10" s="75"/>
      <c r="OPI10" s="75"/>
      <c r="OPJ10" s="75"/>
      <c r="OPK10" s="75"/>
      <c r="OPL10" s="75"/>
      <c r="OPM10" s="75"/>
      <c r="OPN10" s="75"/>
      <c r="OPO10" s="75"/>
      <c r="OPP10" s="75"/>
      <c r="OPQ10" s="75"/>
      <c r="OPR10" s="75"/>
      <c r="OPS10" s="75"/>
      <c r="OPT10" s="75"/>
      <c r="OPU10" s="75"/>
      <c r="OPV10" s="75"/>
      <c r="OPW10" s="75"/>
      <c r="OPX10" s="75"/>
      <c r="OPY10" s="75"/>
      <c r="OPZ10" s="75"/>
      <c r="OQA10" s="75"/>
      <c r="OQB10" s="75"/>
      <c r="OQC10" s="75"/>
      <c r="OQD10" s="75"/>
      <c r="OQE10" s="75"/>
      <c r="OQF10" s="75"/>
      <c r="OQG10" s="75"/>
      <c r="OQH10" s="75"/>
      <c r="OQI10" s="75"/>
      <c r="OQJ10" s="75"/>
      <c r="OQK10" s="75"/>
      <c r="OQL10" s="75"/>
      <c r="OQM10" s="75"/>
      <c r="OQN10" s="75"/>
      <c r="OQO10" s="75"/>
      <c r="OQP10" s="75"/>
      <c r="OQQ10" s="75"/>
      <c r="OQR10" s="75"/>
      <c r="OQS10" s="75"/>
      <c r="OQT10" s="75"/>
      <c r="OQU10" s="75"/>
      <c r="OQV10" s="75"/>
      <c r="OQW10" s="75"/>
      <c r="OQX10" s="75"/>
      <c r="OQY10" s="75"/>
      <c r="OQZ10" s="75"/>
      <c r="ORA10" s="75"/>
      <c r="ORB10" s="75"/>
      <c r="ORC10" s="75"/>
      <c r="ORD10" s="75"/>
      <c r="ORE10" s="75"/>
      <c r="ORF10" s="75"/>
      <c r="ORG10" s="75"/>
      <c r="ORH10" s="75"/>
      <c r="ORI10" s="75"/>
      <c r="ORJ10" s="75"/>
      <c r="ORK10" s="75"/>
      <c r="ORL10" s="75"/>
      <c r="ORM10" s="75"/>
      <c r="ORN10" s="75"/>
      <c r="ORO10" s="75"/>
      <c r="ORP10" s="75"/>
      <c r="ORQ10" s="75"/>
      <c r="ORR10" s="75"/>
      <c r="ORS10" s="75"/>
      <c r="ORT10" s="75"/>
      <c r="ORU10" s="75"/>
      <c r="ORV10" s="75"/>
      <c r="ORW10" s="75"/>
      <c r="ORX10" s="75"/>
      <c r="ORY10" s="75"/>
      <c r="ORZ10" s="75"/>
      <c r="OSA10" s="75"/>
      <c r="OSB10" s="75"/>
      <c r="OSC10" s="75"/>
      <c r="OSD10" s="75"/>
      <c r="OSE10" s="75"/>
      <c r="OSF10" s="75"/>
      <c r="OSG10" s="75"/>
      <c r="OSH10" s="75"/>
      <c r="OSI10" s="75"/>
      <c r="OSJ10" s="75"/>
      <c r="OSK10" s="75"/>
      <c r="OSL10" s="75"/>
      <c r="OSM10" s="75"/>
      <c r="OSN10" s="75"/>
      <c r="OSO10" s="75"/>
      <c r="OSP10" s="75"/>
      <c r="OSQ10" s="75"/>
      <c r="OSR10" s="75"/>
      <c r="OSS10" s="75"/>
      <c r="OST10" s="75"/>
      <c r="OSU10" s="75"/>
      <c r="OSV10" s="75"/>
      <c r="OSW10" s="75"/>
      <c r="OSX10" s="75"/>
      <c r="OSY10" s="75"/>
      <c r="OSZ10" s="75"/>
      <c r="OTA10" s="75"/>
      <c r="OTB10" s="75"/>
      <c r="OTC10" s="75"/>
      <c r="OTD10" s="75"/>
      <c r="OTE10" s="75"/>
      <c r="OTF10" s="75"/>
      <c r="OTG10" s="75"/>
      <c r="OTH10" s="75"/>
      <c r="OTI10" s="75"/>
      <c r="OTJ10" s="75"/>
      <c r="OTK10" s="75"/>
      <c r="OTL10" s="75"/>
      <c r="OTM10" s="75"/>
      <c r="OTN10" s="75"/>
      <c r="OTO10" s="75"/>
      <c r="OTP10" s="75"/>
      <c r="OTQ10" s="75"/>
      <c r="OTR10" s="75"/>
      <c r="OTS10" s="75"/>
      <c r="OTT10" s="75"/>
      <c r="OTU10" s="75"/>
      <c r="OTV10" s="75"/>
      <c r="OTW10" s="75"/>
      <c r="OTX10" s="75"/>
      <c r="OTY10" s="75"/>
      <c r="OTZ10" s="75"/>
      <c r="OUA10" s="75"/>
      <c r="OUB10" s="75"/>
      <c r="OUC10" s="75"/>
      <c r="OUD10" s="75"/>
      <c r="OUE10" s="75"/>
      <c r="OUF10" s="75"/>
      <c r="OUG10" s="75"/>
      <c r="OUH10" s="75"/>
      <c r="OUI10" s="75"/>
      <c r="OUJ10" s="75"/>
      <c r="OUK10" s="75"/>
      <c r="OUL10" s="75"/>
      <c r="OUM10" s="75"/>
      <c r="OUN10" s="75"/>
      <c r="OUO10" s="75"/>
      <c r="OUP10" s="75"/>
      <c r="OUQ10" s="75"/>
      <c r="OUR10" s="75"/>
      <c r="OUS10" s="75"/>
      <c r="OUT10" s="75"/>
      <c r="OUU10" s="75"/>
      <c r="OUV10" s="75"/>
      <c r="OUW10" s="75"/>
      <c r="OUX10" s="75"/>
      <c r="OUY10" s="75"/>
      <c r="OUZ10" s="75"/>
      <c r="OVA10" s="75"/>
      <c r="OVB10" s="75"/>
      <c r="OVC10" s="75"/>
      <c r="OVD10" s="75"/>
      <c r="OVE10" s="75"/>
      <c r="OVF10" s="75"/>
      <c r="OVG10" s="75"/>
      <c r="OVH10" s="75"/>
      <c r="OVI10" s="75"/>
      <c r="OVJ10" s="75"/>
      <c r="OVK10" s="75"/>
      <c r="OVL10" s="75"/>
      <c r="OVM10" s="75"/>
      <c r="OVN10" s="75"/>
      <c r="OVO10" s="75"/>
      <c r="OVP10" s="75"/>
      <c r="OVQ10" s="75"/>
      <c r="OVR10" s="75"/>
      <c r="OVS10" s="75"/>
      <c r="OVT10" s="75"/>
      <c r="OVU10" s="75"/>
      <c r="OVV10" s="75"/>
      <c r="OVW10" s="75"/>
      <c r="OVX10" s="75"/>
      <c r="OVY10" s="75"/>
      <c r="OVZ10" s="75"/>
      <c r="OWA10" s="75"/>
      <c r="OWB10" s="75"/>
      <c r="OWC10" s="75"/>
      <c r="OWD10" s="75"/>
      <c r="OWE10" s="75"/>
      <c r="OWF10" s="75"/>
      <c r="OWG10" s="75"/>
      <c r="OWH10" s="75"/>
      <c r="OWI10" s="75"/>
      <c r="OWJ10" s="75"/>
      <c r="OWK10" s="75"/>
      <c r="OWL10" s="75"/>
      <c r="OWM10" s="75"/>
      <c r="OWN10" s="75"/>
      <c r="OWO10" s="75"/>
      <c r="OWP10" s="75"/>
      <c r="OWQ10" s="75"/>
      <c r="OWR10" s="75"/>
      <c r="OWS10" s="75"/>
      <c r="OWT10" s="75"/>
      <c r="OWU10" s="75"/>
      <c r="OWV10" s="75"/>
      <c r="OWW10" s="75"/>
      <c r="OWX10" s="75"/>
      <c r="OWY10" s="75"/>
      <c r="OWZ10" s="75"/>
      <c r="OXA10" s="75"/>
      <c r="OXB10" s="75"/>
      <c r="OXC10" s="75"/>
      <c r="OXD10" s="75"/>
      <c r="OXE10" s="75"/>
      <c r="OXF10" s="75"/>
      <c r="OXG10" s="75"/>
      <c r="OXH10" s="75"/>
      <c r="OXI10" s="75"/>
      <c r="OXJ10" s="75"/>
      <c r="OXK10" s="75"/>
      <c r="OXL10" s="75"/>
      <c r="OXM10" s="75"/>
      <c r="OXN10" s="75"/>
      <c r="OXO10" s="75"/>
      <c r="OXP10" s="75"/>
      <c r="OXQ10" s="75"/>
      <c r="OXR10" s="75"/>
      <c r="OXS10" s="75"/>
      <c r="OXT10" s="75"/>
      <c r="OXU10" s="75"/>
      <c r="OXV10" s="75"/>
      <c r="OXW10" s="75"/>
      <c r="OXX10" s="75"/>
      <c r="OXY10" s="75"/>
      <c r="OXZ10" s="75"/>
      <c r="OYA10" s="75"/>
      <c r="OYB10" s="75"/>
      <c r="OYC10" s="75"/>
      <c r="OYD10" s="75"/>
      <c r="OYE10" s="75"/>
      <c r="OYF10" s="75"/>
      <c r="OYG10" s="75"/>
      <c r="OYH10" s="75"/>
      <c r="OYI10" s="75"/>
      <c r="OYJ10" s="75"/>
      <c r="OYK10" s="75"/>
      <c r="OYL10" s="75"/>
      <c r="OYM10" s="75"/>
      <c r="OYN10" s="75"/>
      <c r="OYO10" s="75"/>
      <c r="OYP10" s="75"/>
      <c r="OYQ10" s="75"/>
      <c r="OYR10" s="75"/>
      <c r="OYS10" s="75"/>
      <c r="OYT10" s="75"/>
      <c r="OYU10" s="75"/>
      <c r="OYV10" s="75"/>
      <c r="OYW10" s="75"/>
      <c r="OYX10" s="75"/>
      <c r="OYY10" s="75"/>
      <c r="OYZ10" s="75"/>
      <c r="OZA10" s="75"/>
      <c r="OZB10" s="75"/>
      <c r="OZC10" s="75"/>
      <c r="OZD10" s="75"/>
      <c r="OZE10" s="75"/>
      <c r="OZF10" s="75"/>
      <c r="OZG10" s="75"/>
      <c r="OZH10" s="75"/>
      <c r="OZI10" s="75"/>
      <c r="OZJ10" s="75"/>
      <c r="OZK10" s="75"/>
      <c r="OZL10" s="75"/>
      <c r="OZM10" s="75"/>
      <c r="OZN10" s="75"/>
      <c r="OZO10" s="75"/>
      <c r="OZP10" s="75"/>
      <c r="OZQ10" s="75"/>
      <c r="OZR10" s="75"/>
      <c r="OZS10" s="75"/>
      <c r="OZT10" s="75"/>
      <c r="OZU10" s="75"/>
      <c r="OZV10" s="75"/>
      <c r="OZW10" s="75"/>
      <c r="OZX10" s="75"/>
      <c r="OZY10" s="75"/>
      <c r="OZZ10" s="75"/>
      <c r="PAA10" s="75"/>
      <c r="PAB10" s="75"/>
      <c r="PAC10" s="75"/>
      <c r="PAD10" s="75"/>
      <c r="PAE10" s="75"/>
      <c r="PAF10" s="75"/>
      <c r="PAG10" s="75"/>
      <c r="PAH10" s="75"/>
      <c r="PAI10" s="75"/>
      <c r="PAJ10" s="75"/>
      <c r="PAK10" s="75"/>
      <c r="PAL10" s="75"/>
      <c r="PAM10" s="75"/>
      <c r="PAN10" s="75"/>
      <c r="PAO10" s="75"/>
      <c r="PAP10" s="75"/>
      <c r="PAQ10" s="75"/>
      <c r="PAR10" s="75"/>
      <c r="PAS10" s="75"/>
      <c r="PAT10" s="75"/>
      <c r="PAU10" s="75"/>
      <c r="PAV10" s="75"/>
      <c r="PAW10" s="75"/>
      <c r="PAX10" s="75"/>
      <c r="PAY10" s="75"/>
      <c r="PAZ10" s="75"/>
      <c r="PBA10" s="75"/>
      <c r="PBB10" s="75"/>
      <c r="PBC10" s="75"/>
      <c r="PBD10" s="75"/>
      <c r="PBE10" s="75"/>
      <c r="PBF10" s="75"/>
      <c r="PBG10" s="75"/>
      <c r="PBH10" s="75"/>
      <c r="PBI10" s="75"/>
      <c r="PBJ10" s="75"/>
      <c r="PBK10" s="75"/>
      <c r="PBL10" s="75"/>
      <c r="PBM10" s="75"/>
      <c r="PBN10" s="75"/>
      <c r="PBO10" s="75"/>
      <c r="PBP10" s="75"/>
      <c r="PBQ10" s="75"/>
      <c r="PBR10" s="75"/>
      <c r="PBS10" s="75"/>
      <c r="PBT10" s="75"/>
      <c r="PBU10" s="75"/>
      <c r="PBV10" s="75"/>
      <c r="PBW10" s="75"/>
      <c r="PBX10" s="75"/>
      <c r="PBY10" s="75"/>
      <c r="PBZ10" s="75"/>
      <c r="PCA10" s="75"/>
      <c r="PCB10" s="75"/>
      <c r="PCC10" s="75"/>
      <c r="PCD10" s="75"/>
      <c r="PCE10" s="75"/>
      <c r="PCF10" s="75"/>
      <c r="PCG10" s="75"/>
      <c r="PCH10" s="75"/>
      <c r="PCI10" s="75"/>
      <c r="PCJ10" s="75"/>
      <c r="PCK10" s="75"/>
      <c r="PCL10" s="75"/>
      <c r="PCM10" s="75"/>
      <c r="PCN10" s="75"/>
      <c r="PCO10" s="75"/>
      <c r="PCP10" s="75"/>
      <c r="PCQ10" s="75"/>
      <c r="PCR10" s="75"/>
      <c r="PCS10" s="75"/>
      <c r="PCT10" s="75"/>
      <c r="PCU10" s="75"/>
      <c r="PCV10" s="75"/>
      <c r="PCW10" s="75"/>
      <c r="PCX10" s="75"/>
      <c r="PCY10" s="75"/>
      <c r="PCZ10" s="75"/>
      <c r="PDA10" s="75"/>
      <c r="PDB10" s="75"/>
      <c r="PDC10" s="75"/>
      <c r="PDD10" s="75"/>
      <c r="PDE10" s="75"/>
      <c r="PDF10" s="75"/>
      <c r="PDG10" s="75"/>
      <c r="PDH10" s="75"/>
      <c r="PDI10" s="75"/>
      <c r="PDJ10" s="75"/>
      <c r="PDK10" s="75"/>
      <c r="PDL10" s="75"/>
      <c r="PDM10" s="75"/>
      <c r="PDN10" s="75"/>
      <c r="PDO10" s="75"/>
      <c r="PDP10" s="75"/>
      <c r="PDQ10" s="75"/>
      <c r="PDR10" s="75"/>
      <c r="PDS10" s="75"/>
      <c r="PDT10" s="75"/>
      <c r="PDU10" s="75"/>
      <c r="PDV10" s="75"/>
      <c r="PDW10" s="75"/>
      <c r="PDX10" s="75"/>
      <c r="PDY10" s="75"/>
      <c r="PDZ10" s="75"/>
      <c r="PEA10" s="75"/>
      <c r="PEB10" s="75"/>
      <c r="PEC10" s="75"/>
      <c r="PED10" s="75"/>
      <c r="PEE10" s="75"/>
      <c r="PEF10" s="75"/>
      <c r="PEG10" s="75"/>
      <c r="PEH10" s="75"/>
      <c r="PEI10" s="75"/>
      <c r="PEJ10" s="75"/>
      <c r="PEK10" s="75"/>
      <c r="PEL10" s="75"/>
      <c r="PEM10" s="75"/>
      <c r="PEN10" s="75"/>
      <c r="PEO10" s="75"/>
      <c r="PEP10" s="75"/>
      <c r="PEQ10" s="75"/>
      <c r="PER10" s="75"/>
      <c r="PES10" s="75"/>
      <c r="PET10" s="75"/>
      <c r="PEU10" s="75"/>
      <c r="PEV10" s="75"/>
      <c r="PEW10" s="75"/>
      <c r="PEX10" s="75"/>
      <c r="PEY10" s="75"/>
      <c r="PEZ10" s="75"/>
      <c r="PFA10" s="75"/>
      <c r="PFB10" s="75"/>
      <c r="PFC10" s="75"/>
      <c r="PFD10" s="75"/>
      <c r="PFE10" s="75"/>
      <c r="PFF10" s="75"/>
      <c r="PFG10" s="75"/>
      <c r="PFH10" s="75"/>
      <c r="PFI10" s="75"/>
      <c r="PFJ10" s="75"/>
      <c r="PFK10" s="75"/>
      <c r="PFL10" s="75"/>
      <c r="PFM10" s="75"/>
      <c r="PFN10" s="75"/>
      <c r="PFO10" s="75"/>
      <c r="PFP10" s="75"/>
      <c r="PFQ10" s="75"/>
      <c r="PFR10" s="75"/>
      <c r="PFS10" s="75"/>
      <c r="PFT10" s="75"/>
      <c r="PFU10" s="75"/>
      <c r="PFV10" s="75"/>
      <c r="PFW10" s="75"/>
      <c r="PFX10" s="75"/>
      <c r="PFY10" s="75"/>
      <c r="PFZ10" s="75"/>
      <c r="PGA10" s="75"/>
      <c r="PGB10" s="75"/>
      <c r="PGC10" s="75"/>
      <c r="PGD10" s="75"/>
      <c r="PGE10" s="75"/>
      <c r="PGF10" s="75"/>
      <c r="PGG10" s="75"/>
      <c r="PGH10" s="75"/>
      <c r="PGI10" s="75"/>
      <c r="PGJ10" s="75"/>
      <c r="PGK10" s="75"/>
      <c r="PGL10" s="75"/>
      <c r="PGM10" s="75"/>
      <c r="PGN10" s="75"/>
      <c r="PGO10" s="75"/>
      <c r="PGP10" s="75"/>
      <c r="PGQ10" s="75"/>
      <c r="PGR10" s="75"/>
      <c r="PGS10" s="75"/>
      <c r="PGT10" s="75"/>
      <c r="PGU10" s="75"/>
      <c r="PGV10" s="75"/>
      <c r="PGW10" s="75"/>
      <c r="PGX10" s="75"/>
      <c r="PGY10" s="75"/>
      <c r="PGZ10" s="75"/>
      <c r="PHA10" s="75"/>
      <c r="PHB10" s="75"/>
      <c r="PHC10" s="75"/>
      <c r="PHD10" s="75"/>
      <c r="PHE10" s="75"/>
      <c r="PHF10" s="75"/>
      <c r="PHG10" s="75"/>
      <c r="PHH10" s="75"/>
      <c r="PHI10" s="75"/>
      <c r="PHJ10" s="75"/>
      <c r="PHK10" s="75"/>
      <c r="PHL10" s="75"/>
      <c r="PHM10" s="75"/>
      <c r="PHN10" s="75"/>
      <c r="PHO10" s="75"/>
      <c r="PHP10" s="75"/>
      <c r="PHQ10" s="75"/>
      <c r="PHR10" s="75"/>
      <c r="PHS10" s="75"/>
      <c r="PHT10" s="75"/>
      <c r="PHU10" s="75"/>
      <c r="PHV10" s="75"/>
      <c r="PHW10" s="75"/>
      <c r="PHX10" s="75"/>
      <c r="PHY10" s="75"/>
      <c r="PHZ10" s="75"/>
      <c r="PIA10" s="75"/>
      <c r="PIB10" s="75"/>
      <c r="PIC10" s="75"/>
      <c r="PID10" s="75"/>
      <c r="PIE10" s="75"/>
      <c r="PIF10" s="75"/>
      <c r="PIG10" s="75"/>
      <c r="PIH10" s="75"/>
      <c r="PII10" s="75"/>
      <c r="PIJ10" s="75"/>
      <c r="PIK10" s="75"/>
      <c r="PIL10" s="75"/>
      <c r="PIM10" s="75"/>
      <c r="PIN10" s="75"/>
      <c r="PIO10" s="75"/>
      <c r="PIP10" s="75"/>
      <c r="PIQ10" s="75"/>
      <c r="PIR10" s="75"/>
      <c r="PIS10" s="75"/>
      <c r="PIT10" s="75"/>
      <c r="PIU10" s="75"/>
      <c r="PIV10" s="75"/>
      <c r="PIW10" s="75"/>
      <c r="PIX10" s="75"/>
      <c r="PIY10" s="75"/>
      <c r="PIZ10" s="75"/>
      <c r="PJA10" s="75"/>
      <c r="PJB10" s="75"/>
      <c r="PJC10" s="75"/>
      <c r="PJD10" s="75"/>
      <c r="PJE10" s="75"/>
      <c r="PJF10" s="75"/>
      <c r="PJG10" s="75"/>
      <c r="PJH10" s="75"/>
      <c r="PJI10" s="75"/>
      <c r="PJJ10" s="75"/>
      <c r="PJK10" s="75"/>
      <c r="PJL10" s="75"/>
      <c r="PJM10" s="75"/>
      <c r="PJN10" s="75"/>
      <c r="PJO10" s="75"/>
      <c r="PJP10" s="75"/>
      <c r="PJQ10" s="75"/>
      <c r="PJR10" s="75"/>
      <c r="PJS10" s="75"/>
      <c r="PJT10" s="75"/>
      <c r="PJU10" s="75"/>
      <c r="PJV10" s="75"/>
      <c r="PJW10" s="75"/>
      <c r="PJX10" s="75"/>
      <c r="PJY10" s="75"/>
      <c r="PJZ10" s="75"/>
      <c r="PKA10" s="75"/>
      <c r="PKB10" s="75"/>
      <c r="PKC10" s="75"/>
      <c r="PKD10" s="75"/>
      <c r="PKE10" s="75"/>
      <c r="PKF10" s="75"/>
      <c r="PKG10" s="75"/>
      <c r="PKH10" s="75"/>
      <c r="PKI10" s="75"/>
      <c r="PKJ10" s="75"/>
      <c r="PKK10" s="75"/>
      <c r="PKL10" s="75"/>
      <c r="PKM10" s="75"/>
      <c r="PKN10" s="75"/>
      <c r="PKO10" s="75"/>
      <c r="PKP10" s="75"/>
      <c r="PKQ10" s="75"/>
      <c r="PKR10" s="75"/>
      <c r="PKS10" s="75"/>
      <c r="PKT10" s="75"/>
      <c r="PKU10" s="75"/>
      <c r="PKV10" s="75"/>
      <c r="PKW10" s="75"/>
      <c r="PKX10" s="75"/>
      <c r="PKY10" s="75"/>
      <c r="PKZ10" s="75"/>
      <c r="PLA10" s="75"/>
      <c r="PLB10" s="75"/>
      <c r="PLC10" s="75"/>
      <c r="PLD10" s="75"/>
      <c r="PLE10" s="75"/>
      <c r="PLF10" s="75"/>
      <c r="PLG10" s="75"/>
      <c r="PLH10" s="75"/>
      <c r="PLI10" s="75"/>
      <c r="PLJ10" s="75"/>
      <c r="PLK10" s="75"/>
      <c r="PLL10" s="75"/>
      <c r="PLM10" s="75"/>
      <c r="PLN10" s="75"/>
      <c r="PLO10" s="75"/>
      <c r="PLP10" s="75"/>
      <c r="PLQ10" s="75"/>
      <c r="PLR10" s="75"/>
      <c r="PLS10" s="75"/>
      <c r="PLT10" s="75"/>
      <c r="PLU10" s="75"/>
      <c r="PLV10" s="75"/>
      <c r="PLW10" s="75"/>
      <c r="PLX10" s="75"/>
      <c r="PLY10" s="75"/>
      <c r="PLZ10" s="75"/>
      <c r="PMA10" s="75"/>
      <c r="PMB10" s="75"/>
      <c r="PMC10" s="75"/>
      <c r="PMD10" s="75"/>
      <c r="PME10" s="75"/>
      <c r="PMF10" s="75"/>
      <c r="PMG10" s="75"/>
      <c r="PMH10" s="75"/>
      <c r="PMI10" s="75"/>
      <c r="PMJ10" s="75"/>
      <c r="PMK10" s="75"/>
      <c r="PML10" s="75"/>
      <c r="PMM10" s="75"/>
      <c r="PMN10" s="75"/>
      <c r="PMO10" s="75"/>
      <c r="PMP10" s="75"/>
      <c r="PMQ10" s="75"/>
      <c r="PMR10" s="75"/>
      <c r="PMS10" s="75"/>
      <c r="PMT10" s="75"/>
      <c r="PMU10" s="75"/>
      <c r="PMV10" s="75"/>
      <c r="PMW10" s="75"/>
      <c r="PMX10" s="75"/>
      <c r="PMY10" s="75"/>
      <c r="PMZ10" s="75"/>
      <c r="PNA10" s="75"/>
      <c r="PNB10" s="75"/>
      <c r="PNC10" s="75"/>
      <c r="PND10" s="75"/>
      <c r="PNE10" s="75"/>
      <c r="PNF10" s="75"/>
      <c r="PNG10" s="75"/>
      <c r="PNH10" s="75"/>
      <c r="PNI10" s="75"/>
      <c r="PNJ10" s="75"/>
      <c r="PNK10" s="75"/>
      <c r="PNL10" s="75"/>
      <c r="PNM10" s="75"/>
      <c r="PNN10" s="75"/>
      <c r="PNO10" s="75"/>
      <c r="PNP10" s="75"/>
      <c r="PNQ10" s="75"/>
      <c r="PNR10" s="75"/>
      <c r="PNS10" s="75"/>
      <c r="PNT10" s="75"/>
      <c r="PNU10" s="75"/>
      <c r="PNV10" s="75"/>
      <c r="PNW10" s="75"/>
      <c r="PNX10" s="75"/>
      <c r="PNY10" s="75"/>
      <c r="PNZ10" s="75"/>
      <c r="POA10" s="75"/>
      <c r="POB10" s="75"/>
      <c r="POC10" s="75"/>
      <c r="POD10" s="75"/>
      <c r="POE10" s="75"/>
      <c r="POF10" s="75"/>
      <c r="POG10" s="75"/>
      <c r="POH10" s="75"/>
      <c r="POI10" s="75"/>
      <c r="POJ10" s="75"/>
      <c r="POK10" s="75"/>
      <c r="POL10" s="75"/>
      <c r="POM10" s="75"/>
      <c r="PON10" s="75"/>
      <c r="POO10" s="75"/>
      <c r="POP10" s="75"/>
      <c r="POQ10" s="75"/>
      <c r="POR10" s="75"/>
      <c r="POS10" s="75"/>
      <c r="POT10" s="75"/>
      <c r="POU10" s="75"/>
      <c r="POV10" s="75"/>
      <c r="POW10" s="75"/>
      <c r="POX10" s="75"/>
      <c r="POY10" s="75"/>
      <c r="POZ10" s="75"/>
      <c r="PPA10" s="75"/>
      <c r="PPB10" s="75"/>
      <c r="PPC10" s="75"/>
      <c r="PPD10" s="75"/>
      <c r="PPE10" s="75"/>
      <c r="PPF10" s="75"/>
      <c r="PPG10" s="75"/>
      <c r="PPH10" s="75"/>
      <c r="PPI10" s="75"/>
      <c r="PPJ10" s="75"/>
      <c r="PPK10" s="75"/>
      <c r="PPL10" s="75"/>
      <c r="PPM10" s="75"/>
      <c r="PPN10" s="75"/>
      <c r="PPO10" s="75"/>
      <c r="PPP10" s="75"/>
      <c r="PPQ10" s="75"/>
      <c r="PPR10" s="75"/>
      <c r="PPS10" s="75"/>
      <c r="PPT10" s="75"/>
      <c r="PPU10" s="75"/>
      <c r="PPV10" s="75"/>
      <c r="PPW10" s="75"/>
      <c r="PPX10" s="75"/>
      <c r="PPY10" s="75"/>
      <c r="PPZ10" s="75"/>
      <c r="PQA10" s="75"/>
      <c r="PQB10" s="75"/>
      <c r="PQC10" s="75"/>
      <c r="PQD10" s="75"/>
      <c r="PQE10" s="75"/>
      <c r="PQF10" s="75"/>
      <c r="PQG10" s="75"/>
      <c r="PQH10" s="75"/>
      <c r="PQI10" s="75"/>
      <c r="PQJ10" s="75"/>
      <c r="PQK10" s="75"/>
      <c r="PQL10" s="75"/>
      <c r="PQM10" s="75"/>
      <c r="PQN10" s="75"/>
      <c r="PQO10" s="75"/>
      <c r="PQP10" s="75"/>
      <c r="PQQ10" s="75"/>
      <c r="PQR10" s="75"/>
      <c r="PQS10" s="75"/>
      <c r="PQT10" s="75"/>
      <c r="PQU10" s="75"/>
      <c r="PQV10" s="75"/>
      <c r="PQW10" s="75"/>
      <c r="PQX10" s="75"/>
      <c r="PQY10" s="75"/>
      <c r="PQZ10" s="75"/>
      <c r="PRA10" s="75"/>
      <c r="PRB10" s="75"/>
      <c r="PRC10" s="75"/>
      <c r="PRD10" s="75"/>
      <c r="PRE10" s="75"/>
      <c r="PRF10" s="75"/>
      <c r="PRG10" s="75"/>
      <c r="PRH10" s="75"/>
      <c r="PRI10" s="75"/>
      <c r="PRJ10" s="75"/>
      <c r="PRK10" s="75"/>
      <c r="PRL10" s="75"/>
      <c r="PRM10" s="75"/>
      <c r="PRN10" s="75"/>
      <c r="PRO10" s="75"/>
      <c r="PRP10" s="75"/>
      <c r="PRQ10" s="75"/>
      <c r="PRR10" s="75"/>
      <c r="PRS10" s="75"/>
      <c r="PRT10" s="75"/>
      <c r="PRU10" s="75"/>
      <c r="PRV10" s="75"/>
      <c r="PRW10" s="75"/>
      <c r="PRX10" s="75"/>
      <c r="PRY10" s="75"/>
      <c r="PRZ10" s="75"/>
      <c r="PSA10" s="75"/>
      <c r="PSB10" s="75"/>
      <c r="PSC10" s="75"/>
      <c r="PSD10" s="75"/>
      <c r="PSE10" s="75"/>
      <c r="PSF10" s="75"/>
      <c r="PSG10" s="75"/>
      <c r="PSH10" s="75"/>
      <c r="PSI10" s="75"/>
      <c r="PSJ10" s="75"/>
      <c r="PSK10" s="75"/>
      <c r="PSL10" s="75"/>
      <c r="PSM10" s="75"/>
      <c r="PSN10" s="75"/>
      <c r="PSO10" s="75"/>
      <c r="PSP10" s="75"/>
      <c r="PSQ10" s="75"/>
      <c r="PSR10" s="75"/>
      <c r="PSS10" s="75"/>
      <c r="PST10" s="75"/>
      <c r="PSU10" s="75"/>
      <c r="PSV10" s="75"/>
      <c r="PSW10" s="75"/>
      <c r="PSX10" s="75"/>
      <c r="PSY10" s="75"/>
      <c r="PSZ10" s="75"/>
      <c r="PTA10" s="75"/>
      <c r="PTB10" s="75"/>
      <c r="PTC10" s="75"/>
      <c r="PTD10" s="75"/>
      <c r="PTE10" s="75"/>
      <c r="PTF10" s="75"/>
      <c r="PTG10" s="75"/>
      <c r="PTH10" s="75"/>
      <c r="PTI10" s="75"/>
      <c r="PTJ10" s="75"/>
      <c r="PTK10" s="75"/>
      <c r="PTL10" s="75"/>
      <c r="PTM10" s="75"/>
      <c r="PTN10" s="75"/>
      <c r="PTO10" s="75"/>
      <c r="PTP10" s="75"/>
      <c r="PTQ10" s="75"/>
      <c r="PTR10" s="75"/>
      <c r="PTS10" s="75"/>
      <c r="PTT10" s="75"/>
      <c r="PTU10" s="75"/>
      <c r="PTV10" s="75"/>
      <c r="PTW10" s="75"/>
      <c r="PTX10" s="75"/>
      <c r="PTY10" s="75"/>
      <c r="PTZ10" s="75"/>
      <c r="PUA10" s="75"/>
      <c r="PUB10" s="75"/>
      <c r="PUC10" s="75"/>
      <c r="PUD10" s="75"/>
      <c r="PUE10" s="75"/>
      <c r="PUF10" s="75"/>
      <c r="PUG10" s="75"/>
      <c r="PUH10" s="75"/>
      <c r="PUI10" s="75"/>
      <c r="PUJ10" s="75"/>
      <c r="PUK10" s="75"/>
      <c r="PUL10" s="75"/>
      <c r="PUM10" s="75"/>
      <c r="PUN10" s="75"/>
      <c r="PUO10" s="75"/>
      <c r="PUP10" s="75"/>
      <c r="PUQ10" s="75"/>
      <c r="PUR10" s="75"/>
      <c r="PUS10" s="75"/>
      <c r="PUT10" s="75"/>
      <c r="PUU10" s="75"/>
      <c r="PUV10" s="75"/>
      <c r="PUW10" s="75"/>
      <c r="PUX10" s="75"/>
      <c r="PUY10" s="75"/>
      <c r="PUZ10" s="75"/>
      <c r="PVA10" s="75"/>
      <c r="PVB10" s="75"/>
      <c r="PVC10" s="75"/>
      <c r="PVD10" s="75"/>
      <c r="PVE10" s="75"/>
      <c r="PVF10" s="75"/>
      <c r="PVG10" s="75"/>
      <c r="PVH10" s="75"/>
      <c r="PVI10" s="75"/>
      <c r="PVJ10" s="75"/>
      <c r="PVK10" s="75"/>
      <c r="PVL10" s="75"/>
      <c r="PVM10" s="75"/>
      <c r="PVN10" s="75"/>
      <c r="PVO10" s="75"/>
      <c r="PVP10" s="75"/>
      <c r="PVQ10" s="75"/>
      <c r="PVR10" s="75"/>
      <c r="PVS10" s="75"/>
      <c r="PVT10" s="75"/>
      <c r="PVU10" s="75"/>
      <c r="PVV10" s="75"/>
      <c r="PVW10" s="75"/>
      <c r="PVX10" s="75"/>
      <c r="PVY10" s="75"/>
      <c r="PVZ10" s="75"/>
      <c r="PWA10" s="75"/>
      <c r="PWB10" s="75"/>
      <c r="PWC10" s="75"/>
      <c r="PWD10" s="75"/>
      <c r="PWE10" s="75"/>
      <c r="PWF10" s="75"/>
      <c r="PWG10" s="75"/>
      <c r="PWH10" s="75"/>
      <c r="PWI10" s="75"/>
      <c r="PWJ10" s="75"/>
      <c r="PWK10" s="75"/>
      <c r="PWL10" s="75"/>
      <c r="PWM10" s="75"/>
      <c r="PWN10" s="75"/>
      <c r="PWO10" s="75"/>
      <c r="PWP10" s="75"/>
      <c r="PWQ10" s="75"/>
      <c r="PWR10" s="75"/>
      <c r="PWS10" s="75"/>
      <c r="PWT10" s="75"/>
      <c r="PWU10" s="75"/>
      <c r="PWV10" s="75"/>
      <c r="PWW10" s="75"/>
      <c r="PWX10" s="75"/>
      <c r="PWY10" s="75"/>
      <c r="PWZ10" s="75"/>
      <c r="PXA10" s="75"/>
      <c r="PXB10" s="75"/>
      <c r="PXC10" s="75"/>
      <c r="PXD10" s="75"/>
      <c r="PXE10" s="75"/>
      <c r="PXF10" s="75"/>
      <c r="PXG10" s="75"/>
      <c r="PXH10" s="75"/>
      <c r="PXI10" s="75"/>
      <c r="PXJ10" s="75"/>
      <c r="PXK10" s="75"/>
      <c r="PXL10" s="75"/>
      <c r="PXM10" s="75"/>
      <c r="PXN10" s="75"/>
      <c r="PXO10" s="75"/>
      <c r="PXP10" s="75"/>
      <c r="PXQ10" s="75"/>
      <c r="PXR10" s="75"/>
      <c r="PXS10" s="75"/>
      <c r="PXT10" s="75"/>
      <c r="PXU10" s="75"/>
      <c r="PXV10" s="75"/>
      <c r="PXW10" s="75"/>
      <c r="PXX10" s="75"/>
      <c r="PXY10" s="75"/>
      <c r="PXZ10" s="75"/>
      <c r="PYA10" s="75"/>
      <c r="PYB10" s="75"/>
      <c r="PYC10" s="75"/>
      <c r="PYD10" s="75"/>
      <c r="PYE10" s="75"/>
      <c r="PYF10" s="75"/>
      <c r="PYG10" s="75"/>
      <c r="PYH10" s="75"/>
      <c r="PYI10" s="75"/>
      <c r="PYJ10" s="75"/>
      <c r="PYK10" s="75"/>
      <c r="PYL10" s="75"/>
      <c r="PYM10" s="75"/>
      <c r="PYN10" s="75"/>
      <c r="PYO10" s="75"/>
      <c r="PYP10" s="75"/>
      <c r="PYQ10" s="75"/>
      <c r="PYR10" s="75"/>
      <c r="PYS10" s="75"/>
      <c r="PYT10" s="75"/>
      <c r="PYU10" s="75"/>
      <c r="PYV10" s="75"/>
      <c r="PYW10" s="75"/>
      <c r="PYX10" s="75"/>
      <c r="PYY10" s="75"/>
      <c r="PYZ10" s="75"/>
      <c r="PZA10" s="75"/>
      <c r="PZB10" s="75"/>
      <c r="PZC10" s="75"/>
      <c r="PZD10" s="75"/>
      <c r="PZE10" s="75"/>
      <c r="PZF10" s="75"/>
      <c r="PZG10" s="75"/>
      <c r="PZH10" s="75"/>
      <c r="PZI10" s="75"/>
      <c r="PZJ10" s="75"/>
      <c r="PZK10" s="75"/>
      <c r="PZL10" s="75"/>
      <c r="PZM10" s="75"/>
      <c r="PZN10" s="75"/>
      <c r="PZO10" s="75"/>
      <c r="PZP10" s="75"/>
      <c r="PZQ10" s="75"/>
      <c r="PZR10" s="75"/>
      <c r="PZS10" s="75"/>
      <c r="PZT10" s="75"/>
      <c r="PZU10" s="75"/>
      <c r="PZV10" s="75"/>
      <c r="PZW10" s="75"/>
      <c r="PZX10" s="75"/>
      <c r="PZY10" s="75"/>
      <c r="PZZ10" s="75"/>
      <c r="QAA10" s="75"/>
      <c r="QAB10" s="75"/>
      <c r="QAC10" s="75"/>
      <c r="QAD10" s="75"/>
      <c r="QAE10" s="75"/>
      <c r="QAF10" s="75"/>
      <c r="QAG10" s="75"/>
      <c r="QAH10" s="75"/>
      <c r="QAI10" s="75"/>
      <c r="QAJ10" s="75"/>
      <c r="QAK10" s="75"/>
      <c r="QAL10" s="75"/>
      <c r="QAM10" s="75"/>
      <c r="QAN10" s="75"/>
      <c r="QAO10" s="75"/>
      <c r="QAP10" s="75"/>
      <c r="QAQ10" s="75"/>
      <c r="QAR10" s="75"/>
      <c r="QAS10" s="75"/>
      <c r="QAT10" s="75"/>
      <c r="QAU10" s="75"/>
      <c r="QAV10" s="75"/>
      <c r="QAW10" s="75"/>
      <c r="QAX10" s="75"/>
      <c r="QAY10" s="75"/>
      <c r="QAZ10" s="75"/>
      <c r="QBA10" s="75"/>
      <c r="QBB10" s="75"/>
      <c r="QBC10" s="75"/>
      <c r="QBD10" s="75"/>
      <c r="QBE10" s="75"/>
      <c r="QBF10" s="75"/>
      <c r="QBG10" s="75"/>
      <c r="QBH10" s="75"/>
      <c r="QBI10" s="75"/>
      <c r="QBJ10" s="75"/>
      <c r="QBK10" s="75"/>
      <c r="QBL10" s="75"/>
      <c r="QBM10" s="75"/>
      <c r="QBN10" s="75"/>
      <c r="QBO10" s="75"/>
      <c r="QBP10" s="75"/>
      <c r="QBQ10" s="75"/>
      <c r="QBR10" s="75"/>
      <c r="QBS10" s="75"/>
      <c r="QBT10" s="75"/>
      <c r="QBU10" s="75"/>
      <c r="QBV10" s="75"/>
      <c r="QBW10" s="75"/>
      <c r="QBX10" s="75"/>
      <c r="QBY10" s="75"/>
      <c r="QBZ10" s="75"/>
      <c r="QCA10" s="75"/>
      <c r="QCB10" s="75"/>
      <c r="QCC10" s="75"/>
      <c r="QCD10" s="75"/>
      <c r="QCE10" s="75"/>
      <c r="QCF10" s="75"/>
      <c r="QCG10" s="75"/>
      <c r="QCH10" s="75"/>
      <c r="QCI10" s="75"/>
      <c r="QCJ10" s="75"/>
      <c r="QCK10" s="75"/>
      <c r="QCL10" s="75"/>
      <c r="QCM10" s="75"/>
      <c r="QCN10" s="75"/>
      <c r="QCO10" s="75"/>
      <c r="QCP10" s="75"/>
      <c r="QCQ10" s="75"/>
      <c r="QCR10" s="75"/>
      <c r="QCS10" s="75"/>
      <c r="QCT10" s="75"/>
      <c r="QCU10" s="75"/>
      <c r="QCV10" s="75"/>
      <c r="QCW10" s="75"/>
      <c r="QCX10" s="75"/>
      <c r="QCY10" s="75"/>
      <c r="QCZ10" s="75"/>
      <c r="QDA10" s="75"/>
      <c r="QDB10" s="75"/>
      <c r="QDC10" s="75"/>
      <c r="QDD10" s="75"/>
      <c r="QDE10" s="75"/>
      <c r="QDF10" s="75"/>
      <c r="QDG10" s="75"/>
      <c r="QDH10" s="75"/>
      <c r="QDI10" s="75"/>
      <c r="QDJ10" s="75"/>
      <c r="QDK10" s="75"/>
      <c r="QDL10" s="75"/>
      <c r="QDM10" s="75"/>
      <c r="QDN10" s="75"/>
      <c r="QDO10" s="75"/>
      <c r="QDP10" s="75"/>
      <c r="QDQ10" s="75"/>
      <c r="QDR10" s="75"/>
      <c r="QDS10" s="75"/>
      <c r="QDT10" s="75"/>
      <c r="QDU10" s="75"/>
      <c r="QDV10" s="75"/>
      <c r="QDW10" s="75"/>
      <c r="QDX10" s="75"/>
      <c r="QDY10" s="75"/>
      <c r="QDZ10" s="75"/>
      <c r="QEA10" s="75"/>
      <c r="QEB10" s="75"/>
      <c r="QEC10" s="75"/>
      <c r="QED10" s="75"/>
      <c r="QEE10" s="75"/>
      <c r="QEF10" s="75"/>
      <c r="QEG10" s="75"/>
      <c r="QEH10" s="75"/>
      <c r="QEI10" s="75"/>
      <c r="QEJ10" s="75"/>
      <c r="QEK10" s="75"/>
      <c r="QEL10" s="75"/>
      <c r="QEM10" s="75"/>
      <c r="QEN10" s="75"/>
      <c r="QEO10" s="75"/>
      <c r="QEP10" s="75"/>
      <c r="QEQ10" s="75"/>
      <c r="QER10" s="75"/>
      <c r="QES10" s="75"/>
      <c r="QET10" s="75"/>
      <c r="QEU10" s="75"/>
      <c r="QEV10" s="75"/>
      <c r="QEW10" s="75"/>
      <c r="QEX10" s="75"/>
      <c r="QEY10" s="75"/>
      <c r="QEZ10" s="75"/>
      <c r="QFA10" s="75"/>
      <c r="QFB10" s="75"/>
      <c r="QFC10" s="75"/>
      <c r="QFD10" s="75"/>
      <c r="QFE10" s="75"/>
      <c r="QFF10" s="75"/>
      <c r="QFG10" s="75"/>
      <c r="QFH10" s="75"/>
      <c r="QFI10" s="75"/>
      <c r="QFJ10" s="75"/>
      <c r="QFK10" s="75"/>
      <c r="QFL10" s="75"/>
      <c r="QFM10" s="75"/>
      <c r="QFN10" s="75"/>
      <c r="QFO10" s="75"/>
      <c r="QFP10" s="75"/>
      <c r="QFQ10" s="75"/>
      <c r="QFR10" s="75"/>
      <c r="QFS10" s="75"/>
      <c r="QFT10" s="75"/>
      <c r="QFU10" s="75"/>
      <c r="QFV10" s="75"/>
      <c r="QFW10" s="75"/>
      <c r="QFX10" s="75"/>
      <c r="QFY10" s="75"/>
      <c r="QFZ10" s="75"/>
      <c r="QGA10" s="75"/>
      <c r="QGB10" s="75"/>
      <c r="QGC10" s="75"/>
      <c r="QGD10" s="75"/>
      <c r="QGE10" s="75"/>
      <c r="QGF10" s="75"/>
      <c r="QGG10" s="75"/>
      <c r="QGH10" s="75"/>
      <c r="QGI10" s="75"/>
      <c r="QGJ10" s="75"/>
      <c r="QGK10" s="75"/>
      <c r="QGL10" s="75"/>
      <c r="QGM10" s="75"/>
      <c r="QGN10" s="75"/>
      <c r="QGO10" s="75"/>
      <c r="QGP10" s="75"/>
      <c r="QGQ10" s="75"/>
      <c r="QGR10" s="75"/>
      <c r="QGS10" s="75"/>
      <c r="QGT10" s="75"/>
      <c r="QGU10" s="75"/>
      <c r="QGV10" s="75"/>
      <c r="QGW10" s="75"/>
      <c r="QGX10" s="75"/>
      <c r="QGY10" s="75"/>
      <c r="QGZ10" s="75"/>
      <c r="QHA10" s="75"/>
      <c r="QHB10" s="75"/>
      <c r="QHC10" s="75"/>
      <c r="QHD10" s="75"/>
      <c r="QHE10" s="75"/>
      <c r="QHF10" s="75"/>
      <c r="QHG10" s="75"/>
      <c r="QHH10" s="75"/>
      <c r="QHI10" s="75"/>
      <c r="QHJ10" s="75"/>
      <c r="QHK10" s="75"/>
      <c r="QHL10" s="75"/>
      <c r="QHM10" s="75"/>
      <c r="QHN10" s="75"/>
      <c r="QHO10" s="75"/>
      <c r="QHP10" s="75"/>
      <c r="QHQ10" s="75"/>
      <c r="QHR10" s="75"/>
      <c r="QHS10" s="75"/>
      <c r="QHT10" s="75"/>
      <c r="QHU10" s="75"/>
      <c r="QHV10" s="75"/>
      <c r="QHW10" s="75"/>
      <c r="QHX10" s="75"/>
      <c r="QHY10" s="75"/>
      <c r="QHZ10" s="75"/>
      <c r="QIA10" s="75"/>
      <c r="QIB10" s="75"/>
      <c r="QIC10" s="75"/>
      <c r="QID10" s="75"/>
      <c r="QIE10" s="75"/>
      <c r="QIF10" s="75"/>
      <c r="QIG10" s="75"/>
      <c r="QIH10" s="75"/>
      <c r="QII10" s="75"/>
      <c r="QIJ10" s="75"/>
      <c r="QIK10" s="75"/>
      <c r="QIL10" s="75"/>
      <c r="QIM10" s="75"/>
      <c r="QIN10" s="75"/>
      <c r="QIO10" s="75"/>
      <c r="QIP10" s="75"/>
      <c r="QIQ10" s="75"/>
      <c r="QIR10" s="75"/>
      <c r="QIS10" s="75"/>
      <c r="QIT10" s="75"/>
      <c r="QIU10" s="75"/>
      <c r="QIV10" s="75"/>
      <c r="QIW10" s="75"/>
      <c r="QIX10" s="75"/>
      <c r="QIY10" s="75"/>
      <c r="QIZ10" s="75"/>
      <c r="QJA10" s="75"/>
      <c r="QJB10" s="75"/>
      <c r="QJC10" s="75"/>
      <c r="QJD10" s="75"/>
      <c r="QJE10" s="75"/>
      <c r="QJF10" s="75"/>
      <c r="QJG10" s="75"/>
      <c r="QJH10" s="75"/>
      <c r="QJI10" s="75"/>
      <c r="QJJ10" s="75"/>
      <c r="QJK10" s="75"/>
      <c r="QJL10" s="75"/>
      <c r="QJM10" s="75"/>
      <c r="QJN10" s="75"/>
      <c r="QJO10" s="75"/>
      <c r="QJP10" s="75"/>
      <c r="QJQ10" s="75"/>
      <c r="QJR10" s="75"/>
      <c r="QJS10" s="75"/>
      <c r="QJT10" s="75"/>
      <c r="QJU10" s="75"/>
      <c r="QJV10" s="75"/>
      <c r="QJW10" s="75"/>
      <c r="QJX10" s="75"/>
      <c r="QJY10" s="75"/>
      <c r="QJZ10" s="75"/>
      <c r="QKA10" s="75"/>
      <c r="QKB10" s="75"/>
      <c r="QKC10" s="75"/>
      <c r="QKD10" s="75"/>
      <c r="QKE10" s="75"/>
      <c r="QKF10" s="75"/>
      <c r="QKG10" s="75"/>
      <c r="QKH10" s="75"/>
      <c r="QKI10" s="75"/>
      <c r="QKJ10" s="75"/>
      <c r="QKK10" s="75"/>
      <c r="QKL10" s="75"/>
      <c r="QKM10" s="75"/>
      <c r="QKN10" s="75"/>
      <c r="QKO10" s="75"/>
      <c r="QKP10" s="75"/>
      <c r="QKQ10" s="75"/>
      <c r="QKR10" s="75"/>
      <c r="QKS10" s="75"/>
      <c r="QKT10" s="75"/>
      <c r="QKU10" s="75"/>
      <c r="QKV10" s="75"/>
      <c r="QKW10" s="75"/>
      <c r="QKX10" s="75"/>
      <c r="QKY10" s="75"/>
      <c r="QKZ10" s="75"/>
      <c r="QLA10" s="75"/>
      <c r="QLB10" s="75"/>
      <c r="QLC10" s="75"/>
      <c r="QLD10" s="75"/>
      <c r="QLE10" s="75"/>
      <c r="QLF10" s="75"/>
      <c r="QLG10" s="75"/>
      <c r="QLH10" s="75"/>
      <c r="QLI10" s="75"/>
      <c r="QLJ10" s="75"/>
      <c r="QLK10" s="75"/>
      <c r="QLL10" s="75"/>
      <c r="QLM10" s="75"/>
      <c r="QLN10" s="75"/>
      <c r="QLO10" s="75"/>
      <c r="QLP10" s="75"/>
      <c r="QLQ10" s="75"/>
      <c r="QLR10" s="75"/>
      <c r="QLS10" s="75"/>
      <c r="QLT10" s="75"/>
      <c r="QLU10" s="75"/>
      <c r="QLV10" s="75"/>
      <c r="QLW10" s="75"/>
      <c r="QLX10" s="75"/>
      <c r="QLY10" s="75"/>
      <c r="QLZ10" s="75"/>
      <c r="QMA10" s="75"/>
      <c r="QMB10" s="75"/>
      <c r="QMC10" s="75"/>
      <c r="QMD10" s="75"/>
      <c r="QME10" s="75"/>
      <c r="QMF10" s="75"/>
      <c r="QMG10" s="75"/>
      <c r="QMH10" s="75"/>
      <c r="QMI10" s="75"/>
      <c r="QMJ10" s="75"/>
      <c r="QMK10" s="75"/>
      <c r="QML10" s="75"/>
      <c r="QMM10" s="75"/>
      <c r="QMN10" s="75"/>
      <c r="QMO10" s="75"/>
      <c r="QMP10" s="75"/>
      <c r="QMQ10" s="75"/>
      <c r="QMR10" s="75"/>
      <c r="QMS10" s="75"/>
      <c r="QMT10" s="75"/>
      <c r="QMU10" s="75"/>
      <c r="QMV10" s="75"/>
      <c r="QMW10" s="75"/>
      <c r="QMX10" s="75"/>
      <c r="QMY10" s="75"/>
      <c r="QMZ10" s="75"/>
      <c r="QNA10" s="75"/>
      <c r="QNB10" s="75"/>
      <c r="QNC10" s="75"/>
      <c r="QND10" s="75"/>
      <c r="QNE10" s="75"/>
      <c r="QNF10" s="75"/>
      <c r="QNG10" s="75"/>
      <c r="QNH10" s="75"/>
      <c r="QNI10" s="75"/>
      <c r="QNJ10" s="75"/>
      <c r="QNK10" s="75"/>
      <c r="QNL10" s="75"/>
      <c r="QNM10" s="75"/>
      <c r="QNN10" s="75"/>
      <c r="QNO10" s="75"/>
      <c r="QNP10" s="75"/>
      <c r="QNQ10" s="75"/>
      <c r="QNR10" s="75"/>
      <c r="QNS10" s="75"/>
      <c r="QNT10" s="75"/>
      <c r="QNU10" s="75"/>
      <c r="QNV10" s="75"/>
      <c r="QNW10" s="75"/>
      <c r="QNX10" s="75"/>
      <c r="QNY10" s="75"/>
      <c r="QNZ10" s="75"/>
      <c r="QOA10" s="75"/>
      <c r="QOB10" s="75"/>
      <c r="QOC10" s="75"/>
      <c r="QOD10" s="75"/>
      <c r="QOE10" s="75"/>
      <c r="QOF10" s="75"/>
      <c r="QOG10" s="75"/>
      <c r="QOH10" s="75"/>
      <c r="QOI10" s="75"/>
      <c r="QOJ10" s="75"/>
      <c r="QOK10" s="75"/>
      <c r="QOL10" s="75"/>
      <c r="QOM10" s="75"/>
      <c r="QON10" s="75"/>
      <c r="QOO10" s="75"/>
      <c r="QOP10" s="75"/>
      <c r="QOQ10" s="75"/>
      <c r="QOR10" s="75"/>
      <c r="QOS10" s="75"/>
      <c r="QOT10" s="75"/>
      <c r="QOU10" s="75"/>
      <c r="QOV10" s="75"/>
      <c r="QOW10" s="75"/>
      <c r="QOX10" s="75"/>
      <c r="QOY10" s="75"/>
      <c r="QOZ10" s="75"/>
      <c r="QPA10" s="75"/>
      <c r="QPB10" s="75"/>
      <c r="QPC10" s="75"/>
      <c r="QPD10" s="75"/>
      <c r="QPE10" s="75"/>
      <c r="QPF10" s="75"/>
      <c r="QPG10" s="75"/>
      <c r="QPH10" s="75"/>
      <c r="QPI10" s="75"/>
      <c r="QPJ10" s="75"/>
      <c r="QPK10" s="75"/>
      <c r="QPL10" s="75"/>
      <c r="QPM10" s="75"/>
      <c r="QPN10" s="75"/>
      <c r="QPO10" s="75"/>
      <c r="QPP10" s="75"/>
      <c r="QPQ10" s="75"/>
      <c r="QPR10" s="75"/>
      <c r="QPS10" s="75"/>
      <c r="QPT10" s="75"/>
      <c r="QPU10" s="75"/>
      <c r="QPV10" s="75"/>
      <c r="QPW10" s="75"/>
      <c r="QPX10" s="75"/>
      <c r="QPY10" s="75"/>
      <c r="QPZ10" s="75"/>
      <c r="QQA10" s="75"/>
      <c r="QQB10" s="75"/>
      <c r="QQC10" s="75"/>
      <c r="QQD10" s="75"/>
      <c r="QQE10" s="75"/>
      <c r="QQF10" s="75"/>
      <c r="QQG10" s="75"/>
      <c r="QQH10" s="75"/>
      <c r="QQI10" s="75"/>
      <c r="QQJ10" s="75"/>
      <c r="QQK10" s="75"/>
      <c r="QQL10" s="75"/>
      <c r="QQM10" s="75"/>
      <c r="QQN10" s="75"/>
      <c r="QQO10" s="75"/>
      <c r="QQP10" s="75"/>
      <c r="QQQ10" s="75"/>
      <c r="QQR10" s="75"/>
      <c r="QQS10" s="75"/>
      <c r="QQT10" s="75"/>
      <c r="QQU10" s="75"/>
      <c r="QQV10" s="75"/>
      <c r="QQW10" s="75"/>
      <c r="QQX10" s="75"/>
      <c r="QQY10" s="75"/>
      <c r="QQZ10" s="75"/>
      <c r="QRA10" s="75"/>
      <c r="QRB10" s="75"/>
      <c r="QRC10" s="75"/>
      <c r="QRD10" s="75"/>
      <c r="QRE10" s="75"/>
      <c r="QRF10" s="75"/>
      <c r="QRG10" s="75"/>
      <c r="QRH10" s="75"/>
      <c r="QRI10" s="75"/>
      <c r="QRJ10" s="75"/>
      <c r="QRK10" s="75"/>
      <c r="QRL10" s="75"/>
      <c r="QRM10" s="75"/>
      <c r="QRN10" s="75"/>
      <c r="QRO10" s="75"/>
      <c r="QRP10" s="75"/>
      <c r="QRQ10" s="75"/>
      <c r="QRR10" s="75"/>
      <c r="QRS10" s="75"/>
      <c r="QRT10" s="75"/>
      <c r="QRU10" s="75"/>
      <c r="QRV10" s="75"/>
      <c r="QRW10" s="75"/>
      <c r="QRX10" s="75"/>
      <c r="QRY10" s="75"/>
      <c r="QRZ10" s="75"/>
      <c r="QSA10" s="75"/>
      <c r="QSB10" s="75"/>
      <c r="QSC10" s="75"/>
      <c r="QSD10" s="75"/>
      <c r="QSE10" s="75"/>
      <c r="QSF10" s="75"/>
      <c r="QSG10" s="75"/>
      <c r="QSH10" s="75"/>
      <c r="QSI10" s="75"/>
      <c r="QSJ10" s="75"/>
      <c r="QSK10" s="75"/>
      <c r="QSL10" s="75"/>
      <c r="QSM10" s="75"/>
      <c r="QSN10" s="75"/>
      <c r="QSO10" s="75"/>
      <c r="QSP10" s="75"/>
      <c r="QSQ10" s="75"/>
      <c r="QSR10" s="75"/>
      <c r="QSS10" s="75"/>
      <c r="QST10" s="75"/>
      <c r="QSU10" s="75"/>
      <c r="QSV10" s="75"/>
      <c r="QSW10" s="75"/>
      <c r="QSX10" s="75"/>
      <c r="QSY10" s="75"/>
      <c r="QSZ10" s="75"/>
      <c r="QTA10" s="75"/>
      <c r="QTB10" s="75"/>
      <c r="QTC10" s="75"/>
      <c r="QTD10" s="75"/>
      <c r="QTE10" s="75"/>
      <c r="QTF10" s="75"/>
      <c r="QTG10" s="75"/>
      <c r="QTH10" s="75"/>
      <c r="QTI10" s="75"/>
      <c r="QTJ10" s="75"/>
      <c r="QTK10" s="75"/>
      <c r="QTL10" s="75"/>
      <c r="QTM10" s="75"/>
      <c r="QTN10" s="75"/>
      <c r="QTO10" s="75"/>
      <c r="QTP10" s="75"/>
      <c r="QTQ10" s="75"/>
      <c r="QTR10" s="75"/>
      <c r="QTS10" s="75"/>
      <c r="QTT10" s="75"/>
      <c r="QTU10" s="75"/>
      <c r="QTV10" s="75"/>
      <c r="QTW10" s="75"/>
      <c r="QTX10" s="75"/>
      <c r="QTY10" s="75"/>
      <c r="QTZ10" s="75"/>
      <c r="QUA10" s="75"/>
      <c r="QUB10" s="75"/>
      <c r="QUC10" s="75"/>
      <c r="QUD10" s="75"/>
      <c r="QUE10" s="75"/>
      <c r="QUF10" s="75"/>
      <c r="QUG10" s="75"/>
      <c r="QUH10" s="75"/>
      <c r="QUI10" s="75"/>
      <c r="QUJ10" s="75"/>
      <c r="QUK10" s="75"/>
      <c r="QUL10" s="75"/>
      <c r="QUM10" s="75"/>
      <c r="QUN10" s="75"/>
      <c r="QUO10" s="75"/>
      <c r="QUP10" s="75"/>
      <c r="QUQ10" s="75"/>
      <c r="QUR10" s="75"/>
      <c r="QUS10" s="75"/>
      <c r="QUT10" s="75"/>
      <c r="QUU10" s="75"/>
      <c r="QUV10" s="75"/>
      <c r="QUW10" s="75"/>
      <c r="QUX10" s="75"/>
      <c r="QUY10" s="75"/>
      <c r="QUZ10" s="75"/>
      <c r="QVA10" s="75"/>
      <c r="QVB10" s="75"/>
      <c r="QVC10" s="75"/>
      <c r="QVD10" s="75"/>
      <c r="QVE10" s="75"/>
      <c r="QVF10" s="75"/>
      <c r="QVG10" s="75"/>
      <c r="QVH10" s="75"/>
      <c r="QVI10" s="75"/>
      <c r="QVJ10" s="75"/>
      <c r="QVK10" s="75"/>
      <c r="QVL10" s="75"/>
      <c r="QVM10" s="75"/>
      <c r="QVN10" s="75"/>
      <c r="QVO10" s="75"/>
      <c r="QVP10" s="75"/>
      <c r="QVQ10" s="75"/>
      <c r="QVR10" s="75"/>
      <c r="QVS10" s="75"/>
      <c r="QVT10" s="75"/>
      <c r="QVU10" s="75"/>
      <c r="QVV10" s="75"/>
      <c r="QVW10" s="75"/>
      <c r="QVX10" s="75"/>
      <c r="QVY10" s="75"/>
      <c r="QVZ10" s="75"/>
      <c r="QWA10" s="75"/>
      <c r="QWB10" s="75"/>
      <c r="QWC10" s="75"/>
      <c r="QWD10" s="75"/>
      <c r="QWE10" s="75"/>
      <c r="QWF10" s="75"/>
      <c r="QWG10" s="75"/>
      <c r="QWH10" s="75"/>
      <c r="QWI10" s="75"/>
      <c r="QWJ10" s="75"/>
      <c r="QWK10" s="75"/>
      <c r="QWL10" s="75"/>
      <c r="QWM10" s="75"/>
      <c r="QWN10" s="75"/>
      <c r="QWO10" s="75"/>
      <c r="QWP10" s="75"/>
      <c r="QWQ10" s="75"/>
      <c r="QWR10" s="75"/>
      <c r="QWS10" s="75"/>
      <c r="QWT10" s="75"/>
      <c r="QWU10" s="75"/>
      <c r="QWV10" s="75"/>
      <c r="QWW10" s="75"/>
      <c r="QWX10" s="75"/>
      <c r="QWY10" s="75"/>
      <c r="QWZ10" s="75"/>
      <c r="QXA10" s="75"/>
      <c r="QXB10" s="75"/>
      <c r="QXC10" s="75"/>
      <c r="QXD10" s="75"/>
      <c r="QXE10" s="75"/>
      <c r="QXF10" s="75"/>
      <c r="QXG10" s="75"/>
      <c r="QXH10" s="75"/>
      <c r="QXI10" s="75"/>
      <c r="QXJ10" s="75"/>
      <c r="QXK10" s="75"/>
      <c r="QXL10" s="75"/>
      <c r="QXM10" s="75"/>
      <c r="QXN10" s="75"/>
      <c r="QXO10" s="75"/>
      <c r="QXP10" s="75"/>
      <c r="QXQ10" s="75"/>
      <c r="QXR10" s="75"/>
      <c r="QXS10" s="75"/>
      <c r="QXT10" s="75"/>
      <c r="QXU10" s="75"/>
      <c r="QXV10" s="75"/>
      <c r="QXW10" s="75"/>
      <c r="QXX10" s="75"/>
      <c r="QXY10" s="75"/>
      <c r="QXZ10" s="75"/>
      <c r="QYA10" s="75"/>
      <c r="QYB10" s="75"/>
      <c r="QYC10" s="75"/>
      <c r="QYD10" s="75"/>
      <c r="QYE10" s="75"/>
      <c r="QYF10" s="75"/>
      <c r="QYG10" s="75"/>
      <c r="QYH10" s="75"/>
      <c r="QYI10" s="75"/>
      <c r="QYJ10" s="75"/>
      <c r="QYK10" s="75"/>
      <c r="QYL10" s="75"/>
      <c r="QYM10" s="75"/>
      <c r="QYN10" s="75"/>
      <c r="QYO10" s="75"/>
      <c r="QYP10" s="75"/>
      <c r="QYQ10" s="75"/>
      <c r="QYR10" s="75"/>
      <c r="QYS10" s="75"/>
      <c r="QYT10" s="75"/>
      <c r="QYU10" s="75"/>
      <c r="QYV10" s="75"/>
      <c r="QYW10" s="75"/>
      <c r="QYX10" s="75"/>
      <c r="QYY10" s="75"/>
      <c r="QYZ10" s="75"/>
      <c r="QZA10" s="75"/>
      <c r="QZB10" s="75"/>
      <c r="QZC10" s="75"/>
      <c r="QZD10" s="75"/>
      <c r="QZE10" s="75"/>
      <c r="QZF10" s="75"/>
      <c r="QZG10" s="75"/>
      <c r="QZH10" s="75"/>
      <c r="QZI10" s="75"/>
      <c r="QZJ10" s="75"/>
      <c r="QZK10" s="75"/>
      <c r="QZL10" s="75"/>
      <c r="QZM10" s="75"/>
      <c r="QZN10" s="75"/>
      <c r="QZO10" s="75"/>
      <c r="QZP10" s="75"/>
      <c r="QZQ10" s="75"/>
      <c r="QZR10" s="75"/>
      <c r="QZS10" s="75"/>
      <c r="QZT10" s="75"/>
      <c r="QZU10" s="75"/>
      <c r="QZV10" s="75"/>
      <c r="QZW10" s="75"/>
      <c r="QZX10" s="75"/>
      <c r="QZY10" s="75"/>
      <c r="QZZ10" s="75"/>
      <c r="RAA10" s="75"/>
      <c r="RAB10" s="75"/>
      <c r="RAC10" s="75"/>
      <c r="RAD10" s="75"/>
      <c r="RAE10" s="75"/>
      <c r="RAF10" s="75"/>
      <c r="RAG10" s="75"/>
      <c r="RAH10" s="75"/>
      <c r="RAI10" s="75"/>
      <c r="RAJ10" s="75"/>
      <c r="RAK10" s="75"/>
      <c r="RAL10" s="75"/>
      <c r="RAM10" s="75"/>
      <c r="RAN10" s="75"/>
      <c r="RAO10" s="75"/>
      <c r="RAP10" s="75"/>
      <c r="RAQ10" s="75"/>
      <c r="RAR10" s="75"/>
      <c r="RAS10" s="75"/>
      <c r="RAT10" s="75"/>
      <c r="RAU10" s="75"/>
      <c r="RAV10" s="75"/>
      <c r="RAW10" s="75"/>
      <c r="RAX10" s="75"/>
      <c r="RAY10" s="75"/>
      <c r="RAZ10" s="75"/>
      <c r="RBA10" s="75"/>
      <c r="RBB10" s="75"/>
      <c r="RBC10" s="75"/>
      <c r="RBD10" s="75"/>
      <c r="RBE10" s="75"/>
      <c r="RBF10" s="75"/>
      <c r="RBG10" s="75"/>
      <c r="RBH10" s="75"/>
      <c r="RBI10" s="75"/>
      <c r="RBJ10" s="75"/>
      <c r="RBK10" s="75"/>
      <c r="RBL10" s="75"/>
      <c r="RBM10" s="75"/>
      <c r="RBN10" s="75"/>
      <c r="RBO10" s="75"/>
      <c r="RBP10" s="75"/>
      <c r="RBQ10" s="75"/>
      <c r="RBR10" s="75"/>
      <c r="RBS10" s="75"/>
      <c r="RBT10" s="75"/>
      <c r="RBU10" s="75"/>
      <c r="RBV10" s="75"/>
      <c r="RBW10" s="75"/>
      <c r="RBX10" s="75"/>
      <c r="RBY10" s="75"/>
      <c r="RBZ10" s="75"/>
      <c r="RCA10" s="75"/>
      <c r="RCB10" s="75"/>
      <c r="RCC10" s="75"/>
      <c r="RCD10" s="75"/>
      <c r="RCE10" s="75"/>
      <c r="RCF10" s="75"/>
      <c r="RCG10" s="75"/>
      <c r="RCH10" s="75"/>
      <c r="RCI10" s="75"/>
      <c r="RCJ10" s="75"/>
      <c r="RCK10" s="75"/>
      <c r="RCL10" s="75"/>
      <c r="RCM10" s="75"/>
      <c r="RCN10" s="75"/>
      <c r="RCO10" s="75"/>
      <c r="RCP10" s="75"/>
      <c r="RCQ10" s="75"/>
      <c r="RCR10" s="75"/>
      <c r="RCS10" s="75"/>
      <c r="RCT10" s="75"/>
      <c r="RCU10" s="75"/>
      <c r="RCV10" s="75"/>
      <c r="RCW10" s="75"/>
      <c r="RCX10" s="75"/>
      <c r="RCY10" s="75"/>
      <c r="RCZ10" s="75"/>
      <c r="RDA10" s="75"/>
      <c r="RDB10" s="75"/>
      <c r="RDC10" s="75"/>
      <c r="RDD10" s="75"/>
      <c r="RDE10" s="75"/>
      <c r="RDF10" s="75"/>
      <c r="RDG10" s="75"/>
      <c r="RDH10" s="75"/>
      <c r="RDI10" s="75"/>
      <c r="RDJ10" s="75"/>
      <c r="RDK10" s="75"/>
      <c r="RDL10" s="75"/>
      <c r="RDM10" s="75"/>
      <c r="RDN10" s="75"/>
      <c r="RDO10" s="75"/>
      <c r="RDP10" s="75"/>
      <c r="RDQ10" s="75"/>
      <c r="RDR10" s="75"/>
      <c r="RDS10" s="75"/>
      <c r="RDT10" s="75"/>
      <c r="RDU10" s="75"/>
      <c r="RDV10" s="75"/>
      <c r="RDW10" s="75"/>
      <c r="RDX10" s="75"/>
      <c r="RDY10" s="75"/>
      <c r="RDZ10" s="75"/>
      <c r="REA10" s="75"/>
      <c r="REB10" s="75"/>
      <c r="REC10" s="75"/>
      <c r="RED10" s="75"/>
      <c r="REE10" s="75"/>
      <c r="REF10" s="75"/>
      <c r="REG10" s="75"/>
      <c r="REH10" s="75"/>
      <c r="REI10" s="75"/>
      <c r="REJ10" s="75"/>
      <c r="REK10" s="75"/>
      <c r="REL10" s="75"/>
      <c r="REM10" s="75"/>
      <c r="REN10" s="75"/>
      <c r="REO10" s="75"/>
      <c r="REP10" s="75"/>
      <c r="REQ10" s="75"/>
      <c r="RER10" s="75"/>
      <c r="RES10" s="75"/>
      <c r="RET10" s="75"/>
      <c r="REU10" s="75"/>
      <c r="REV10" s="75"/>
      <c r="REW10" s="75"/>
      <c r="REX10" s="75"/>
      <c r="REY10" s="75"/>
      <c r="REZ10" s="75"/>
      <c r="RFA10" s="75"/>
      <c r="RFB10" s="75"/>
      <c r="RFC10" s="75"/>
      <c r="RFD10" s="75"/>
      <c r="RFE10" s="75"/>
      <c r="RFF10" s="75"/>
      <c r="RFG10" s="75"/>
      <c r="RFH10" s="75"/>
      <c r="RFI10" s="75"/>
      <c r="RFJ10" s="75"/>
      <c r="RFK10" s="75"/>
      <c r="RFL10" s="75"/>
      <c r="RFM10" s="75"/>
      <c r="RFN10" s="75"/>
      <c r="RFO10" s="75"/>
      <c r="RFP10" s="75"/>
      <c r="RFQ10" s="75"/>
      <c r="RFR10" s="75"/>
      <c r="RFS10" s="75"/>
      <c r="RFT10" s="75"/>
      <c r="RFU10" s="75"/>
      <c r="RFV10" s="75"/>
      <c r="RFW10" s="75"/>
      <c r="RFX10" s="75"/>
      <c r="RFY10" s="75"/>
      <c r="RFZ10" s="75"/>
      <c r="RGA10" s="75"/>
      <c r="RGB10" s="75"/>
      <c r="RGC10" s="75"/>
      <c r="RGD10" s="75"/>
      <c r="RGE10" s="75"/>
      <c r="RGF10" s="75"/>
      <c r="RGG10" s="75"/>
      <c r="RGH10" s="75"/>
      <c r="RGI10" s="75"/>
      <c r="RGJ10" s="75"/>
      <c r="RGK10" s="75"/>
      <c r="RGL10" s="75"/>
      <c r="RGM10" s="75"/>
      <c r="RGN10" s="75"/>
      <c r="RGO10" s="75"/>
      <c r="RGP10" s="75"/>
      <c r="RGQ10" s="75"/>
      <c r="RGR10" s="75"/>
      <c r="RGS10" s="75"/>
      <c r="RGT10" s="75"/>
      <c r="RGU10" s="75"/>
      <c r="RGV10" s="75"/>
      <c r="RGW10" s="75"/>
      <c r="RGX10" s="75"/>
      <c r="RGY10" s="75"/>
      <c r="RGZ10" s="75"/>
      <c r="RHA10" s="75"/>
      <c r="RHB10" s="75"/>
      <c r="RHC10" s="75"/>
      <c r="RHD10" s="75"/>
      <c r="RHE10" s="75"/>
      <c r="RHF10" s="75"/>
      <c r="RHG10" s="75"/>
      <c r="RHH10" s="75"/>
      <c r="RHI10" s="75"/>
      <c r="RHJ10" s="75"/>
      <c r="RHK10" s="75"/>
      <c r="RHL10" s="75"/>
      <c r="RHM10" s="75"/>
      <c r="RHN10" s="75"/>
      <c r="RHO10" s="75"/>
      <c r="RHP10" s="75"/>
      <c r="RHQ10" s="75"/>
      <c r="RHR10" s="75"/>
      <c r="RHS10" s="75"/>
      <c r="RHT10" s="75"/>
      <c r="RHU10" s="75"/>
      <c r="RHV10" s="75"/>
      <c r="RHW10" s="75"/>
      <c r="RHX10" s="75"/>
      <c r="RHY10" s="75"/>
      <c r="RHZ10" s="75"/>
      <c r="RIA10" s="75"/>
      <c r="RIB10" s="75"/>
      <c r="RIC10" s="75"/>
      <c r="RID10" s="75"/>
      <c r="RIE10" s="75"/>
      <c r="RIF10" s="75"/>
      <c r="RIG10" s="75"/>
      <c r="RIH10" s="75"/>
      <c r="RII10" s="75"/>
      <c r="RIJ10" s="75"/>
      <c r="RIK10" s="75"/>
      <c r="RIL10" s="75"/>
      <c r="RIM10" s="75"/>
      <c r="RIN10" s="75"/>
      <c r="RIO10" s="75"/>
      <c r="RIP10" s="75"/>
      <c r="RIQ10" s="75"/>
      <c r="RIR10" s="75"/>
      <c r="RIS10" s="75"/>
      <c r="RIT10" s="75"/>
      <c r="RIU10" s="75"/>
      <c r="RIV10" s="75"/>
      <c r="RIW10" s="75"/>
      <c r="RIX10" s="75"/>
      <c r="RIY10" s="75"/>
      <c r="RIZ10" s="75"/>
      <c r="RJA10" s="75"/>
      <c r="RJB10" s="75"/>
      <c r="RJC10" s="75"/>
      <c r="RJD10" s="75"/>
      <c r="RJE10" s="75"/>
      <c r="RJF10" s="75"/>
      <c r="RJG10" s="75"/>
      <c r="RJH10" s="75"/>
      <c r="RJI10" s="75"/>
      <c r="RJJ10" s="75"/>
      <c r="RJK10" s="75"/>
      <c r="RJL10" s="75"/>
      <c r="RJM10" s="75"/>
      <c r="RJN10" s="75"/>
      <c r="RJO10" s="75"/>
      <c r="RJP10" s="75"/>
      <c r="RJQ10" s="75"/>
      <c r="RJR10" s="75"/>
      <c r="RJS10" s="75"/>
      <c r="RJT10" s="75"/>
      <c r="RJU10" s="75"/>
      <c r="RJV10" s="75"/>
      <c r="RJW10" s="75"/>
      <c r="RJX10" s="75"/>
      <c r="RJY10" s="75"/>
      <c r="RJZ10" s="75"/>
      <c r="RKA10" s="75"/>
      <c r="RKB10" s="75"/>
      <c r="RKC10" s="75"/>
      <c r="RKD10" s="75"/>
      <c r="RKE10" s="75"/>
      <c r="RKF10" s="75"/>
      <c r="RKG10" s="75"/>
      <c r="RKH10" s="75"/>
      <c r="RKI10" s="75"/>
      <c r="RKJ10" s="75"/>
      <c r="RKK10" s="75"/>
      <c r="RKL10" s="75"/>
      <c r="RKM10" s="75"/>
      <c r="RKN10" s="75"/>
      <c r="RKO10" s="75"/>
      <c r="RKP10" s="75"/>
      <c r="RKQ10" s="75"/>
      <c r="RKR10" s="75"/>
      <c r="RKS10" s="75"/>
      <c r="RKT10" s="75"/>
      <c r="RKU10" s="75"/>
      <c r="RKV10" s="75"/>
      <c r="RKW10" s="75"/>
      <c r="RKX10" s="75"/>
      <c r="RKY10" s="75"/>
      <c r="RKZ10" s="75"/>
      <c r="RLA10" s="75"/>
      <c r="RLB10" s="75"/>
      <c r="RLC10" s="75"/>
      <c r="RLD10" s="75"/>
      <c r="RLE10" s="75"/>
      <c r="RLF10" s="75"/>
      <c r="RLG10" s="75"/>
      <c r="RLH10" s="75"/>
      <c r="RLI10" s="75"/>
      <c r="RLJ10" s="75"/>
      <c r="RLK10" s="75"/>
      <c r="RLL10" s="75"/>
      <c r="RLM10" s="75"/>
      <c r="RLN10" s="75"/>
      <c r="RLO10" s="75"/>
      <c r="RLP10" s="75"/>
      <c r="RLQ10" s="75"/>
      <c r="RLR10" s="75"/>
      <c r="RLS10" s="75"/>
      <c r="RLT10" s="75"/>
      <c r="RLU10" s="75"/>
      <c r="RLV10" s="75"/>
      <c r="RLW10" s="75"/>
      <c r="RLX10" s="75"/>
      <c r="RLY10" s="75"/>
      <c r="RLZ10" s="75"/>
      <c r="RMA10" s="75"/>
      <c r="RMB10" s="75"/>
      <c r="RMC10" s="75"/>
      <c r="RMD10" s="75"/>
      <c r="RME10" s="75"/>
      <c r="RMF10" s="75"/>
      <c r="RMG10" s="75"/>
      <c r="RMH10" s="75"/>
      <c r="RMI10" s="75"/>
      <c r="RMJ10" s="75"/>
      <c r="RMK10" s="75"/>
      <c r="RML10" s="75"/>
      <c r="RMM10" s="75"/>
      <c r="RMN10" s="75"/>
      <c r="RMO10" s="75"/>
      <c r="RMP10" s="75"/>
      <c r="RMQ10" s="75"/>
      <c r="RMR10" s="75"/>
      <c r="RMS10" s="75"/>
      <c r="RMT10" s="75"/>
      <c r="RMU10" s="75"/>
      <c r="RMV10" s="75"/>
      <c r="RMW10" s="75"/>
      <c r="RMX10" s="75"/>
      <c r="RMY10" s="75"/>
      <c r="RMZ10" s="75"/>
      <c r="RNA10" s="75"/>
      <c r="RNB10" s="75"/>
      <c r="RNC10" s="75"/>
      <c r="RND10" s="75"/>
      <c r="RNE10" s="75"/>
      <c r="RNF10" s="75"/>
      <c r="RNG10" s="75"/>
      <c r="RNH10" s="75"/>
      <c r="RNI10" s="75"/>
      <c r="RNJ10" s="75"/>
      <c r="RNK10" s="75"/>
      <c r="RNL10" s="75"/>
      <c r="RNM10" s="75"/>
      <c r="RNN10" s="75"/>
      <c r="RNO10" s="75"/>
      <c r="RNP10" s="75"/>
      <c r="RNQ10" s="75"/>
      <c r="RNR10" s="75"/>
      <c r="RNS10" s="75"/>
      <c r="RNT10" s="75"/>
      <c r="RNU10" s="75"/>
      <c r="RNV10" s="75"/>
      <c r="RNW10" s="75"/>
      <c r="RNX10" s="75"/>
      <c r="RNY10" s="75"/>
      <c r="RNZ10" s="75"/>
      <c r="ROA10" s="75"/>
      <c r="ROB10" s="75"/>
      <c r="ROC10" s="75"/>
      <c r="ROD10" s="75"/>
      <c r="ROE10" s="75"/>
      <c r="ROF10" s="75"/>
      <c r="ROG10" s="75"/>
      <c r="ROH10" s="75"/>
      <c r="ROI10" s="75"/>
      <c r="ROJ10" s="75"/>
      <c r="ROK10" s="75"/>
      <c r="ROL10" s="75"/>
      <c r="ROM10" s="75"/>
      <c r="RON10" s="75"/>
      <c r="ROO10" s="75"/>
      <c r="ROP10" s="75"/>
      <c r="ROQ10" s="75"/>
      <c r="ROR10" s="75"/>
      <c r="ROS10" s="75"/>
      <c r="ROT10" s="75"/>
      <c r="ROU10" s="75"/>
      <c r="ROV10" s="75"/>
      <c r="ROW10" s="75"/>
      <c r="ROX10" s="75"/>
      <c r="ROY10" s="75"/>
      <c r="ROZ10" s="75"/>
      <c r="RPA10" s="75"/>
      <c r="RPB10" s="75"/>
      <c r="RPC10" s="75"/>
      <c r="RPD10" s="75"/>
      <c r="RPE10" s="75"/>
      <c r="RPF10" s="75"/>
      <c r="RPG10" s="75"/>
      <c r="RPH10" s="75"/>
      <c r="RPI10" s="75"/>
      <c r="RPJ10" s="75"/>
      <c r="RPK10" s="75"/>
      <c r="RPL10" s="75"/>
      <c r="RPM10" s="75"/>
      <c r="RPN10" s="75"/>
      <c r="RPO10" s="75"/>
      <c r="RPP10" s="75"/>
      <c r="RPQ10" s="75"/>
      <c r="RPR10" s="75"/>
      <c r="RPS10" s="75"/>
      <c r="RPT10" s="75"/>
      <c r="RPU10" s="75"/>
      <c r="RPV10" s="75"/>
      <c r="RPW10" s="75"/>
      <c r="RPX10" s="75"/>
      <c r="RPY10" s="75"/>
      <c r="RPZ10" s="75"/>
      <c r="RQA10" s="75"/>
      <c r="RQB10" s="75"/>
      <c r="RQC10" s="75"/>
      <c r="RQD10" s="75"/>
      <c r="RQE10" s="75"/>
      <c r="RQF10" s="75"/>
      <c r="RQG10" s="75"/>
      <c r="RQH10" s="75"/>
      <c r="RQI10" s="75"/>
      <c r="RQJ10" s="75"/>
      <c r="RQK10" s="75"/>
      <c r="RQL10" s="75"/>
      <c r="RQM10" s="75"/>
      <c r="RQN10" s="75"/>
      <c r="RQO10" s="75"/>
      <c r="RQP10" s="75"/>
      <c r="RQQ10" s="75"/>
      <c r="RQR10" s="75"/>
      <c r="RQS10" s="75"/>
      <c r="RQT10" s="75"/>
      <c r="RQU10" s="75"/>
      <c r="RQV10" s="75"/>
      <c r="RQW10" s="75"/>
      <c r="RQX10" s="75"/>
      <c r="RQY10" s="75"/>
      <c r="RQZ10" s="75"/>
      <c r="RRA10" s="75"/>
      <c r="RRB10" s="75"/>
      <c r="RRC10" s="75"/>
      <c r="RRD10" s="75"/>
      <c r="RRE10" s="75"/>
      <c r="RRF10" s="75"/>
      <c r="RRG10" s="75"/>
      <c r="RRH10" s="75"/>
      <c r="RRI10" s="75"/>
      <c r="RRJ10" s="75"/>
      <c r="RRK10" s="75"/>
      <c r="RRL10" s="75"/>
      <c r="RRM10" s="75"/>
      <c r="RRN10" s="75"/>
      <c r="RRO10" s="75"/>
      <c r="RRP10" s="75"/>
      <c r="RRQ10" s="75"/>
      <c r="RRR10" s="75"/>
      <c r="RRS10" s="75"/>
      <c r="RRT10" s="75"/>
      <c r="RRU10" s="75"/>
      <c r="RRV10" s="75"/>
      <c r="RRW10" s="75"/>
      <c r="RRX10" s="75"/>
      <c r="RRY10" s="75"/>
      <c r="RRZ10" s="75"/>
      <c r="RSA10" s="75"/>
      <c r="RSB10" s="75"/>
      <c r="RSC10" s="75"/>
      <c r="RSD10" s="75"/>
      <c r="RSE10" s="75"/>
      <c r="RSF10" s="75"/>
      <c r="RSG10" s="75"/>
      <c r="RSH10" s="75"/>
      <c r="RSI10" s="75"/>
      <c r="RSJ10" s="75"/>
      <c r="RSK10" s="75"/>
      <c r="RSL10" s="75"/>
      <c r="RSM10" s="75"/>
      <c r="RSN10" s="75"/>
      <c r="RSO10" s="75"/>
      <c r="RSP10" s="75"/>
      <c r="RSQ10" s="75"/>
      <c r="RSR10" s="75"/>
      <c r="RSS10" s="75"/>
      <c r="RST10" s="75"/>
      <c r="RSU10" s="75"/>
      <c r="RSV10" s="75"/>
      <c r="RSW10" s="75"/>
      <c r="RSX10" s="75"/>
      <c r="RSY10" s="75"/>
      <c r="RSZ10" s="75"/>
      <c r="RTA10" s="75"/>
      <c r="RTB10" s="75"/>
      <c r="RTC10" s="75"/>
      <c r="RTD10" s="75"/>
      <c r="RTE10" s="75"/>
      <c r="RTF10" s="75"/>
      <c r="RTG10" s="75"/>
      <c r="RTH10" s="75"/>
      <c r="RTI10" s="75"/>
      <c r="RTJ10" s="75"/>
      <c r="RTK10" s="75"/>
      <c r="RTL10" s="75"/>
      <c r="RTM10" s="75"/>
      <c r="RTN10" s="75"/>
      <c r="RTO10" s="75"/>
      <c r="RTP10" s="75"/>
      <c r="RTQ10" s="75"/>
      <c r="RTR10" s="75"/>
      <c r="RTS10" s="75"/>
      <c r="RTT10" s="75"/>
      <c r="RTU10" s="75"/>
      <c r="RTV10" s="75"/>
      <c r="RTW10" s="75"/>
      <c r="RTX10" s="75"/>
      <c r="RTY10" s="75"/>
      <c r="RTZ10" s="75"/>
      <c r="RUA10" s="75"/>
      <c r="RUB10" s="75"/>
      <c r="RUC10" s="75"/>
      <c r="RUD10" s="75"/>
      <c r="RUE10" s="75"/>
      <c r="RUF10" s="75"/>
      <c r="RUG10" s="75"/>
      <c r="RUH10" s="75"/>
      <c r="RUI10" s="75"/>
      <c r="RUJ10" s="75"/>
      <c r="RUK10" s="75"/>
      <c r="RUL10" s="75"/>
      <c r="RUM10" s="75"/>
      <c r="RUN10" s="75"/>
      <c r="RUO10" s="75"/>
      <c r="RUP10" s="75"/>
      <c r="RUQ10" s="75"/>
      <c r="RUR10" s="75"/>
      <c r="RUS10" s="75"/>
      <c r="RUT10" s="75"/>
      <c r="RUU10" s="75"/>
      <c r="RUV10" s="75"/>
      <c r="RUW10" s="75"/>
      <c r="RUX10" s="75"/>
      <c r="RUY10" s="75"/>
      <c r="RUZ10" s="75"/>
      <c r="RVA10" s="75"/>
      <c r="RVB10" s="75"/>
      <c r="RVC10" s="75"/>
      <c r="RVD10" s="75"/>
      <c r="RVE10" s="75"/>
      <c r="RVF10" s="75"/>
      <c r="RVG10" s="75"/>
      <c r="RVH10" s="75"/>
      <c r="RVI10" s="75"/>
      <c r="RVJ10" s="75"/>
      <c r="RVK10" s="75"/>
      <c r="RVL10" s="75"/>
      <c r="RVM10" s="75"/>
      <c r="RVN10" s="75"/>
      <c r="RVO10" s="75"/>
      <c r="RVP10" s="75"/>
      <c r="RVQ10" s="75"/>
      <c r="RVR10" s="75"/>
      <c r="RVS10" s="75"/>
      <c r="RVT10" s="75"/>
      <c r="RVU10" s="75"/>
      <c r="RVV10" s="75"/>
      <c r="RVW10" s="75"/>
      <c r="RVX10" s="75"/>
      <c r="RVY10" s="75"/>
      <c r="RVZ10" s="75"/>
      <c r="RWA10" s="75"/>
      <c r="RWB10" s="75"/>
      <c r="RWC10" s="75"/>
      <c r="RWD10" s="75"/>
      <c r="RWE10" s="75"/>
      <c r="RWF10" s="75"/>
      <c r="RWG10" s="75"/>
      <c r="RWH10" s="75"/>
      <c r="RWI10" s="75"/>
      <c r="RWJ10" s="75"/>
      <c r="RWK10" s="75"/>
      <c r="RWL10" s="75"/>
      <c r="RWM10" s="75"/>
      <c r="RWN10" s="75"/>
      <c r="RWO10" s="75"/>
      <c r="RWP10" s="75"/>
      <c r="RWQ10" s="75"/>
      <c r="RWR10" s="75"/>
      <c r="RWS10" s="75"/>
      <c r="RWT10" s="75"/>
      <c r="RWU10" s="75"/>
      <c r="RWV10" s="75"/>
      <c r="RWW10" s="75"/>
      <c r="RWX10" s="75"/>
      <c r="RWY10" s="75"/>
      <c r="RWZ10" s="75"/>
      <c r="RXA10" s="75"/>
      <c r="RXB10" s="75"/>
      <c r="RXC10" s="75"/>
      <c r="RXD10" s="75"/>
      <c r="RXE10" s="75"/>
      <c r="RXF10" s="75"/>
      <c r="RXG10" s="75"/>
      <c r="RXH10" s="75"/>
      <c r="RXI10" s="75"/>
      <c r="RXJ10" s="75"/>
      <c r="RXK10" s="75"/>
      <c r="RXL10" s="75"/>
      <c r="RXM10" s="75"/>
      <c r="RXN10" s="75"/>
      <c r="RXO10" s="75"/>
      <c r="RXP10" s="75"/>
      <c r="RXQ10" s="75"/>
      <c r="RXR10" s="75"/>
      <c r="RXS10" s="75"/>
      <c r="RXT10" s="75"/>
      <c r="RXU10" s="75"/>
      <c r="RXV10" s="75"/>
      <c r="RXW10" s="75"/>
      <c r="RXX10" s="75"/>
      <c r="RXY10" s="75"/>
      <c r="RXZ10" s="75"/>
      <c r="RYA10" s="75"/>
      <c r="RYB10" s="75"/>
      <c r="RYC10" s="75"/>
      <c r="RYD10" s="75"/>
      <c r="RYE10" s="75"/>
      <c r="RYF10" s="75"/>
      <c r="RYG10" s="75"/>
      <c r="RYH10" s="75"/>
      <c r="RYI10" s="75"/>
      <c r="RYJ10" s="75"/>
      <c r="RYK10" s="75"/>
      <c r="RYL10" s="75"/>
      <c r="RYM10" s="75"/>
      <c r="RYN10" s="75"/>
      <c r="RYO10" s="75"/>
      <c r="RYP10" s="75"/>
      <c r="RYQ10" s="75"/>
      <c r="RYR10" s="75"/>
      <c r="RYS10" s="75"/>
      <c r="RYT10" s="75"/>
      <c r="RYU10" s="75"/>
      <c r="RYV10" s="75"/>
      <c r="RYW10" s="75"/>
      <c r="RYX10" s="75"/>
      <c r="RYY10" s="75"/>
      <c r="RYZ10" s="75"/>
      <c r="RZA10" s="75"/>
      <c r="RZB10" s="75"/>
      <c r="RZC10" s="75"/>
      <c r="RZD10" s="75"/>
      <c r="RZE10" s="75"/>
      <c r="RZF10" s="75"/>
      <c r="RZG10" s="75"/>
      <c r="RZH10" s="75"/>
      <c r="RZI10" s="75"/>
      <c r="RZJ10" s="75"/>
      <c r="RZK10" s="75"/>
      <c r="RZL10" s="75"/>
      <c r="RZM10" s="75"/>
      <c r="RZN10" s="75"/>
      <c r="RZO10" s="75"/>
      <c r="RZP10" s="75"/>
      <c r="RZQ10" s="75"/>
      <c r="RZR10" s="75"/>
      <c r="RZS10" s="75"/>
      <c r="RZT10" s="75"/>
      <c r="RZU10" s="75"/>
      <c r="RZV10" s="75"/>
      <c r="RZW10" s="75"/>
      <c r="RZX10" s="75"/>
      <c r="RZY10" s="75"/>
      <c r="RZZ10" s="75"/>
      <c r="SAA10" s="75"/>
      <c r="SAB10" s="75"/>
      <c r="SAC10" s="75"/>
      <c r="SAD10" s="75"/>
      <c r="SAE10" s="75"/>
      <c r="SAF10" s="75"/>
      <c r="SAG10" s="75"/>
      <c r="SAH10" s="75"/>
      <c r="SAI10" s="75"/>
      <c r="SAJ10" s="75"/>
      <c r="SAK10" s="75"/>
      <c r="SAL10" s="75"/>
      <c r="SAM10" s="75"/>
      <c r="SAN10" s="75"/>
      <c r="SAO10" s="75"/>
      <c r="SAP10" s="75"/>
      <c r="SAQ10" s="75"/>
      <c r="SAR10" s="75"/>
      <c r="SAS10" s="75"/>
      <c r="SAT10" s="75"/>
      <c r="SAU10" s="75"/>
      <c r="SAV10" s="75"/>
      <c r="SAW10" s="75"/>
      <c r="SAX10" s="75"/>
      <c r="SAY10" s="75"/>
      <c r="SAZ10" s="75"/>
      <c r="SBA10" s="75"/>
      <c r="SBB10" s="75"/>
      <c r="SBC10" s="75"/>
      <c r="SBD10" s="75"/>
      <c r="SBE10" s="75"/>
      <c r="SBF10" s="75"/>
      <c r="SBG10" s="75"/>
      <c r="SBH10" s="75"/>
      <c r="SBI10" s="75"/>
      <c r="SBJ10" s="75"/>
      <c r="SBK10" s="75"/>
      <c r="SBL10" s="75"/>
      <c r="SBM10" s="75"/>
      <c r="SBN10" s="75"/>
      <c r="SBO10" s="75"/>
      <c r="SBP10" s="75"/>
      <c r="SBQ10" s="75"/>
      <c r="SBR10" s="75"/>
      <c r="SBS10" s="75"/>
      <c r="SBT10" s="75"/>
      <c r="SBU10" s="75"/>
      <c r="SBV10" s="75"/>
      <c r="SBW10" s="75"/>
      <c r="SBX10" s="75"/>
      <c r="SBY10" s="75"/>
      <c r="SBZ10" s="75"/>
      <c r="SCA10" s="75"/>
      <c r="SCB10" s="75"/>
      <c r="SCC10" s="75"/>
      <c r="SCD10" s="75"/>
      <c r="SCE10" s="75"/>
      <c r="SCF10" s="75"/>
      <c r="SCG10" s="75"/>
      <c r="SCH10" s="75"/>
      <c r="SCI10" s="75"/>
      <c r="SCJ10" s="75"/>
      <c r="SCK10" s="75"/>
      <c r="SCL10" s="75"/>
      <c r="SCM10" s="75"/>
      <c r="SCN10" s="75"/>
      <c r="SCO10" s="75"/>
      <c r="SCP10" s="75"/>
      <c r="SCQ10" s="75"/>
      <c r="SCR10" s="75"/>
      <c r="SCS10" s="75"/>
      <c r="SCT10" s="75"/>
      <c r="SCU10" s="75"/>
      <c r="SCV10" s="75"/>
      <c r="SCW10" s="75"/>
      <c r="SCX10" s="75"/>
      <c r="SCY10" s="75"/>
      <c r="SCZ10" s="75"/>
      <c r="SDA10" s="75"/>
      <c r="SDB10" s="75"/>
      <c r="SDC10" s="75"/>
      <c r="SDD10" s="75"/>
      <c r="SDE10" s="75"/>
      <c r="SDF10" s="75"/>
      <c r="SDG10" s="75"/>
      <c r="SDH10" s="75"/>
      <c r="SDI10" s="75"/>
      <c r="SDJ10" s="75"/>
      <c r="SDK10" s="75"/>
      <c r="SDL10" s="75"/>
      <c r="SDM10" s="75"/>
      <c r="SDN10" s="75"/>
      <c r="SDO10" s="75"/>
      <c r="SDP10" s="75"/>
      <c r="SDQ10" s="75"/>
      <c r="SDR10" s="75"/>
      <c r="SDS10" s="75"/>
      <c r="SDT10" s="75"/>
      <c r="SDU10" s="75"/>
      <c r="SDV10" s="75"/>
      <c r="SDW10" s="75"/>
      <c r="SDX10" s="75"/>
      <c r="SDY10" s="75"/>
      <c r="SDZ10" s="75"/>
      <c r="SEA10" s="75"/>
      <c r="SEB10" s="75"/>
      <c r="SEC10" s="75"/>
      <c r="SED10" s="75"/>
      <c r="SEE10" s="75"/>
      <c r="SEF10" s="75"/>
      <c r="SEG10" s="75"/>
      <c r="SEH10" s="75"/>
      <c r="SEI10" s="75"/>
      <c r="SEJ10" s="75"/>
      <c r="SEK10" s="75"/>
      <c r="SEL10" s="75"/>
      <c r="SEM10" s="75"/>
      <c r="SEN10" s="75"/>
      <c r="SEO10" s="75"/>
      <c r="SEP10" s="75"/>
      <c r="SEQ10" s="75"/>
      <c r="SER10" s="75"/>
      <c r="SES10" s="75"/>
      <c r="SET10" s="75"/>
      <c r="SEU10" s="75"/>
      <c r="SEV10" s="75"/>
      <c r="SEW10" s="75"/>
      <c r="SEX10" s="75"/>
      <c r="SEY10" s="75"/>
      <c r="SEZ10" s="75"/>
      <c r="SFA10" s="75"/>
      <c r="SFB10" s="75"/>
      <c r="SFC10" s="75"/>
      <c r="SFD10" s="75"/>
      <c r="SFE10" s="75"/>
      <c r="SFF10" s="75"/>
      <c r="SFG10" s="75"/>
      <c r="SFH10" s="75"/>
      <c r="SFI10" s="75"/>
      <c r="SFJ10" s="75"/>
      <c r="SFK10" s="75"/>
      <c r="SFL10" s="75"/>
      <c r="SFM10" s="75"/>
      <c r="SFN10" s="75"/>
      <c r="SFO10" s="75"/>
      <c r="SFP10" s="75"/>
      <c r="SFQ10" s="75"/>
      <c r="SFR10" s="75"/>
      <c r="SFS10" s="75"/>
      <c r="SFT10" s="75"/>
      <c r="SFU10" s="75"/>
      <c r="SFV10" s="75"/>
      <c r="SFW10" s="75"/>
      <c r="SFX10" s="75"/>
      <c r="SFY10" s="75"/>
      <c r="SFZ10" s="75"/>
      <c r="SGA10" s="75"/>
      <c r="SGB10" s="75"/>
      <c r="SGC10" s="75"/>
      <c r="SGD10" s="75"/>
      <c r="SGE10" s="75"/>
      <c r="SGF10" s="75"/>
      <c r="SGG10" s="75"/>
      <c r="SGH10" s="75"/>
      <c r="SGI10" s="75"/>
      <c r="SGJ10" s="75"/>
      <c r="SGK10" s="75"/>
      <c r="SGL10" s="75"/>
      <c r="SGM10" s="75"/>
      <c r="SGN10" s="75"/>
      <c r="SGO10" s="75"/>
      <c r="SGP10" s="75"/>
      <c r="SGQ10" s="75"/>
      <c r="SGR10" s="75"/>
      <c r="SGS10" s="75"/>
      <c r="SGT10" s="75"/>
      <c r="SGU10" s="75"/>
      <c r="SGV10" s="75"/>
      <c r="SGW10" s="75"/>
      <c r="SGX10" s="75"/>
      <c r="SGY10" s="75"/>
      <c r="SGZ10" s="75"/>
      <c r="SHA10" s="75"/>
      <c r="SHB10" s="75"/>
      <c r="SHC10" s="75"/>
      <c r="SHD10" s="75"/>
      <c r="SHE10" s="75"/>
      <c r="SHF10" s="75"/>
      <c r="SHG10" s="75"/>
      <c r="SHH10" s="75"/>
      <c r="SHI10" s="75"/>
      <c r="SHJ10" s="75"/>
      <c r="SHK10" s="75"/>
      <c r="SHL10" s="75"/>
      <c r="SHM10" s="75"/>
      <c r="SHN10" s="75"/>
      <c r="SHO10" s="75"/>
      <c r="SHP10" s="75"/>
      <c r="SHQ10" s="75"/>
      <c r="SHR10" s="75"/>
      <c r="SHS10" s="75"/>
      <c r="SHT10" s="75"/>
      <c r="SHU10" s="75"/>
      <c r="SHV10" s="75"/>
      <c r="SHW10" s="75"/>
      <c r="SHX10" s="75"/>
      <c r="SHY10" s="75"/>
      <c r="SHZ10" s="75"/>
      <c r="SIA10" s="75"/>
      <c r="SIB10" s="75"/>
      <c r="SIC10" s="75"/>
      <c r="SID10" s="75"/>
      <c r="SIE10" s="75"/>
      <c r="SIF10" s="75"/>
      <c r="SIG10" s="75"/>
      <c r="SIH10" s="75"/>
      <c r="SII10" s="75"/>
      <c r="SIJ10" s="75"/>
      <c r="SIK10" s="75"/>
      <c r="SIL10" s="75"/>
      <c r="SIM10" s="75"/>
      <c r="SIN10" s="75"/>
      <c r="SIO10" s="75"/>
      <c r="SIP10" s="75"/>
      <c r="SIQ10" s="75"/>
      <c r="SIR10" s="75"/>
      <c r="SIS10" s="75"/>
      <c r="SIT10" s="75"/>
      <c r="SIU10" s="75"/>
      <c r="SIV10" s="75"/>
      <c r="SIW10" s="75"/>
      <c r="SIX10" s="75"/>
      <c r="SIY10" s="75"/>
      <c r="SIZ10" s="75"/>
      <c r="SJA10" s="75"/>
      <c r="SJB10" s="75"/>
      <c r="SJC10" s="75"/>
      <c r="SJD10" s="75"/>
      <c r="SJE10" s="75"/>
      <c r="SJF10" s="75"/>
      <c r="SJG10" s="75"/>
      <c r="SJH10" s="75"/>
      <c r="SJI10" s="75"/>
      <c r="SJJ10" s="75"/>
      <c r="SJK10" s="75"/>
      <c r="SJL10" s="75"/>
      <c r="SJM10" s="75"/>
      <c r="SJN10" s="75"/>
      <c r="SJO10" s="75"/>
      <c r="SJP10" s="75"/>
      <c r="SJQ10" s="75"/>
      <c r="SJR10" s="75"/>
      <c r="SJS10" s="75"/>
      <c r="SJT10" s="75"/>
      <c r="SJU10" s="75"/>
      <c r="SJV10" s="75"/>
      <c r="SJW10" s="75"/>
      <c r="SJX10" s="75"/>
      <c r="SJY10" s="75"/>
      <c r="SJZ10" s="75"/>
      <c r="SKA10" s="75"/>
      <c r="SKB10" s="75"/>
      <c r="SKC10" s="75"/>
      <c r="SKD10" s="75"/>
      <c r="SKE10" s="75"/>
      <c r="SKF10" s="75"/>
      <c r="SKG10" s="75"/>
      <c r="SKH10" s="75"/>
      <c r="SKI10" s="75"/>
      <c r="SKJ10" s="75"/>
      <c r="SKK10" s="75"/>
      <c r="SKL10" s="75"/>
      <c r="SKM10" s="75"/>
      <c r="SKN10" s="75"/>
      <c r="SKO10" s="75"/>
      <c r="SKP10" s="75"/>
      <c r="SKQ10" s="75"/>
      <c r="SKR10" s="75"/>
      <c r="SKS10" s="75"/>
      <c r="SKT10" s="75"/>
      <c r="SKU10" s="75"/>
      <c r="SKV10" s="75"/>
      <c r="SKW10" s="75"/>
      <c r="SKX10" s="75"/>
      <c r="SKY10" s="75"/>
      <c r="SKZ10" s="75"/>
      <c r="SLA10" s="75"/>
      <c r="SLB10" s="75"/>
      <c r="SLC10" s="75"/>
      <c r="SLD10" s="75"/>
      <c r="SLE10" s="75"/>
      <c r="SLF10" s="75"/>
      <c r="SLG10" s="75"/>
      <c r="SLH10" s="75"/>
      <c r="SLI10" s="75"/>
      <c r="SLJ10" s="75"/>
      <c r="SLK10" s="75"/>
      <c r="SLL10" s="75"/>
      <c r="SLM10" s="75"/>
      <c r="SLN10" s="75"/>
      <c r="SLO10" s="75"/>
      <c r="SLP10" s="75"/>
      <c r="SLQ10" s="75"/>
      <c r="SLR10" s="75"/>
      <c r="SLS10" s="75"/>
      <c r="SLT10" s="75"/>
      <c r="SLU10" s="75"/>
      <c r="SLV10" s="75"/>
      <c r="SLW10" s="75"/>
      <c r="SLX10" s="75"/>
      <c r="SLY10" s="75"/>
      <c r="SLZ10" s="75"/>
      <c r="SMA10" s="75"/>
      <c r="SMB10" s="75"/>
      <c r="SMC10" s="75"/>
      <c r="SMD10" s="75"/>
      <c r="SME10" s="75"/>
      <c r="SMF10" s="75"/>
      <c r="SMG10" s="75"/>
      <c r="SMH10" s="75"/>
      <c r="SMI10" s="75"/>
      <c r="SMJ10" s="75"/>
      <c r="SMK10" s="75"/>
      <c r="SML10" s="75"/>
      <c r="SMM10" s="75"/>
      <c r="SMN10" s="75"/>
      <c r="SMO10" s="75"/>
      <c r="SMP10" s="75"/>
      <c r="SMQ10" s="75"/>
      <c r="SMR10" s="75"/>
      <c r="SMS10" s="75"/>
      <c r="SMT10" s="75"/>
      <c r="SMU10" s="75"/>
      <c r="SMV10" s="75"/>
      <c r="SMW10" s="75"/>
      <c r="SMX10" s="75"/>
      <c r="SMY10" s="75"/>
      <c r="SMZ10" s="75"/>
      <c r="SNA10" s="75"/>
      <c r="SNB10" s="75"/>
      <c r="SNC10" s="75"/>
      <c r="SND10" s="75"/>
      <c r="SNE10" s="75"/>
      <c r="SNF10" s="75"/>
      <c r="SNG10" s="75"/>
      <c r="SNH10" s="75"/>
      <c r="SNI10" s="75"/>
      <c r="SNJ10" s="75"/>
      <c r="SNK10" s="75"/>
      <c r="SNL10" s="75"/>
      <c r="SNM10" s="75"/>
      <c r="SNN10" s="75"/>
      <c r="SNO10" s="75"/>
      <c r="SNP10" s="75"/>
      <c r="SNQ10" s="75"/>
      <c r="SNR10" s="75"/>
      <c r="SNS10" s="75"/>
      <c r="SNT10" s="75"/>
      <c r="SNU10" s="75"/>
      <c r="SNV10" s="75"/>
      <c r="SNW10" s="75"/>
      <c r="SNX10" s="75"/>
      <c r="SNY10" s="75"/>
      <c r="SNZ10" s="75"/>
      <c r="SOA10" s="75"/>
      <c r="SOB10" s="75"/>
      <c r="SOC10" s="75"/>
      <c r="SOD10" s="75"/>
      <c r="SOE10" s="75"/>
      <c r="SOF10" s="75"/>
      <c r="SOG10" s="75"/>
      <c r="SOH10" s="75"/>
      <c r="SOI10" s="75"/>
      <c r="SOJ10" s="75"/>
      <c r="SOK10" s="75"/>
      <c r="SOL10" s="75"/>
      <c r="SOM10" s="75"/>
      <c r="SON10" s="75"/>
      <c r="SOO10" s="75"/>
      <c r="SOP10" s="75"/>
      <c r="SOQ10" s="75"/>
      <c r="SOR10" s="75"/>
      <c r="SOS10" s="75"/>
      <c r="SOT10" s="75"/>
      <c r="SOU10" s="75"/>
      <c r="SOV10" s="75"/>
      <c r="SOW10" s="75"/>
      <c r="SOX10" s="75"/>
      <c r="SOY10" s="75"/>
      <c r="SOZ10" s="75"/>
      <c r="SPA10" s="75"/>
      <c r="SPB10" s="75"/>
      <c r="SPC10" s="75"/>
      <c r="SPD10" s="75"/>
      <c r="SPE10" s="75"/>
      <c r="SPF10" s="75"/>
      <c r="SPG10" s="75"/>
      <c r="SPH10" s="75"/>
      <c r="SPI10" s="75"/>
      <c r="SPJ10" s="75"/>
      <c r="SPK10" s="75"/>
      <c r="SPL10" s="75"/>
      <c r="SPM10" s="75"/>
      <c r="SPN10" s="75"/>
      <c r="SPO10" s="75"/>
      <c r="SPP10" s="75"/>
      <c r="SPQ10" s="75"/>
      <c r="SPR10" s="75"/>
      <c r="SPS10" s="75"/>
      <c r="SPT10" s="75"/>
      <c r="SPU10" s="75"/>
      <c r="SPV10" s="75"/>
      <c r="SPW10" s="75"/>
      <c r="SPX10" s="75"/>
      <c r="SPY10" s="75"/>
      <c r="SPZ10" s="75"/>
      <c r="SQA10" s="75"/>
      <c r="SQB10" s="75"/>
      <c r="SQC10" s="75"/>
      <c r="SQD10" s="75"/>
      <c r="SQE10" s="75"/>
      <c r="SQF10" s="75"/>
      <c r="SQG10" s="75"/>
      <c r="SQH10" s="75"/>
      <c r="SQI10" s="75"/>
      <c r="SQJ10" s="75"/>
      <c r="SQK10" s="75"/>
      <c r="SQL10" s="75"/>
      <c r="SQM10" s="75"/>
      <c r="SQN10" s="75"/>
      <c r="SQO10" s="75"/>
      <c r="SQP10" s="75"/>
      <c r="SQQ10" s="75"/>
      <c r="SQR10" s="75"/>
      <c r="SQS10" s="75"/>
      <c r="SQT10" s="75"/>
      <c r="SQU10" s="75"/>
      <c r="SQV10" s="75"/>
      <c r="SQW10" s="75"/>
      <c r="SQX10" s="75"/>
      <c r="SQY10" s="75"/>
      <c r="SQZ10" s="75"/>
      <c r="SRA10" s="75"/>
      <c r="SRB10" s="75"/>
      <c r="SRC10" s="75"/>
      <c r="SRD10" s="75"/>
      <c r="SRE10" s="75"/>
      <c r="SRF10" s="75"/>
      <c r="SRG10" s="75"/>
      <c r="SRH10" s="75"/>
      <c r="SRI10" s="75"/>
      <c r="SRJ10" s="75"/>
      <c r="SRK10" s="75"/>
      <c r="SRL10" s="75"/>
      <c r="SRM10" s="75"/>
      <c r="SRN10" s="75"/>
      <c r="SRO10" s="75"/>
      <c r="SRP10" s="75"/>
      <c r="SRQ10" s="75"/>
      <c r="SRR10" s="75"/>
      <c r="SRS10" s="75"/>
      <c r="SRT10" s="75"/>
      <c r="SRU10" s="75"/>
      <c r="SRV10" s="75"/>
      <c r="SRW10" s="75"/>
      <c r="SRX10" s="75"/>
      <c r="SRY10" s="75"/>
      <c r="SRZ10" s="75"/>
      <c r="SSA10" s="75"/>
      <c r="SSB10" s="75"/>
      <c r="SSC10" s="75"/>
      <c r="SSD10" s="75"/>
      <c r="SSE10" s="75"/>
      <c r="SSF10" s="75"/>
      <c r="SSG10" s="75"/>
      <c r="SSH10" s="75"/>
      <c r="SSI10" s="75"/>
      <c r="SSJ10" s="75"/>
      <c r="SSK10" s="75"/>
      <c r="SSL10" s="75"/>
      <c r="SSM10" s="75"/>
      <c r="SSN10" s="75"/>
      <c r="SSO10" s="75"/>
      <c r="SSP10" s="75"/>
      <c r="SSQ10" s="75"/>
      <c r="SSR10" s="75"/>
      <c r="SSS10" s="75"/>
      <c r="SST10" s="75"/>
      <c r="SSU10" s="75"/>
      <c r="SSV10" s="75"/>
      <c r="SSW10" s="75"/>
      <c r="SSX10" s="75"/>
      <c r="SSY10" s="75"/>
      <c r="SSZ10" s="75"/>
      <c r="STA10" s="75"/>
      <c r="STB10" s="75"/>
      <c r="STC10" s="75"/>
      <c r="STD10" s="75"/>
      <c r="STE10" s="75"/>
      <c r="STF10" s="75"/>
      <c r="STG10" s="75"/>
      <c r="STH10" s="75"/>
      <c r="STI10" s="75"/>
      <c r="STJ10" s="75"/>
      <c r="STK10" s="75"/>
      <c r="STL10" s="75"/>
      <c r="STM10" s="75"/>
      <c r="STN10" s="75"/>
      <c r="STO10" s="75"/>
      <c r="STP10" s="75"/>
      <c r="STQ10" s="75"/>
      <c r="STR10" s="75"/>
      <c r="STS10" s="75"/>
      <c r="STT10" s="75"/>
      <c r="STU10" s="75"/>
      <c r="STV10" s="75"/>
      <c r="STW10" s="75"/>
      <c r="STX10" s="75"/>
      <c r="STY10" s="75"/>
      <c r="STZ10" s="75"/>
      <c r="SUA10" s="75"/>
      <c r="SUB10" s="75"/>
      <c r="SUC10" s="75"/>
      <c r="SUD10" s="75"/>
      <c r="SUE10" s="75"/>
      <c r="SUF10" s="75"/>
      <c r="SUG10" s="75"/>
      <c r="SUH10" s="75"/>
      <c r="SUI10" s="75"/>
      <c r="SUJ10" s="75"/>
      <c r="SUK10" s="75"/>
      <c r="SUL10" s="75"/>
      <c r="SUM10" s="75"/>
      <c r="SUN10" s="75"/>
      <c r="SUO10" s="75"/>
      <c r="SUP10" s="75"/>
      <c r="SUQ10" s="75"/>
      <c r="SUR10" s="75"/>
      <c r="SUS10" s="75"/>
      <c r="SUT10" s="75"/>
      <c r="SUU10" s="75"/>
      <c r="SUV10" s="75"/>
      <c r="SUW10" s="75"/>
      <c r="SUX10" s="75"/>
      <c r="SUY10" s="75"/>
      <c r="SUZ10" s="75"/>
      <c r="SVA10" s="75"/>
      <c r="SVB10" s="75"/>
      <c r="SVC10" s="75"/>
      <c r="SVD10" s="75"/>
      <c r="SVE10" s="75"/>
      <c r="SVF10" s="75"/>
      <c r="SVG10" s="75"/>
      <c r="SVH10" s="75"/>
      <c r="SVI10" s="75"/>
      <c r="SVJ10" s="75"/>
      <c r="SVK10" s="75"/>
      <c r="SVL10" s="75"/>
      <c r="SVM10" s="75"/>
      <c r="SVN10" s="75"/>
      <c r="SVO10" s="75"/>
      <c r="SVP10" s="75"/>
      <c r="SVQ10" s="75"/>
      <c r="SVR10" s="75"/>
      <c r="SVS10" s="75"/>
      <c r="SVT10" s="75"/>
      <c r="SVU10" s="75"/>
      <c r="SVV10" s="75"/>
      <c r="SVW10" s="75"/>
      <c r="SVX10" s="75"/>
      <c r="SVY10" s="75"/>
      <c r="SVZ10" s="75"/>
      <c r="SWA10" s="75"/>
      <c r="SWB10" s="75"/>
      <c r="SWC10" s="75"/>
      <c r="SWD10" s="75"/>
      <c r="SWE10" s="75"/>
      <c r="SWF10" s="75"/>
      <c r="SWG10" s="75"/>
      <c r="SWH10" s="75"/>
      <c r="SWI10" s="75"/>
      <c r="SWJ10" s="75"/>
      <c r="SWK10" s="75"/>
      <c r="SWL10" s="75"/>
      <c r="SWM10" s="75"/>
      <c r="SWN10" s="75"/>
      <c r="SWO10" s="75"/>
      <c r="SWP10" s="75"/>
      <c r="SWQ10" s="75"/>
      <c r="SWR10" s="75"/>
      <c r="SWS10" s="75"/>
      <c r="SWT10" s="75"/>
      <c r="SWU10" s="75"/>
      <c r="SWV10" s="75"/>
      <c r="SWW10" s="75"/>
      <c r="SWX10" s="75"/>
      <c r="SWY10" s="75"/>
      <c r="SWZ10" s="75"/>
      <c r="SXA10" s="75"/>
      <c r="SXB10" s="75"/>
      <c r="SXC10" s="75"/>
      <c r="SXD10" s="75"/>
      <c r="SXE10" s="75"/>
      <c r="SXF10" s="75"/>
      <c r="SXG10" s="75"/>
      <c r="SXH10" s="75"/>
      <c r="SXI10" s="75"/>
      <c r="SXJ10" s="75"/>
      <c r="SXK10" s="75"/>
      <c r="SXL10" s="75"/>
      <c r="SXM10" s="75"/>
      <c r="SXN10" s="75"/>
      <c r="SXO10" s="75"/>
      <c r="SXP10" s="75"/>
      <c r="SXQ10" s="75"/>
      <c r="SXR10" s="75"/>
      <c r="SXS10" s="75"/>
      <c r="SXT10" s="75"/>
      <c r="SXU10" s="75"/>
      <c r="SXV10" s="75"/>
      <c r="SXW10" s="75"/>
      <c r="SXX10" s="75"/>
      <c r="SXY10" s="75"/>
      <c r="SXZ10" s="75"/>
      <c r="SYA10" s="75"/>
      <c r="SYB10" s="75"/>
      <c r="SYC10" s="75"/>
      <c r="SYD10" s="75"/>
      <c r="SYE10" s="75"/>
      <c r="SYF10" s="75"/>
      <c r="SYG10" s="75"/>
      <c r="SYH10" s="75"/>
      <c r="SYI10" s="75"/>
      <c r="SYJ10" s="75"/>
      <c r="SYK10" s="75"/>
      <c r="SYL10" s="75"/>
      <c r="SYM10" s="75"/>
      <c r="SYN10" s="75"/>
      <c r="SYO10" s="75"/>
      <c r="SYP10" s="75"/>
      <c r="SYQ10" s="75"/>
      <c r="SYR10" s="75"/>
      <c r="SYS10" s="75"/>
      <c r="SYT10" s="75"/>
      <c r="SYU10" s="75"/>
      <c r="SYV10" s="75"/>
      <c r="SYW10" s="75"/>
      <c r="SYX10" s="75"/>
      <c r="SYY10" s="75"/>
      <c r="SYZ10" s="75"/>
      <c r="SZA10" s="75"/>
      <c r="SZB10" s="75"/>
      <c r="SZC10" s="75"/>
      <c r="SZD10" s="75"/>
      <c r="SZE10" s="75"/>
      <c r="SZF10" s="75"/>
      <c r="SZG10" s="75"/>
      <c r="SZH10" s="75"/>
      <c r="SZI10" s="75"/>
      <c r="SZJ10" s="75"/>
      <c r="SZK10" s="75"/>
      <c r="SZL10" s="75"/>
      <c r="SZM10" s="75"/>
      <c r="SZN10" s="75"/>
      <c r="SZO10" s="75"/>
      <c r="SZP10" s="75"/>
      <c r="SZQ10" s="75"/>
      <c r="SZR10" s="75"/>
      <c r="SZS10" s="75"/>
      <c r="SZT10" s="75"/>
      <c r="SZU10" s="75"/>
      <c r="SZV10" s="75"/>
      <c r="SZW10" s="75"/>
      <c r="SZX10" s="75"/>
      <c r="SZY10" s="75"/>
      <c r="SZZ10" s="75"/>
      <c r="TAA10" s="75"/>
      <c r="TAB10" s="75"/>
      <c r="TAC10" s="75"/>
      <c r="TAD10" s="75"/>
      <c r="TAE10" s="75"/>
      <c r="TAF10" s="75"/>
      <c r="TAG10" s="75"/>
      <c r="TAH10" s="75"/>
      <c r="TAI10" s="75"/>
      <c r="TAJ10" s="75"/>
      <c r="TAK10" s="75"/>
      <c r="TAL10" s="75"/>
      <c r="TAM10" s="75"/>
      <c r="TAN10" s="75"/>
      <c r="TAO10" s="75"/>
      <c r="TAP10" s="75"/>
      <c r="TAQ10" s="75"/>
      <c r="TAR10" s="75"/>
      <c r="TAS10" s="75"/>
      <c r="TAT10" s="75"/>
      <c r="TAU10" s="75"/>
      <c r="TAV10" s="75"/>
      <c r="TAW10" s="75"/>
      <c r="TAX10" s="75"/>
      <c r="TAY10" s="75"/>
      <c r="TAZ10" s="75"/>
      <c r="TBA10" s="75"/>
      <c r="TBB10" s="75"/>
      <c r="TBC10" s="75"/>
      <c r="TBD10" s="75"/>
      <c r="TBE10" s="75"/>
      <c r="TBF10" s="75"/>
      <c r="TBG10" s="75"/>
      <c r="TBH10" s="75"/>
      <c r="TBI10" s="75"/>
      <c r="TBJ10" s="75"/>
      <c r="TBK10" s="75"/>
      <c r="TBL10" s="75"/>
      <c r="TBM10" s="75"/>
      <c r="TBN10" s="75"/>
      <c r="TBO10" s="75"/>
      <c r="TBP10" s="75"/>
      <c r="TBQ10" s="75"/>
      <c r="TBR10" s="75"/>
      <c r="TBS10" s="75"/>
      <c r="TBT10" s="75"/>
      <c r="TBU10" s="75"/>
      <c r="TBV10" s="75"/>
      <c r="TBW10" s="75"/>
      <c r="TBX10" s="75"/>
      <c r="TBY10" s="75"/>
      <c r="TBZ10" s="75"/>
      <c r="TCA10" s="75"/>
      <c r="TCB10" s="75"/>
      <c r="TCC10" s="75"/>
      <c r="TCD10" s="75"/>
      <c r="TCE10" s="75"/>
      <c r="TCF10" s="75"/>
      <c r="TCG10" s="75"/>
      <c r="TCH10" s="75"/>
      <c r="TCI10" s="75"/>
      <c r="TCJ10" s="75"/>
      <c r="TCK10" s="75"/>
      <c r="TCL10" s="75"/>
      <c r="TCM10" s="75"/>
      <c r="TCN10" s="75"/>
      <c r="TCO10" s="75"/>
      <c r="TCP10" s="75"/>
      <c r="TCQ10" s="75"/>
      <c r="TCR10" s="75"/>
      <c r="TCS10" s="75"/>
      <c r="TCT10" s="75"/>
      <c r="TCU10" s="75"/>
      <c r="TCV10" s="75"/>
      <c r="TCW10" s="75"/>
      <c r="TCX10" s="75"/>
      <c r="TCY10" s="75"/>
      <c r="TCZ10" s="75"/>
      <c r="TDA10" s="75"/>
      <c r="TDB10" s="75"/>
      <c r="TDC10" s="75"/>
      <c r="TDD10" s="75"/>
      <c r="TDE10" s="75"/>
      <c r="TDF10" s="75"/>
      <c r="TDG10" s="75"/>
      <c r="TDH10" s="75"/>
      <c r="TDI10" s="75"/>
      <c r="TDJ10" s="75"/>
      <c r="TDK10" s="75"/>
      <c r="TDL10" s="75"/>
      <c r="TDM10" s="75"/>
      <c r="TDN10" s="75"/>
      <c r="TDO10" s="75"/>
      <c r="TDP10" s="75"/>
      <c r="TDQ10" s="75"/>
      <c r="TDR10" s="75"/>
      <c r="TDS10" s="75"/>
      <c r="TDT10" s="75"/>
      <c r="TDU10" s="75"/>
      <c r="TDV10" s="75"/>
      <c r="TDW10" s="75"/>
      <c r="TDX10" s="75"/>
      <c r="TDY10" s="75"/>
      <c r="TDZ10" s="75"/>
      <c r="TEA10" s="75"/>
      <c r="TEB10" s="75"/>
      <c r="TEC10" s="75"/>
      <c r="TED10" s="75"/>
      <c r="TEE10" s="75"/>
      <c r="TEF10" s="75"/>
      <c r="TEG10" s="75"/>
      <c r="TEH10" s="75"/>
      <c r="TEI10" s="75"/>
      <c r="TEJ10" s="75"/>
      <c r="TEK10" s="75"/>
      <c r="TEL10" s="75"/>
      <c r="TEM10" s="75"/>
      <c r="TEN10" s="75"/>
      <c r="TEO10" s="75"/>
      <c r="TEP10" s="75"/>
      <c r="TEQ10" s="75"/>
      <c r="TER10" s="75"/>
      <c r="TES10" s="75"/>
      <c r="TET10" s="75"/>
      <c r="TEU10" s="75"/>
      <c r="TEV10" s="75"/>
      <c r="TEW10" s="75"/>
      <c r="TEX10" s="75"/>
      <c r="TEY10" s="75"/>
      <c r="TEZ10" s="75"/>
      <c r="TFA10" s="75"/>
      <c r="TFB10" s="75"/>
      <c r="TFC10" s="75"/>
      <c r="TFD10" s="75"/>
      <c r="TFE10" s="75"/>
      <c r="TFF10" s="75"/>
      <c r="TFG10" s="75"/>
      <c r="TFH10" s="75"/>
      <c r="TFI10" s="75"/>
      <c r="TFJ10" s="75"/>
      <c r="TFK10" s="75"/>
      <c r="TFL10" s="75"/>
      <c r="TFM10" s="75"/>
      <c r="TFN10" s="75"/>
      <c r="TFO10" s="75"/>
      <c r="TFP10" s="75"/>
      <c r="TFQ10" s="75"/>
      <c r="TFR10" s="75"/>
      <c r="TFS10" s="75"/>
      <c r="TFT10" s="75"/>
      <c r="TFU10" s="75"/>
      <c r="TFV10" s="75"/>
      <c r="TFW10" s="75"/>
      <c r="TFX10" s="75"/>
      <c r="TFY10" s="75"/>
      <c r="TFZ10" s="75"/>
      <c r="TGA10" s="75"/>
      <c r="TGB10" s="75"/>
      <c r="TGC10" s="75"/>
      <c r="TGD10" s="75"/>
      <c r="TGE10" s="75"/>
      <c r="TGF10" s="75"/>
      <c r="TGG10" s="75"/>
      <c r="TGH10" s="75"/>
      <c r="TGI10" s="75"/>
      <c r="TGJ10" s="75"/>
      <c r="TGK10" s="75"/>
      <c r="TGL10" s="75"/>
      <c r="TGM10" s="75"/>
      <c r="TGN10" s="75"/>
      <c r="TGO10" s="75"/>
      <c r="TGP10" s="75"/>
      <c r="TGQ10" s="75"/>
      <c r="TGR10" s="75"/>
      <c r="TGS10" s="75"/>
      <c r="TGT10" s="75"/>
      <c r="TGU10" s="75"/>
      <c r="TGV10" s="75"/>
      <c r="TGW10" s="75"/>
      <c r="TGX10" s="75"/>
      <c r="TGY10" s="75"/>
      <c r="TGZ10" s="75"/>
      <c r="THA10" s="75"/>
      <c r="THB10" s="75"/>
      <c r="THC10" s="75"/>
      <c r="THD10" s="75"/>
      <c r="THE10" s="75"/>
      <c r="THF10" s="75"/>
      <c r="THG10" s="75"/>
      <c r="THH10" s="75"/>
      <c r="THI10" s="75"/>
      <c r="THJ10" s="75"/>
      <c r="THK10" s="75"/>
      <c r="THL10" s="75"/>
      <c r="THM10" s="75"/>
      <c r="THN10" s="75"/>
      <c r="THO10" s="75"/>
      <c r="THP10" s="75"/>
      <c r="THQ10" s="75"/>
      <c r="THR10" s="75"/>
      <c r="THS10" s="75"/>
      <c r="THT10" s="75"/>
      <c r="THU10" s="75"/>
      <c r="THV10" s="75"/>
      <c r="THW10" s="75"/>
      <c r="THX10" s="75"/>
      <c r="THY10" s="75"/>
      <c r="THZ10" s="75"/>
      <c r="TIA10" s="75"/>
      <c r="TIB10" s="75"/>
      <c r="TIC10" s="75"/>
      <c r="TID10" s="75"/>
      <c r="TIE10" s="75"/>
      <c r="TIF10" s="75"/>
      <c r="TIG10" s="75"/>
      <c r="TIH10" s="75"/>
      <c r="TII10" s="75"/>
      <c r="TIJ10" s="75"/>
      <c r="TIK10" s="75"/>
      <c r="TIL10" s="75"/>
      <c r="TIM10" s="75"/>
      <c r="TIN10" s="75"/>
      <c r="TIO10" s="75"/>
      <c r="TIP10" s="75"/>
      <c r="TIQ10" s="75"/>
      <c r="TIR10" s="75"/>
      <c r="TIS10" s="75"/>
      <c r="TIT10" s="75"/>
      <c r="TIU10" s="75"/>
      <c r="TIV10" s="75"/>
      <c r="TIW10" s="75"/>
      <c r="TIX10" s="75"/>
      <c r="TIY10" s="75"/>
      <c r="TIZ10" s="75"/>
      <c r="TJA10" s="75"/>
      <c r="TJB10" s="75"/>
      <c r="TJC10" s="75"/>
      <c r="TJD10" s="75"/>
      <c r="TJE10" s="75"/>
      <c r="TJF10" s="75"/>
      <c r="TJG10" s="75"/>
      <c r="TJH10" s="75"/>
      <c r="TJI10" s="75"/>
      <c r="TJJ10" s="75"/>
      <c r="TJK10" s="75"/>
      <c r="TJL10" s="75"/>
      <c r="TJM10" s="75"/>
      <c r="TJN10" s="75"/>
      <c r="TJO10" s="75"/>
      <c r="TJP10" s="75"/>
      <c r="TJQ10" s="75"/>
      <c r="TJR10" s="75"/>
      <c r="TJS10" s="75"/>
      <c r="TJT10" s="75"/>
      <c r="TJU10" s="75"/>
      <c r="TJV10" s="75"/>
      <c r="TJW10" s="75"/>
      <c r="TJX10" s="75"/>
      <c r="TJY10" s="75"/>
      <c r="TJZ10" s="75"/>
      <c r="TKA10" s="75"/>
      <c r="TKB10" s="75"/>
      <c r="TKC10" s="75"/>
      <c r="TKD10" s="75"/>
      <c r="TKE10" s="75"/>
      <c r="TKF10" s="75"/>
      <c r="TKG10" s="75"/>
      <c r="TKH10" s="75"/>
      <c r="TKI10" s="75"/>
      <c r="TKJ10" s="75"/>
      <c r="TKK10" s="75"/>
      <c r="TKL10" s="75"/>
      <c r="TKM10" s="75"/>
      <c r="TKN10" s="75"/>
      <c r="TKO10" s="75"/>
      <c r="TKP10" s="75"/>
      <c r="TKQ10" s="75"/>
      <c r="TKR10" s="75"/>
      <c r="TKS10" s="75"/>
      <c r="TKT10" s="75"/>
      <c r="TKU10" s="75"/>
      <c r="TKV10" s="75"/>
      <c r="TKW10" s="75"/>
      <c r="TKX10" s="75"/>
      <c r="TKY10" s="75"/>
      <c r="TKZ10" s="75"/>
      <c r="TLA10" s="75"/>
      <c r="TLB10" s="75"/>
      <c r="TLC10" s="75"/>
      <c r="TLD10" s="75"/>
      <c r="TLE10" s="75"/>
      <c r="TLF10" s="75"/>
      <c r="TLG10" s="75"/>
      <c r="TLH10" s="75"/>
      <c r="TLI10" s="75"/>
      <c r="TLJ10" s="75"/>
      <c r="TLK10" s="75"/>
      <c r="TLL10" s="75"/>
      <c r="TLM10" s="75"/>
      <c r="TLN10" s="75"/>
      <c r="TLO10" s="75"/>
      <c r="TLP10" s="75"/>
      <c r="TLQ10" s="75"/>
      <c r="TLR10" s="75"/>
      <c r="TLS10" s="75"/>
      <c r="TLT10" s="75"/>
      <c r="TLU10" s="75"/>
      <c r="TLV10" s="75"/>
      <c r="TLW10" s="75"/>
      <c r="TLX10" s="75"/>
      <c r="TLY10" s="75"/>
      <c r="TLZ10" s="75"/>
      <c r="TMA10" s="75"/>
      <c r="TMB10" s="75"/>
      <c r="TMC10" s="75"/>
      <c r="TMD10" s="75"/>
      <c r="TME10" s="75"/>
      <c r="TMF10" s="75"/>
      <c r="TMG10" s="75"/>
      <c r="TMH10" s="75"/>
      <c r="TMI10" s="75"/>
      <c r="TMJ10" s="75"/>
      <c r="TMK10" s="75"/>
      <c r="TML10" s="75"/>
      <c r="TMM10" s="75"/>
      <c r="TMN10" s="75"/>
      <c r="TMO10" s="75"/>
      <c r="TMP10" s="75"/>
      <c r="TMQ10" s="75"/>
      <c r="TMR10" s="75"/>
      <c r="TMS10" s="75"/>
      <c r="TMT10" s="75"/>
      <c r="TMU10" s="75"/>
      <c r="TMV10" s="75"/>
      <c r="TMW10" s="75"/>
      <c r="TMX10" s="75"/>
      <c r="TMY10" s="75"/>
      <c r="TMZ10" s="75"/>
      <c r="TNA10" s="75"/>
      <c r="TNB10" s="75"/>
      <c r="TNC10" s="75"/>
      <c r="TND10" s="75"/>
      <c r="TNE10" s="75"/>
      <c r="TNF10" s="75"/>
      <c r="TNG10" s="75"/>
      <c r="TNH10" s="75"/>
      <c r="TNI10" s="75"/>
      <c r="TNJ10" s="75"/>
      <c r="TNK10" s="75"/>
      <c r="TNL10" s="75"/>
      <c r="TNM10" s="75"/>
      <c r="TNN10" s="75"/>
      <c r="TNO10" s="75"/>
      <c r="TNP10" s="75"/>
      <c r="TNQ10" s="75"/>
      <c r="TNR10" s="75"/>
      <c r="TNS10" s="75"/>
      <c r="TNT10" s="75"/>
      <c r="TNU10" s="75"/>
      <c r="TNV10" s="75"/>
      <c r="TNW10" s="75"/>
      <c r="TNX10" s="75"/>
      <c r="TNY10" s="75"/>
      <c r="TNZ10" s="75"/>
      <c r="TOA10" s="75"/>
      <c r="TOB10" s="75"/>
      <c r="TOC10" s="75"/>
      <c r="TOD10" s="75"/>
      <c r="TOE10" s="75"/>
      <c r="TOF10" s="75"/>
      <c r="TOG10" s="75"/>
      <c r="TOH10" s="75"/>
      <c r="TOI10" s="75"/>
      <c r="TOJ10" s="75"/>
      <c r="TOK10" s="75"/>
      <c r="TOL10" s="75"/>
      <c r="TOM10" s="75"/>
      <c r="TON10" s="75"/>
      <c r="TOO10" s="75"/>
      <c r="TOP10" s="75"/>
      <c r="TOQ10" s="75"/>
      <c r="TOR10" s="75"/>
      <c r="TOS10" s="75"/>
      <c r="TOT10" s="75"/>
      <c r="TOU10" s="75"/>
      <c r="TOV10" s="75"/>
      <c r="TOW10" s="75"/>
      <c r="TOX10" s="75"/>
      <c r="TOY10" s="75"/>
      <c r="TOZ10" s="75"/>
      <c r="TPA10" s="75"/>
      <c r="TPB10" s="75"/>
      <c r="TPC10" s="75"/>
      <c r="TPD10" s="75"/>
      <c r="TPE10" s="75"/>
      <c r="TPF10" s="75"/>
      <c r="TPG10" s="75"/>
      <c r="TPH10" s="75"/>
      <c r="TPI10" s="75"/>
      <c r="TPJ10" s="75"/>
      <c r="TPK10" s="75"/>
      <c r="TPL10" s="75"/>
      <c r="TPM10" s="75"/>
      <c r="TPN10" s="75"/>
      <c r="TPO10" s="75"/>
      <c r="TPP10" s="75"/>
      <c r="TPQ10" s="75"/>
      <c r="TPR10" s="75"/>
      <c r="TPS10" s="75"/>
      <c r="TPT10" s="75"/>
      <c r="TPU10" s="75"/>
      <c r="TPV10" s="75"/>
      <c r="TPW10" s="75"/>
      <c r="TPX10" s="75"/>
      <c r="TPY10" s="75"/>
      <c r="TPZ10" s="75"/>
      <c r="TQA10" s="75"/>
      <c r="TQB10" s="75"/>
      <c r="TQC10" s="75"/>
      <c r="TQD10" s="75"/>
      <c r="TQE10" s="75"/>
      <c r="TQF10" s="75"/>
      <c r="TQG10" s="75"/>
      <c r="TQH10" s="75"/>
      <c r="TQI10" s="75"/>
      <c r="TQJ10" s="75"/>
      <c r="TQK10" s="75"/>
      <c r="TQL10" s="75"/>
      <c r="TQM10" s="75"/>
      <c r="TQN10" s="75"/>
      <c r="TQO10" s="75"/>
      <c r="TQP10" s="75"/>
      <c r="TQQ10" s="75"/>
      <c r="TQR10" s="75"/>
      <c r="TQS10" s="75"/>
      <c r="TQT10" s="75"/>
      <c r="TQU10" s="75"/>
      <c r="TQV10" s="75"/>
      <c r="TQW10" s="75"/>
      <c r="TQX10" s="75"/>
      <c r="TQY10" s="75"/>
      <c r="TQZ10" s="75"/>
      <c r="TRA10" s="75"/>
      <c r="TRB10" s="75"/>
      <c r="TRC10" s="75"/>
      <c r="TRD10" s="75"/>
      <c r="TRE10" s="75"/>
      <c r="TRF10" s="75"/>
      <c r="TRG10" s="75"/>
      <c r="TRH10" s="75"/>
      <c r="TRI10" s="75"/>
      <c r="TRJ10" s="75"/>
      <c r="TRK10" s="75"/>
      <c r="TRL10" s="75"/>
      <c r="TRM10" s="75"/>
      <c r="TRN10" s="75"/>
      <c r="TRO10" s="75"/>
      <c r="TRP10" s="75"/>
      <c r="TRQ10" s="75"/>
      <c r="TRR10" s="75"/>
      <c r="TRS10" s="75"/>
      <c r="TRT10" s="75"/>
      <c r="TRU10" s="75"/>
      <c r="TRV10" s="75"/>
      <c r="TRW10" s="75"/>
      <c r="TRX10" s="75"/>
      <c r="TRY10" s="75"/>
      <c r="TRZ10" s="75"/>
      <c r="TSA10" s="75"/>
      <c r="TSB10" s="75"/>
      <c r="TSC10" s="75"/>
      <c r="TSD10" s="75"/>
      <c r="TSE10" s="75"/>
      <c r="TSF10" s="75"/>
      <c r="TSG10" s="75"/>
      <c r="TSH10" s="75"/>
      <c r="TSI10" s="75"/>
      <c r="TSJ10" s="75"/>
      <c r="TSK10" s="75"/>
      <c r="TSL10" s="75"/>
      <c r="TSM10" s="75"/>
      <c r="TSN10" s="75"/>
      <c r="TSO10" s="75"/>
      <c r="TSP10" s="75"/>
      <c r="TSQ10" s="75"/>
      <c r="TSR10" s="75"/>
      <c r="TSS10" s="75"/>
      <c r="TST10" s="75"/>
      <c r="TSU10" s="75"/>
      <c r="TSV10" s="75"/>
      <c r="TSW10" s="75"/>
      <c r="TSX10" s="75"/>
      <c r="TSY10" s="75"/>
      <c r="TSZ10" s="75"/>
      <c r="TTA10" s="75"/>
      <c r="TTB10" s="75"/>
      <c r="TTC10" s="75"/>
      <c r="TTD10" s="75"/>
      <c r="TTE10" s="75"/>
      <c r="TTF10" s="75"/>
      <c r="TTG10" s="75"/>
      <c r="TTH10" s="75"/>
      <c r="TTI10" s="75"/>
      <c r="TTJ10" s="75"/>
      <c r="TTK10" s="75"/>
      <c r="TTL10" s="75"/>
      <c r="TTM10" s="75"/>
      <c r="TTN10" s="75"/>
      <c r="TTO10" s="75"/>
      <c r="TTP10" s="75"/>
      <c r="TTQ10" s="75"/>
      <c r="TTR10" s="75"/>
      <c r="TTS10" s="75"/>
      <c r="TTT10" s="75"/>
      <c r="TTU10" s="75"/>
      <c r="TTV10" s="75"/>
      <c r="TTW10" s="75"/>
      <c r="TTX10" s="75"/>
      <c r="TTY10" s="75"/>
      <c r="TTZ10" s="75"/>
      <c r="TUA10" s="75"/>
      <c r="TUB10" s="75"/>
      <c r="TUC10" s="75"/>
      <c r="TUD10" s="75"/>
      <c r="TUE10" s="75"/>
      <c r="TUF10" s="75"/>
      <c r="TUG10" s="75"/>
      <c r="TUH10" s="75"/>
      <c r="TUI10" s="75"/>
      <c r="TUJ10" s="75"/>
      <c r="TUK10" s="75"/>
      <c r="TUL10" s="75"/>
      <c r="TUM10" s="75"/>
      <c r="TUN10" s="75"/>
      <c r="TUO10" s="75"/>
      <c r="TUP10" s="75"/>
      <c r="TUQ10" s="75"/>
      <c r="TUR10" s="75"/>
      <c r="TUS10" s="75"/>
      <c r="TUT10" s="75"/>
      <c r="TUU10" s="75"/>
      <c r="TUV10" s="75"/>
      <c r="TUW10" s="75"/>
      <c r="TUX10" s="75"/>
      <c r="TUY10" s="75"/>
      <c r="TUZ10" s="75"/>
      <c r="TVA10" s="75"/>
      <c r="TVB10" s="75"/>
      <c r="TVC10" s="75"/>
      <c r="TVD10" s="75"/>
      <c r="TVE10" s="75"/>
      <c r="TVF10" s="75"/>
      <c r="TVG10" s="75"/>
      <c r="TVH10" s="75"/>
      <c r="TVI10" s="75"/>
      <c r="TVJ10" s="75"/>
      <c r="TVK10" s="75"/>
      <c r="TVL10" s="75"/>
      <c r="TVM10" s="75"/>
      <c r="TVN10" s="75"/>
      <c r="TVO10" s="75"/>
      <c r="TVP10" s="75"/>
      <c r="TVQ10" s="75"/>
      <c r="TVR10" s="75"/>
      <c r="TVS10" s="75"/>
      <c r="TVT10" s="75"/>
      <c r="TVU10" s="75"/>
      <c r="TVV10" s="75"/>
      <c r="TVW10" s="75"/>
      <c r="TVX10" s="75"/>
      <c r="TVY10" s="75"/>
      <c r="TVZ10" s="75"/>
      <c r="TWA10" s="75"/>
      <c r="TWB10" s="75"/>
      <c r="TWC10" s="75"/>
      <c r="TWD10" s="75"/>
      <c r="TWE10" s="75"/>
      <c r="TWF10" s="75"/>
      <c r="TWG10" s="75"/>
      <c r="TWH10" s="75"/>
      <c r="TWI10" s="75"/>
      <c r="TWJ10" s="75"/>
      <c r="TWK10" s="75"/>
      <c r="TWL10" s="75"/>
      <c r="TWM10" s="75"/>
      <c r="TWN10" s="75"/>
      <c r="TWO10" s="75"/>
      <c r="TWP10" s="75"/>
      <c r="TWQ10" s="75"/>
      <c r="TWR10" s="75"/>
      <c r="TWS10" s="75"/>
      <c r="TWT10" s="75"/>
      <c r="TWU10" s="75"/>
      <c r="TWV10" s="75"/>
      <c r="TWW10" s="75"/>
      <c r="TWX10" s="75"/>
      <c r="TWY10" s="75"/>
      <c r="TWZ10" s="75"/>
      <c r="TXA10" s="75"/>
      <c r="TXB10" s="75"/>
      <c r="TXC10" s="75"/>
      <c r="TXD10" s="75"/>
      <c r="TXE10" s="75"/>
      <c r="TXF10" s="75"/>
      <c r="TXG10" s="75"/>
      <c r="TXH10" s="75"/>
      <c r="TXI10" s="75"/>
      <c r="TXJ10" s="75"/>
      <c r="TXK10" s="75"/>
      <c r="TXL10" s="75"/>
      <c r="TXM10" s="75"/>
      <c r="TXN10" s="75"/>
      <c r="TXO10" s="75"/>
      <c r="TXP10" s="75"/>
      <c r="TXQ10" s="75"/>
      <c r="TXR10" s="75"/>
      <c r="TXS10" s="75"/>
      <c r="TXT10" s="75"/>
      <c r="TXU10" s="75"/>
      <c r="TXV10" s="75"/>
      <c r="TXW10" s="75"/>
      <c r="TXX10" s="75"/>
      <c r="TXY10" s="75"/>
      <c r="TXZ10" s="75"/>
      <c r="TYA10" s="75"/>
      <c r="TYB10" s="75"/>
      <c r="TYC10" s="75"/>
      <c r="TYD10" s="75"/>
      <c r="TYE10" s="75"/>
      <c r="TYF10" s="75"/>
      <c r="TYG10" s="75"/>
      <c r="TYH10" s="75"/>
      <c r="TYI10" s="75"/>
      <c r="TYJ10" s="75"/>
      <c r="TYK10" s="75"/>
      <c r="TYL10" s="75"/>
      <c r="TYM10" s="75"/>
      <c r="TYN10" s="75"/>
      <c r="TYO10" s="75"/>
      <c r="TYP10" s="75"/>
      <c r="TYQ10" s="75"/>
      <c r="TYR10" s="75"/>
      <c r="TYS10" s="75"/>
      <c r="TYT10" s="75"/>
      <c r="TYU10" s="75"/>
      <c r="TYV10" s="75"/>
      <c r="TYW10" s="75"/>
      <c r="TYX10" s="75"/>
      <c r="TYY10" s="75"/>
      <c r="TYZ10" s="75"/>
      <c r="TZA10" s="75"/>
      <c r="TZB10" s="75"/>
      <c r="TZC10" s="75"/>
      <c r="TZD10" s="75"/>
      <c r="TZE10" s="75"/>
      <c r="TZF10" s="75"/>
      <c r="TZG10" s="75"/>
      <c r="TZH10" s="75"/>
      <c r="TZI10" s="75"/>
      <c r="TZJ10" s="75"/>
      <c r="TZK10" s="75"/>
      <c r="TZL10" s="75"/>
      <c r="TZM10" s="75"/>
      <c r="TZN10" s="75"/>
      <c r="TZO10" s="75"/>
      <c r="TZP10" s="75"/>
      <c r="TZQ10" s="75"/>
      <c r="TZR10" s="75"/>
      <c r="TZS10" s="75"/>
      <c r="TZT10" s="75"/>
      <c r="TZU10" s="75"/>
      <c r="TZV10" s="75"/>
      <c r="TZW10" s="75"/>
      <c r="TZX10" s="75"/>
      <c r="TZY10" s="75"/>
      <c r="TZZ10" s="75"/>
      <c r="UAA10" s="75"/>
      <c r="UAB10" s="75"/>
      <c r="UAC10" s="75"/>
      <c r="UAD10" s="75"/>
      <c r="UAE10" s="75"/>
      <c r="UAF10" s="75"/>
      <c r="UAG10" s="75"/>
      <c r="UAH10" s="75"/>
      <c r="UAI10" s="75"/>
      <c r="UAJ10" s="75"/>
      <c r="UAK10" s="75"/>
      <c r="UAL10" s="75"/>
      <c r="UAM10" s="75"/>
      <c r="UAN10" s="75"/>
      <c r="UAO10" s="75"/>
      <c r="UAP10" s="75"/>
      <c r="UAQ10" s="75"/>
      <c r="UAR10" s="75"/>
      <c r="UAS10" s="75"/>
      <c r="UAT10" s="75"/>
      <c r="UAU10" s="75"/>
      <c r="UAV10" s="75"/>
      <c r="UAW10" s="75"/>
      <c r="UAX10" s="75"/>
      <c r="UAY10" s="75"/>
      <c r="UAZ10" s="75"/>
      <c r="UBA10" s="75"/>
      <c r="UBB10" s="75"/>
      <c r="UBC10" s="75"/>
      <c r="UBD10" s="75"/>
      <c r="UBE10" s="75"/>
      <c r="UBF10" s="75"/>
      <c r="UBG10" s="75"/>
      <c r="UBH10" s="75"/>
      <c r="UBI10" s="75"/>
      <c r="UBJ10" s="75"/>
      <c r="UBK10" s="75"/>
      <c r="UBL10" s="75"/>
      <c r="UBM10" s="75"/>
      <c r="UBN10" s="75"/>
      <c r="UBO10" s="75"/>
      <c r="UBP10" s="75"/>
      <c r="UBQ10" s="75"/>
      <c r="UBR10" s="75"/>
      <c r="UBS10" s="75"/>
      <c r="UBT10" s="75"/>
      <c r="UBU10" s="75"/>
      <c r="UBV10" s="75"/>
      <c r="UBW10" s="75"/>
      <c r="UBX10" s="75"/>
      <c r="UBY10" s="75"/>
      <c r="UBZ10" s="75"/>
      <c r="UCA10" s="75"/>
      <c r="UCB10" s="75"/>
      <c r="UCC10" s="75"/>
      <c r="UCD10" s="75"/>
      <c r="UCE10" s="75"/>
      <c r="UCF10" s="75"/>
      <c r="UCG10" s="75"/>
      <c r="UCH10" s="75"/>
      <c r="UCI10" s="75"/>
      <c r="UCJ10" s="75"/>
      <c r="UCK10" s="75"/>
      <c r="UCL10" s="75"/>
      <c r="UCM10" s="75"/>
      <c r="UCN10" s="75"/>
      <c r="UCO10" s="75"/>
      <c r="UCP10" s="75"/>
      <c r="UCQ10" s="75"/>
      <c r="UCR10" s="75"/>
      <c r="UCS10" s="75"/>
      <c r="UCT10" s="75"/>
      <c r="UCU10" s="75"/>
      <c r="UCV10" s="75"/>
      <c r="UCW10" s="75"/>
      <c r="UCX10" s="75"/>
      <c r="UCY10" s="75"/>
      <c r="UCZ10" s="75"/>
      <c r="UDA10" s="75"/>
      <c r="UDB10" s="75"/>
      <c r="UDC10" s="75"/>
      <c r="UDD10" s="75"/>
      <c r="UDE10" s="75"/>
      <c r="UDF10" s="75"/>
      <c r="UDG10" s="75"/>
      <c r="UDH10" s="75"/>
      <c r="UDI10" s="75"/>
      <c r="UDJ10" s="75"/>
      <c r="UDK10" s="75"/>
      <c r="UDL10" s="75"/>
      <c r="UDM10" s="75"/>
      <c r="UDN10" s="75"/>
      <c r="UDO10" s="75"/>
      <c r="UDP10" s="75"/>
      <c r="UDQ10" s="75"/>
      <c r="UDR10" s="75"/>
      <c r="UDS10" s="75"/>
      <c r="UDT10" s="75"/>
      <c r="UDU10" s="75"/>
      <c r="UDV10" s="75"/>
      <c r="UDW10" s="75"/>
      <c r="UDX10" s="75"/>
      <c r="UDY10" s="75"/>
      <c r="UDZ10" s="75"/>
      <c r="UEA10" s="75"/>
      <c r="UEB10" s="75"/>
      <c r="UEC10" s="75"/>
      <c r="UED10" s="75"/>
      <c r="UEE10" s="75"/>
      <c r="UEF10" s="75"/>
      <c r="UEG10" s="75"/>
      <c r="UEH10" s="75"/>
      <c r="UEI10" s="75"/>
      <c r="UEJ10" s="75"/>
      <c r="UEK10" s="75"/>
      <c r="UEL10" s="75"/>
      <c r="UEM10" s="75"/>
      <c r="UEN10" s="75"/>
      <c r="UEO10" s="75"/>
      <c r="UEP10" s="75"/>
      <c r="UEQ10" s="75"/>
      <c r="UER10" s="75"/>
      <c r="UES10" s="75"/>
      <c r="UET10" s="75"/>
      <c r="UEU10" s="75"/>
      <c r="UEV10" s="75"/>
      <c r="UEW10" s="75"/>
      <c r="UEX10" s="75"/>
      <c r="UEY10" s="75"/>
      <c r="UEZ10" s="75"/>
      <c r="UFA10" s="75"/>
      <c r="UFB10" s="75"/>
      <c r="UFC10" s="75"/>
      <c r="UFD10" s="75"/>
      <c r="UFE10" s="75"/>
      <c r="UFF10" s="75"/>
      <c r="UFG10" s="75"/>
      <c r="UFH10" s="75"/>
      <c r="UFI10" s="75"/>
      <c r="UFJ10" s="75"/>
      <c r="UFK10" s="75"/>
      <c r="UFL10" s="75"/>
      <c r="UFM10" s="75"/>
      <c r="UFN10" s="75"/>
      <c r="UFO10" s="75"/>
      <c r="UFP10" s="75"/>
      <c r="UFQ10" s="75"/>
      <c r="UFR10" s="75"/>
      <c r="UFS10" s="75"/>
      <c r="UFT10" s="75"/>
      <c r="UFU10" s="75"/>
      <c r="UFV10" s="75"/>
      <c r="UFW10" s="75"/>
      <c r="UFX10" s="75"/>
      <c r="UFY10" s="75"/>
      <c r="UFZ10" s="75"/>
      <c r="UGA10" s="75"/>
      <c r="UGB10" s="75"/>
      <c r="UGC10" s="75"/>
      <c r="UGD10" s="75"/>
      <c r="UGE10" s="75"/>
      <c r="UGF10" s="75"/>
      <c r="UGG10" s="75"/>
      <c r="UGH10" s="75"/>
      <c r="UGI10" s="75"/>
      <c r="UGJ10" s="75"/>
      <c r="UGK10" s="75"/>
      <c r="UGL10" s="75"/>
      <c r="UGM10" s="75"/>
      <c r="UGN10" s="75"/>
      <c r="UGO10" s="75"/>
      <c r="UGP10" s="75"/>
      <c r="UGQ10" s="75"/>
      <c r="UGR10" s="75"/>
      <c r="UGS10" s="75"/>
      <c r="UGT10" s="75"/>
      <c r="UGU10" s="75"/>
      <c r="UGV10" s="75"/>
      <c r="UGW10" s="75"/>
      <c r="UGX10" s="75"/>
      <c r="UGY10" s="75"/>
      <c r="UGZ10" s="75"/>
      <c r="UHA10" s="75"/>
      <c r="UHB10" s="75"/>
      <c r="UHC10" s="75"/>
      <c r="UHD10" s="75"/>
      <c r="UHE10" s="75"/>
      <c r="UHF10" s="75"/>
      <c r="UHG10" s="75"/>
      <c r="UHH10" s="75"/>
      <c r="UHI10" s="75"/>
      <c r="UHJ10" s="75"/>
      <c r="UHK10" s="75"/>
      <c r="UHL10" s="75"/>
      <c r="UHM10" s="75"/>
      <c r="UHN10" s="75"/>
      <c r="UHO10" s="75"/>
      <c r="UHP10" s="75"/>
      <c r="UHQ10" s="75"/>
      <c r="UHR10" s="75"/>
      <c r="UHS10" s="75"/>
      <c r="UHT10" s="75"/>
      <c r="UHU10" s="75"/>
      <c r="UHV10" s="75"/>
      <c r="UHW10" s="75"/>
      <c r="UHX10" s="75"/>
      <c r="UHY10" s="75"/>
      <c r="UHZ10" s="75"/>
      <c r="UIA10" s="75"/>
      <c r="UIB10" s="75"/>
      <c r="UIC10" s="75"/>
      <c r="UID10" s="75"/>
      <c r="UIE10" s="75"/>
      <c r="UIF10" s="75"/>
      <c r="UIG10" s="75"/>
      <c r="UIH10" s="75"/>
      <c r="UII10" s="75"/>
      <c r="UIJ10" s="75"/>
      <c r="UIK10" s="75"/>
      <c r="UIL10" s="75"/>
      <c r="UIM10" s="75"/>
      <c r="UIN10" s="75"/>
      <c r="UIO10" s="75"/>
      <c r="UIP10" s="75"/>
      <c r="UIQ10" s="75"/>
      <c r="UIR10" s="75"/>
      <c r="UIS10" s="75"/>
      <c r="UIT10" s="75"/>
      <c r="UIU10" s="75"/>
      <c r="UIV10" s="75"/>
      <c r="UIW10" s="75"/>
      <c r="UIX10" s="75"/>
      <c r="UIY10" s="75"/>
      <c r="UIZ10" s="75"/>
      <c r="UJA10" s="75"/>
      <c r="UJB10" s="75"/>
      <c r="UJC10" s="75"/>
      <c r="UJD10" s="75"/>
      <c r="UJE10" s="75"/>
      <c r="UJF10" s="75"/>
      <c r="UJG10" s="75"/>
      <c r="UJH10" s="75"/>
      <c r="UJI10" s="75"/>
      <c r="UJJ10" s="75"/>
      <c r="UJK10" s="75"/>
      <c r="UJL10" s="75"/>
      <c r="UJM10" s="75"/>
      <c r="UJN10" s="75"/>
      <c r="UJO10" s="75"/>
      <c r="UJP10" s="75"/>
      <c r="UJQ10" s="75"/>
      <c r="UJR10" s="75"/>
      <c r="UJS10" s="75"/>
      <c r="UJT10" s="75"/>
      <c r="UJU10" s="75"/>
      <c r="UJV10" s="75"/>
      <c r="UJW10" s="75"/>
      <c r="UJX10" s="75"/>
      <c r="UJY10" s="75"/>
      <c r="UJZ10" s="75"/>
      <c r="UKA10" s="75"/>
      <c r="UKB10" s="75"/>
      <c r="UKC10" s="75"/>
      <c r="UKD10" s="75"/>
      <c r="UKE10" s="75"/>
      <c r="UKF10" s="75"/>
      <c r="UKG10" s="75"/>
      <c r="UKH10" s="75"/>
      <c r="UKI10" s="75"/>
      <c r="UKJ10" s="75"/>
      <c r="UKK10" s="75"/>
      <c r="UKL10" s="75"/>
      <c r="UKM10" s="75"/>
      <c r="UKN10" s="75"/>
      <c r="UKO10" s="75"/>
      <c r="UKP10" s="75"/>
      <c r="UKQ10" s="75"/>
      <c r="UKR10" s="75"/>
      <c r="UKS10" s="75"/>
      <c r="UKT10" s="75"/>
      <c r="UKU10" s="75"/>
      <c r="UKV10" s="75"/>
      <c r="UKW10" s="75"/>
      <c r="UKX10" s="75"/>
      <c r="UKY10" s="75"/>
      <c r="UKZ10" s="75"/>
      <c r="ULA10" s="75"/>
      <c r="ULB10" s="75"/>
      <c r="ULC10" s="75"/>
      <c r="ULD10" s="75"/>
      <c r="ULE10" s="75"/>
      <c r="ULF10" s="75"/>
      <c r="ULG10" s="75"/>
      <c r="ULH10" s="75"/>
      <c r="ULI10" s="75"/>
      <c r="ULJ10" s="75"/>
      <c r="ULK10" s="75"/>
      <c r="ULL10" s="75"/>
      <c r="ULM10" s="75"/>
      <c r="ULN10" s="75"/>
      <c r="ULO10" s="75"/>
      <c r="ULP10" s="75"/>
      <c r="ULQ10" s="75"/>
      <c r="ULR10" s="75"/>
      <c r="ULS10" s="75"/>
      <c r="ULT10" s="75"/>
      <c r="ULU10" s="75"/>
      <c r="ULV10" s="75"/>
      <c r="ULW10" s="75"/>
      <c r="ULX10" s="75"/>
      <c r="ULY10" s="75"/>
      <c r="ULZ10" s="75"/>
      <c r="UMA10" s="75"/>
      <c r="UMB10" s="75"/>
      <c r="UMC10" s="75"/>
      <c r="UMD10" s="75"/>
      <c r="UME10" s="75"/>
      <c r="UMF10" s="75"/>
      <c r="UMG10" s="75"/>
      <c r="UMH10" s="75"/>
      <c r="UMI10" s="75"/>
      <c r="UMJ10" s="75"/>
      <c r="UMK10" s="75"/>
      <c r="UML10" s="75"/>
      <c r="UMM10" s="75"/>
      <c r="UMN10" s="75"/>
      <c r="UMO10" s="75"/>
      <c r="UMP10" s="75"/>
      <c r="UMQ10" s="75"/>
      <c r="UMR10" s="75"/>
      <c r="UMS10" s="75"/>
      <c r="UMT10" s="75"/>
      <c r="UMU10" s="75"/>
      <c r="UMV10" s="75"/>
      <c r="UMW10" s="75"/>
      <c r="UMX10" s="75"/>
      <c r="UMY10" s="75"/>
      <c r="UMZ10" s="75"/>
      <c r="UNA10" s="75"/>
      <c r="UNB10" s="75"/>
      <c r="UNC10" s="75"/>
      <c r="UND10" s="75"/>
      <c r="UNE10" s="75"/>
      <c r="UNF10" s="75"/>
      <c r="UNG10" s="75"/>
      <c r="UNH10" s="75"/>
      <c r="UNI10" s="75"/>
      <c r="UNJ10" s="75"/>
      <c r="UNK10" s="75"/>
      <c r="UNL10" s="75"/>
      <c r="UNM10" s="75"/>
      <c r="UNN10" s="75"/>
      <c r="UNO10" s="75"/>
      <c r="UNP10" s="75"/>
      <c r="UNQ10" s="75"/>
      <c r="UNR10" s="75"/>
      <c r="UNS10" s="75"/>
      <c r="UNT10" s="75"/>
      <c r="UNU10" s="75"/>
      <c r="UNV10" s="75"/>
      <c r="UNW10" s="75"/>
      <c r="UNX10" s="75"/>
      <c r="UNY10" s="75"/>
      <c r="UNZ10" s="75"/>
      <c r="UOA10" s="75"/>
      <c r="UOB10" s="75"/>
      <c r="UOC10" s="75"/>
      <c r="UOD10" s="75"/>
      <c r="UOE10" s="75"/>
      <c r="UOF10" s="75"/>
      <c r="UOG10" s="75"/>
      <c r="UOH10" s="75"/>
      <c r="UOI10" s="75"/>
      <c r="UOJ10" s="75"/>
      <c r="UOK10" s="75"/>
      <c r="UOL10" s="75"/>
      <c r="UOM10" s="75"/>
      <c r="UON10" s="75"/>
      <c r="UOO10" s="75"/>
      <c r="UOP10" s="75"/>
      <c r="UOQ10" s="75"/>
      <c r="UOR10" s="75"/>
      <c r="UOS10" s="75"/>
      <c r="UOT10" s="75"/>
      <c r="UOU10" s="75"/>
      <c r="UOV10" s="75"/>
      <c r="UOW10" s="75"/>
      <c r="UOX10" s="75"/>
      <c r="UOY10" s="75"/>
      <c r="UOZ10" s="75"/>
      <c r="UPA10" s="75"/>
      <c r="UPB10" s="75"/>
      <c r="UPC10" s="75"/>
      <c r="UPD10" s="75"/>
      <c r="UPE10" s="75"/>
      <c r="UPF10" s="75"/>
      <c r="UPG10" s="75"/>
      <c r="UPH10" s="75"/>
      <c r="UPI10" s="75"/>
      <c r="UPJ10" s="75"/>
      <c r="UPK10" s="75"/>
      <c r="UPL10" s="75"/>
      <c r="UPM10" s="75"/>
      <c r="UPN10" s="75"/>
      <c r="UPO10" s="75"/>
      <c r="UPP10" s="75"/>
      <c r="UPQ10" s="75"/>
      <c r="UPR10" s="75"/>
      <c r="UPS10" s="75"/>
      <c r="UPT10" s="75"/>
      <c r="UPU10" s="75"/>
      <c r="UPV10" s="75"/>
      <c r="UPW10" s="75"/>
      <c r="UPX10" s="75"/>
      <c r="UPY10" s="75"/>
      <c r="UPZ10" s="75"/>
      <c r="UQA10" s="75"/>
      <c r="UQB10" s="75"/>
      <c r="UQC10" s="75"/>
      <c r="UQD10" s="75"/>
      <c r="UQE10" s="75"/>
      <c r="UQF10" s="75"/>
      <c r="UQG10" s="75"/>
      <c r="UQH10" s="75"/>
      <c r="UQI10" s="75"/>
      <c r="UQJ10" s="75"/>
      <c r="UQK10" s="75"/>
      <c r="UQL10" s="75"/>
      <c r="UQM10" s="75"/>
      <c r="UQN10" s="75"/>
      <c r="UQO10" s="75"/>
      <c r="UQP10" s="75"/>
      <c r="UQQ10" s="75"/>
      <c r="UQR10" s="75"/>
      <c r="UQS10" s="75"/>
      <c r="UQT10" s="75"/>
      <c r="UQU10" s="75"/>
      <c r="UQV10" s="75"/>
      <c r="UQW10" s="75"/>
      <c r="UQX10" s="75"/>
      <c r="UQY10" s="75"/>
      <c r="UQZ10" s="75"/>
      <c r="URA10" s="75"/>
      <c r="URB10" s="75"/>
      <c r="URC10" s="75"/>
      <c r="URD10" s="75"/>
      <c r="URE10" s="75"/>
      <c r="URF10" s="75"/>
      <c r="URG10" s="75"/>
      <c r="URH10" s="75"/>
      <c r="URI10" s="75"/>
      <c r="URJ10" s="75"/>
      <c r="URK10" s="75"/>
      <c r="URL10" s="75"/>
      <c r="URM10" s="75"/>
      <c r="URN10" s="75"/>
      <c r="URO10" s="75"/>
      <c r="URP10" s="75"/>
      <c r="URQ10" s="75"/>
      <c r="URR10" s="75"/>
      <c r="URS10" s="75"/>
      <c r="URT10" s="75"/>
      <c r="URU10" s="75"/>
      <c r="URV10" s="75"/>
      <c r="URW10" s="75"/>
      <c r="URX10" s="75"/>
      <c r="URY10" s="75"/>
      <c r="URZ10" s="75"/>
      <c r="USA10" s="75"/>
      <c r="USB10" s="75"/>
      <c r="USC10" s="75"/>
      <c r="USD10" s="75"/>
      <c r="USE10" s="75"/>
      <c r="USF10" s="75"/>
      <c r="USG10" s="75"/>
      <c r="USH10" s="75"/>
      <c r="USI10" s="75"/>
      <c r="USJ10" s="75"/>
      <c r="USK10" s="75"/>
      <c r="USL10" s="75"/>
      <c r="USM10" s="75"/>
      <c r="USN10" s="75"/>
      <c r="USO10" s="75"/>
      <c r="USP10" s="75"/>
      <c r="USQ10" s="75"/>
      <c r="USR10" s="75"/>
      <c r="USS10" s="75"/>
      <c r="UST10" s="75"/>
      <c r="USU10" s="75"/>
      <c r="USV10" s="75"/>
      <c r="USW10" s="75"/>
      <c r="USX10" s="75"/>
      <c r="USY10" s="75"/>
      <c r="USZ10" s="75"/>
      <c r="UTA10" s="75"/>
      <c r="UTB10" s="75"/>
      <c r="UTC10" s="75"/>
      <c r="UTD10" s="75"/>
      <c r="UTE10" s="75"/>
      <c r="UTF10" s="75"/>
      <c r="UTG10" s="75"/>
      <c r="UTH10" s="75"/>
      <c r="UTI10" s="75"/>
      <c r="UTJ10" s="75"/>
      <c r="UTK10" s="75"/>
      <c r="UTL10" s="75"/>
      <c r="UTM10" s="75"/>
      <c r="UTN10" s="75"/>
      <c r="UTO10" s="75"/>
      <c r="UTP10" s="75"/>
      <c r="UTQ10" s="75"/>
      <c r="UTR10" s="75"/>
      <c r="UTS10" s="75"/>
      <c r="UTT10" s="75"/>
      <c r="UTU10" s="75"/>
      <c r="UTV10" s="75"/>
      <c r="UTW10" s="75"/>
      <c r="UTX10" s="75"/>
      <c r="UTY10" s="75"/>
      <c r="UTZ10" s="75"/>
      <c r="UUA10" s="75"/>
      <c r="UUB10" s="75"/>
      <c r="UUC10" s="75"/>
      <c r="UUD10" s="75"/>
      <c r="UUE10" s="75"/>
      <c r="UUF10" s="75"/>
      <c r="UUG10" s="75"/>
      <c r="UUH10" s="75"/>
      <c r="UUI10" s="75"/>
      <c r="UUJ10" s="75"/>
      <c r="UUK10" s="75"/>
      <c r="UUL10" s="75"/>
      <c r="UUM10" s="75"/>
      <c r="UUN10" s="75"/>
      <c r="UUO10" s="75"/>
      <c r="UUP10" s="75"/>
      <c r="UUQ10" s="75"/>
      <c r="UUR10" s="75"/>
      <c r="UUS10" s="75"/>
      <c r="UUT10" s="75"/>
      <c r="UUU10" s="75"/>
      <c r="UUV10" s="75"/>
      <c r="UUW10" s="75"/>
      <c r="UUX10" s="75"/>
      <c r="UUY10" s="75"/>
      <c r="UUZ10" s="75"/>
      <c r="UVA10" s="75"/>
      <c r="UVB10" s="75"/>
      <c r="UVC10" s="75"/>
      <c r="UVD10" s="75"/>
      <c r="UVE10" s="75"/>
      <c r="UVF10" s="75"/>
      <c r="UVG10" s="75"/>
      <c r="UVH10" s="75"/>
      <c r="UVI10" s="75"/>
      <c r="UVJ10" s="75"/>
      <c r="UVK10" s="75"/>
      <c r="UVL10" s="75"/>
      <c r="UVM10" s="75"/>
      <c r="UVN10" s="75"/>
      <c r="UVO10" s="75"/>
      <c r="UVP10" s="75"/>
      <c r="UVQ10" s="75"/>
      <c r="UVR10" s="75"/>
      <c r="UVS10" s="75"/>
      <c r="UVT10" s="75"/>
      <c r="UVU10" s="75"/>
      <c r="UVV10" s="75"/>
      <c r="UVW10" s="75"/>
      <c r="UVX10" s="75"/>
      <c r="UVY10" s="75"/>
      <c r="UVZ10" s="75"/>
      <c r="UWA10" s="75"/>
      <c r="UWB10" s="75"/>
      <c r="UWC10" s="75"/>
      <c r="UWD10" s="75"/>
      <c r="UWE10" s="75"/>
      <c r="UWF10" s="75"/>
      <c r="UWG10" s="75"/>
      <c r="UWH10" s="75"/>
      <c r="UWI10" s="75"/>
      <c r="UWJ10" s="75"/>
      <c r="UWK10" s="75"/>
      <c r="UWL10" s="75"/>
      <c r="UWM10" s="75"/>
      <c r="UWN10" s="75"/>
      <c r="UWO10" s="75"/>
      <c r="UWP10" s="75"/>
      <c r="UWQ10" s="75"/>
      <c r="UWR10" s="75"/>
      <c r="UWS10" s="75"/>
      <c r="UWT10" s="75"/>
      <c r="UWU10" s="75"/>
      <c r="UWV10" s="75"/>
      <c r="UWW10" s="75"/>
      <c r="UWX10" s="75"/>
      <c r="UWY10" s="75"/>
      <c r="UWZ10" s="75"/>
      <c r="UXA10" s="75"/>
      <c r="UXB10" s="75"/>
      <c r="UXC10" s="75"/>
      <c r="UXD10" s="75"/>
      <c r="UXE10" s="75"/>
      <c r="UXF10" s="75"/>
      <c r="UXG10" s="75"/>
      <c r="UXH10" s="75"/>
      <c r="UXI10" s="75"/>
      <c r="UXJ10" s="75"/>
      <c r="UXK10" s="75"/>
      <c r="UXL10" s="75"/>
      <c r="UXM10" s="75"/>
      <c r="UXN10" s="75"/>
      <c r="UXO10" s="75"/>
      <c r="UXP10" s="75"/>
      <c r="UXQ10" s="75"/>
      <c r="UXR10" s="75"/>
      <c r="UXS10" s="75"/>
      <c r="UXT10" s="75"/>
      <c r="UXU10" s="75"/>
      <c r="UXV10" s="75"/>
      <c r="UXW10" s="75"/>
      <c r="UXX10" s="75"/>
      <c r="UXY10" s="75"/>
      <c r="UXZ10" s="75"/>
      <c r="UYA10" s="75"/>
      <c r="UYB10" s="75"/>
      <c r="UYC10" s="75"/>
      <c r="UYD10" s="75"/>
      <c r="UYE10" s="75"/>
      <c r="UYF10" s="75"/>
      <c r="UYG10" s="75"/>
      <c r="UYH10" s="75"/>
      <c r="UYI10" s="75"/>
      <c r="UYJ10" s="75"/>
      <c r="UYK10" s="75"/>
      <c r="UYL10" s="75"/>
      <c r="UYM10" s="75"/>
      <c r="UYN10" s="75"/>
      <c r="UYO10" s="75"/>
      <c r="UYP10" s="75"/>
      <c r="UYQ10" s="75"/>
      <c r="UYR10" s="75"/>
      <c r="UYS10" s="75"/>
      <c r="UYT10" s="75"/>
      <c r="UYU10" s="75"/>
      <c r="UYV10" s="75"/>
      <c r="UYW10" s="75"/>
      <c r="UYX10" s="75"/>
      <c r="UYY10" s="75"/>
      <c r="UYZ10" s="75"/>
      <c r="UZA10" s="75"/>
      <c r="UZB10" s="75"/>
      <c r="UZC10" s="75"/>
      <c r="UZD10" s="75"/>
      <c r="UZE10" s="75"/>
      <c r="UZF10" s="75"/>
      <c r="UZG10" s="75"/>
      <c r="UZH10" s="75"/>
      <c r="UZI10" s="75"/>
      <c r="UZJ10" s="75"/>
      <c r="UZK10" s="75"/>
      <c r="UZL10" s="75"/>
      <c r="UZM10" s="75"/>
      <c r="UZN10" s="75"/>
      <c r="UZO10" s="75"/>
      <c r="UZP10" s="75"/>
      <c r="UZQ10" s="75"/>
      <c r="UZR10" s="75"/>
      <c r="UZS10" s="75"/>
      <c r="UZT10" s="75"/>
      <c r="UZU10" s="75"/>
      <c r="UZV10" s="75"/>
      <c r="UZW10" s="75"/>
      <c r="UZX10" s="75"/>
      <c r="UZY10" s="75"/>
      <c r="UZZ10" s="75"/>
      <c r="VAA10" s="75"/>
      <c r="VAB10" s="75"/>
      <c r="VAC10" s="75"/>
      <c r="VAD10" s="75"/>
      <c r="VAE10" s="75"/>
      <c r="VAF10" s="75"/>
      <c r="VAG10" s="75"/>
      <c r="VAH10" s="75"/>
      <c r="VAI10" s="75"/>
      <c r="VAJ10" s="75"/>
      <c r="VAK10" s="75"/>
      <c r="VAL10" s="75"/>
      <c r="VAM10" s="75"/>
      <c r="VAN10" s="75"/>
      <c r="VAO10" s="75"/>
      <c r="VAP10" s="75"/>
      <c r="VAQ10" s="75"/>
      <c r="VAR10" s="75"/>
      <c r="VAS10" s="75"/>
      <c r="VAT10" s="75"/>
      <c r="VAU10" s="75"/>
      <c r="VAV10" s="75"/>
      <c r="VAW10" s="75"/>
      <c r="VAX10" s="75"/>
      <c r="VAY10" s="75"/>
      <c r="VAZ10" s="75"/>
      <c r="VBA10" s="75"/>
      <c r="VBB10" s="75"/>
      <c r="VBC10" s="75"/>
      <c r="VBD10" s="75"/>
      <c r="VBE10" s="75"/>
      <c r="VBF10" s="75"/>
      <c r="VBG10" s="75"/>
      <c r="VBH10" s="75"/>
      <c r="VBI10" s="75"/>
      <c r="VBJ10" s="75"/>
      <c r="VBK10" s="75"/>
      <c r="VBL10" s="75"/>
      <c r="VBM10" s="75"/>
      <c r="VBN10" s="75"/>
      <c r="VBO10" s="75"/>
      <c r="VBP10" s="75"/>
      <c r="VBQ10" s="75"/>
      <c r="VBR10" s="75"/>
      <c r="VBS10" s="75"/>
      <c r="VBT10" s="75"/>
      <c r="VBU10" s="75"/>
      <c r="VBV10" s="75"/>
      <c r="VBW10" s="75"/>
      <c r="VBX10" s="75"/>
      <c r="VBY10" s="75"/>
      <c r="VBZ10" s="75"/>
      <c r="VCA10" s="75"/>
      <c r="VCB10" s="75"/>
      <c r="VCC10" s="75"/>
      <c r="VCD10" s="75"/>
      <c r="VCE10" s="75"/>
      <c r="VCF10" s="75"/>
      <c r="VCG10" s="75"/>
      <c r="VCH10" s="75"/>
      <c r="VCI10" s="75"/>
      <c r="VCJ10" s="75"/>
      <c r="VCK10" s="75"/>
      <c r="VCL10" s="75"/>
      <c r="VCM10" s="75"/>
      <c r="VCN10" s="75"/>
      <c r="VCO10" s="75"/>
      <c r="VCP10" s="75"/>
      <c r="VCQ10" s="75"/>
      <c r="VCR10" s="75"/>
      <c r="VCS10" s="75"/>
      <c r="VCT10" s="75"/>
      <c r="VCU10" s="75"/>
      <c r="VCV10" s="75"/>
      <c r="VCW10" s="75"/>
      <c r="VCX10" s="75"/>
      <c r="VCY10" s="75"/>
      <c r="VCZ10" s="75"/>
      <c r="VDA10" s="75"/>
      <c r="VDB10" s="75"/>
      <c r="VDC10" s="75"/>
      <c r="VDD10" s="75"/>
      <c r="VDE10" s="75"/>
      <c r="VDF10" s="75"/>
      <c r="VDG10" s="75"/>
      <c r="VDH10" s="75"/>
      <c r="VDI10" s="75"/>
      <c r="VDJ10" s="75"/>
      <c r="VDK10" s="75"/>
      <c r="VDL10" s="75"/>
      <c r="VDM10" s="75"/>
      <c r="VDN10" s="75"/>
      <c r="VDO10" s="75"/>
      <c r="VDP10" s="75"/>
      <c r="VDQ10" s="75"/>
      <c r="VDR10" s="75"/>
      <c r="VDS10" s="75"/>
      <c r="VDT10" s="75"/>
      <c r="VDU10" s="75"/>
      <c r="VDV10" s="75"/>
      <c r="VDW10" s="75"/>
      <c r="VDX10" s="75"/>
      <c r="VDY10" s="75"/>
      <c r="VDZ10" s="75"/>
      <c r="VEA10" s="75"/>
      <c r="VEB10" s="75"/>
      <c r="VEC10" s="75"/>
      <c r="VED10" s="75"/>
      <c r="VEE10" s="75"/>
      <c r="VEF10" s="75"/>
      <c r="VEG10" s="75"/>
      <c r="VEH10" s="75"/>
      <c r="VEI10" s="75"/>
      <c r="VEJ10" s="75"/>
      <c r="VEK10" s="75"/>
      <c r="VEL10" s="75"/>
      <c r="VEM10" s="75"/>
      <c r="VEN10" s="75"/>
      <c r="VEO10" s="75"/>
      <c r="VEP10" s="75"/>
      <c r="VEQ10" s="75"/>
      <c r="VER10" s="75"/>
      <c r="VES10" s="75"/>
      <c r="VET10" s="75"/>
      <c r="VEU10" s="75"/>
      <c r="VEV10" s="75"/>
      <c r="VEW10" s="75"/>
      <c r="VEX10" s="75"/>
      <c r="VEY10" s="75"/>
      <c r="VEZ10" s="75"/>
      <c r="VFA10" s="75"/>
      <c r="VFB10" s="75"/>
      <c r="VFC10" s="75"/>
      <c r="VFD10" s="75"/>
      <c r="VFE10" s="75"/>
      <c r="VFF10" s="75"/>
      <c r="VFG10" s="75"/>
      <c r="VFH10" s="75"/>
      <c r="VFI10" s="75"/>
      <c r="VFJ10" s="75"/>
      <c r="VFK10" s="75"/>
      <c r="VFL10" s="75"/>
      <c r="VFM10" s="75"/>
      <c r="VFN10" s="75"/>
      <c r="VFO10" s="75"/>
      <c r="VFP10" s="75"/>
      <c r="VFQ10" s="75"/>
      <c r="VFR10" s="75"/>
      <c r="VFS10" s="75"/>
      <c r="VFT10" s="75"/>
      <c r="VFU10" s="75"/>
      <c r="VFV10" s="75"/>
      <c r="VFW10" s="75"/>
      <c r="VFX10" s="75"/>
      <c r="VFY10" s="75"/>
      <c r="VFZ10" s="75"/>
      <c r="VGA10" s="75"/>
      <c r="VGB10" s="75"/>
      <c r="VGC10" s="75"/>
      <c r="VGD10" s="75"/>
      <c r="VGE10" s="75"/>
      <c r="VGF10" s="75"/>
      <c r="VGG10" s="75"/>
      <c r="VGH10" s="75"/>
      <c r="VGI10" s="75"/>
      <c r="VGJ10" s="75"/>
      <c r="VGK10" s="75"/>
      <c r="VGL10" s="75"/>
      <c r="VGM10" s="75"/>
      <c r="VGN10" s="75"/>
      <c r="VGO10" s="75"/>
      <c r="VGP10" s="75"/>
      <c r="VGQ10" s="75"/>
      <c r="VGR10" s="75"/>
      <c r="VGS10" s="75"/>
      <c r="VGT10" s="75"/>
      <c r="VGU10" s="75"/>
      <c r="VGV10" s="75"/>
      <c r="VGW10" s="75"/>
      <c r="VGX10" s="75"/>
      <c r="VGY10" s="75"/>
      <c r="VGZ10" s="75"/>
      <c r="VHA10" s="75"/>
      <c r="VHB10" s="75"/>
      <c r="VHC10" s="75"/>
      <c r="VHD10" s="75"/>
      <c r="VHE10" s="75"/>
      <c r="VHF10" s="75"/>
      <c r="VHG10" s="75"/>
      <c r="VHH10" s="75"/>
      <c r="VHI10" s="75"/>
      <c r="VHJ10" s="75"/>
      <c r="VHK10" s="75"/>
      <c r="VHL10" s="75"/>
      <c r="VHM10" s="75"/>
      <c r="VHN10" s="75"/>
      <c r="VHO10" s="75"/>
      <c r="VHP10" s="75"/>
      <c r="VHQ10" s="75"/>
      <c r="VHR10" s="75"/>
      <c r="VHS10" s="75"/>
      <c r="VHT10" s="75"/>
      <c r="VHU10" s="75"/>
      <c r="VHV10" s="75"/>
      <c r="VHW10" s="75"/>
      <c r="VHX10" s="75"/>
      <c r="VHY10" s="75"/>
      <c r="VHZ10" s="75"/>
      <c r="VIA10" s="75"/>
      <c r="VIB10" s="75"/>
      <c r="VIC10" s="75"/>
      <c r="VID10" s="75"/>
      <c r="VIE10" s="75"/>
      <c r="VIF10" s="75"/>
      <c r="VIG10" s="75"/>
      <c r="VIH10" s="75"/>
      <c r="VII10" s="75"/>
      <c r="VIJ10" s="75"/>
      <c r="VIK10" s="75"/>
      <c r="VIL10" s="75"/>
      <c r="VIM10" s="75"/>
      <c r="VIN10" s="75"/>
      <c r="VIO10" s="75"/>
      <c r="VIP10" s="75"/>
      <c r="VIQ10" s="75"/>
      <c r="VIR10" s="75"/>
      <c r="VIS10" s="75"/>
      <c r="VIT10" s="75"/>
      <c r="VIU10" s="75"/>
      <c r="VIV10" s="75"/>
      <c r="VIW10" s="75"/>
      <c r="VIX10" s="75"/>
      <c r="VIY10" s="75"/>
      <c r="VIZ10" s="75"/>
      <c r="VJA10" s="75"/>
      <c r="VJB10" s="75"/>
      <c r="VJC10" s="75"/>
      <c r="VJD10" s="75"/>
      <c r="VJE10" s="75"/>
      <c r="VJF10" s="75"/>
      <c r="VJG10" s="75"/>
      <c r="VJH10" s="75"/>
      <c r="VJI10" s="75"/>
      <c r="VJJ10" s="75"/>
      <c r="VJK10" s="75"/>
      <c r="VJL10" s="75"/>
      <c r="VJM10" s="75"/>
      <c r="VJN10" s="75"/>
      <c r="VJO10" s="75"/>
      <c r="VJP10" s="75"/>
      <c r="VJQ10" s="75"/>
      <c r="VJR10" s="75"/>
      <c r="VJS10" s="75"/>
      <c r="VJT10" s="75"/>
      <c r="VJU10" s="75"/>
      <c r="VJV10" s="75"/>
      <c r="VJW10" s="75"/>
      <c r="VJX10" s="75"/>
      <c r="VJY10" s="75"/>
      <c r="VJZ10" s="75"/>
      <c r="VKA10" s="75"/>
      <c r="VKB10" s="75"/>
      <c r="VKC10" s="75"/>
      <c r="VKD10" s="75"/>
      <c r="VKE10" s="75"/>
      <c r="VKF10" s="75"/>
      <c r="VKG10" s="75"/>
      <c r="VKH10" s="75"/>
      <c r="VKI10" s="75"/>
      <c r="VKJ10" s="75"/>
      <c r="VKK10" s="75"/>
      <c r="VKL10" s="75"/>
      <c r="VKM10" s="75"/>
      <c r="VKN10" s="75"/>
      <c r="VKO10" s="75"/>
      <c r="VKP10" s="75"/>
      <c r="VKQ10" s="75"/>
      <c r="VKR10" s="75"/>
      <c r="VKS10" s="75"/>
      <c r="VKT10" s="75"/>
      <c r="VKU10" s="75"/>
      <c r="VKV10" s="75"/>
      <c r="VKW10" s="75"/>
      <c r="VKX10" s="75"/>
      <c r="VKY10" s="75"/>
      <c r="VKZ10" s="75"/>
      <c r="VLA10" s="75"/>
      <c r="VLB10" s="75"/>
      <c r="VLC10" s="75"/>
      <c r="VLD10" s="75"/>
      <c r="VLE10" s="75"/>
      <c r="VLF10" s="75"/>
      <c r="VLG10" s="75"/>
      <c r="VLH10" s="75"/>
      <c r="VLI10" s="75"/>
      <c r="VLJ10" s="75"/>
      <c r="VLK10" s="75"/>
      <c r="VLL10" s="75"/>
      <c r="VLM10" s="75"/>
      <c r="VLN10" s="75"/>
      <c r="VLO10" s="75"/>
      <c r="VLP10" s="75"/>
      <c r="VLQ10" s="75"/>
      <c r="VLR10" s="75"/>
      <c r="VLS10" s="75"/>
      <c r="VLT10" s="75"/>
      <c r="VLU10" s="75"/>
      <c r="VLV10" s="75"/>
      <c r="VLW10" s="75"/>
      <c r="VLX10" s="75"/>
      <c r="VLY10" s="75"/>
      <c r="VLZ10" s="75"/>
      <c r="VMA10" s="75"/>
      <c r="VMB10" s="75"/>
      <c r="VMC10" s="75"/>
      <c r="VMD10" s="75"/>
      <c r="VME10" s="75"/>
      <c r="VMF10" s="75"/>
      <c r="VMG10" s="75"/>
      <c r="VMH10" s="75"/>
      <c r="VMI10" s="75"/>
      <c r="VMJ10" s="75"/>
      <c r="VMK10" s="75"/>
      <c r="VML10" s="75"/>
      <c r="VMM10" s="75"/>
      <c r="VMN10" s="75"/>
      <c r="VMO10" s="75"/>
      <c r="VMP10" s="75"/>
      <c r="VMQ10" s="75"/>
      <c r="VMR10" s="75"/>
      <c r="VMS10" s="75"/>
      <c r="VMT10" s="75"/>
      <c r="VMU10" s="75"/>
      <c r="VMV10" s="75"/>
      <c r="VMW10" s="75"/>
      <c r="VMX10" s="75"/>
      <c r="VMY10" s="75"/>
      <c r="VMZ10" s="75"/>
      <c r="VNA10" s="75"/>
      <c r="VNB10" s="75"/>
      <c r="VNC10" s="75"/>
      <c r="VND10" s="75"/>
      <c r="VNE10" s="75"/>
      <c r="VNF10" s="75"/>
      <c r="VNG10" s="75"/>
      <c r="VNH10" s="75"/>
      <c r="VNI10" s="75"/>
      <c r="VNJ10" s="75"/>
      <c r="VNK10" s="75"/>
      <c r="VNL10" s="75"/>
      <c r="VNM10" s="75"/>
      <c r="VNN10" s="75"/>
      <c r="VNO10" s="75"/>
      <c r="VNP10" s="75"/>
      <c r="VNQ10" s="75"/>
      <c r="VNR10" s="75"/>
      <c r="VNS10" s="75"/>
      <c r="VNT10" s="75"/>
      <c r="VNU10" s="75"/>
      <c r="VNV10" s="75"/>
      <c r="VNW10" s="75"/>
      <c r="VNX10" s="75"/>
      <c r="VNY10" s="75"/>
      <c r="VNZ10" s="75"/>
      <c r="VOA10" s="75"/>
      <c r="VOB10" s="75"/>
      <c r="VOC10" s="75"/>
      <c r="VOD10" s="75"/>
      <c r="VOE10" s="75"/>
      <c r="VOF10" s="75"/>
      <c r="VOG10" s="75"/>
      <c r="VOH10" s="75"/>
      <c r="VOI10" s="75"/>
      <c r="VOJ10" s="75"/>
      <c r="VOK10" s="75"/>
      <c r="VOL10" s="75"/>
      <c r="VOM10" s="75"/>
      <c r="VON10" s="75"/>
      <c r="VOO10" s="75"/>
      <c r="VOP10" s="75"/>
      <c r="VOQ10" s="75"/>
      <c r="VOR10" s="75"/>
      <c r="VOS10" s="75"/>
      <c r="VOT10" s="75"/>
      <c r="VOU10" s="75"/>
      <c r="VOV10" s="75"/>
      <c r="VOW10" s="75"/>
      <c r="VOX10" s="75"/>
      <c r="VOY10" s="75"/>
      <c r="VOZ10" s="75"/>
      <c r="VPA10" s="75"/>
      <c r="VPB10" s="75"/>
      <c r="VPC10" s="75"/>
      <c r="VPD10" s="75"/>
      <c r="VPE10" s="75"/>
      <c r="VPF10" s="75"/>
      <c r="VPG10" s="75"/>
      <c r="VPH10" s="75"/>
      <c r="VPI10" s="75"/>
      <c r="VPJ10" s="75"/>
      <c r="VPK10" s="75"/>
      <c r="VPL10" s="75"/>
      <c r="VPM10" s="75"/>
      <c r="VPN10" s="75"/>
      <c r="VPO10" s="75"/>
      <c r="VPP10" s="75"/>
      <c r="VPQ10" s="75"/>
      <c r="VPR10" s="75"/>
      <c r="VPS10" s="75"/>
      <c r="VPT10" s="75"/>
      <c r="VPU10" s="75"/>
      <c r="VPV10" s="75"/>
      <c r="VPW10" s="75"/>
      <c r="VPX10" s="75"/>
      <c r="VPY10" s="75"/>
      <c r="VPZ10" s="75"/>
      <c r="VQA10" s="75"/>
      <c r="VQB10" s="75"/>
      <c r="VQC10" s="75"/>
      <c r="VQD10" s="75"/>
      <c r="VQE10" s="75"/>
      <c r="VQF10" s="75"/>
      <c r="VQG10" s="75"/>
      <c r="VQH10" s="75"/>
      <c r="VQI10" s="75"/>
      <c r="VQJ10" s="75"/>
      <c r="VQK10" s="75"/>
      <c r="VQL10" s="75"/>
      <c r="VQM10" s="75"/>
      <c r="VQN10" s="75"/>
      <c r="VQO10" s="75"/>
      <c r="VQP10" s="75"/>
      <c r="VQQ10" s="75"/>
      <c r="VQR10" s="75"/>
      <c r="VQS10" s="75"/>
      <c r="VQT10" s="75"/>
      <c r="VQU10" s="75"/>
      <c r="VQV10" s="75"/>
      <c r="VQW10" s="75"/>
      <c r="VQX10" s="75"/>
      <c r="VQY10" s="75"/>
      <c r="VQZ10" s="75"/>
      <c r="VRA10" s="75"/>
      <c r="VRB10" s="75"/>
      <c r="VRC10" s="75"/>
      <c r="VRD10" s="75"/>
      <c r="VRE10" s="75"/>
      <c r="VRF10" s="75"/>
      <c r="VRG10" s="75"/>
      <c r="VRH10" s="75"/>
      <c r="VRI10" s="75"/>
      <c r="VRJ10" s="75"/>
      <c r="VRK10" s="75"/>
      <c r="VRL10" s="75"/>
      <c r="VRM10" s="75"/>
      <c r="VRN10" s="75"/>
      <c r="VRO10" s="75"/>
      <c r="VRP10" s="75"/>
      <c r="VRQ10" s="75"/>
      <c r="VRR10" s="75"/>
      <c r="VRS10" s="75"/>
      <c r="VRT10" s="75"/>
      <c r="VRU10" s="75"/>
      <c r="VRV10" s="75"/>
      <c r="VRW10" s="75"/>
      <c r="VRX10" s="75"/>
      <c r="VRY10" s="75"/>
      <c r="VRZ10" s="75"/>
      <c r="VSA10" s="75"/>
      <c r="VSB10" s="75"/>
      <c r="VSC10" s="75"/>
      <c r="VSD10" s="75"/>
      <c r="VSE10" s="75"/>
      <c r="VSF10" s="75"/>
      <c r="VSG10" s="75"/>
      <c r="VSH10" s="75"/>
      <c r="VSI10" s="75"/>
      <c r="VSJ10" s="75"/>
      <c r="VSK10" s="75"/>
      <c r="VSL10" s="75"/>
      <c r="VSM10" s="75"/>
      <c r="VSN10" s="75"/>
      <c r="VSO10" s="75"/>
      <c r="VSP10" s="75"/>
      <c r="VSQ10" s="75"/>
      <c r="VSR10" s="75"/>
      <c r="VSS10" s="75"/>
      <c r="VST10" s="75"/>
      <c r="VSU10" s="75"/>
      <c r="VSV10" s="75"/>
      <c r="VSW10" s="75"/>
      <c r="VSX10" s="75"/>
      <c r="VSY10" s="75"/>
      <c r="VSZ10" s="75"/>
      <c r="VTA10" s="75"/>
      <c r="VTB10" s="75"/>
      <c r="VTC10" s="75"/>
      <c r="VTD10" s="75"/>
      <c r="VTE10" s="75"/>
      <c r="VTF10" s="75"/>
      <c r="VTG10" s="75"/>
      <c r="VTH10" s="75"/>
      <c r="VTI10" s="75"/>
      <c r="VTJ10" s="75"/>
      <c r="VTK10" s="75"/>
      <c r="VTL10" s="75"/>
      <c r="VTM10" s="75"/>
      <c r="VTN10" s="75"/>
      <c r="VTO10" s="75"/>
      <c r="VTP10" s="75"/>
      <c r="VTQ10" s="75"/>
      <c r="VTR10" s="75"/>
      <c r="VTS10" s="75"/>
      <c r="VTT10" s="75"/>
      <c r="VTU10" s="75"/>
      <c r="VTV10" s="75"/>
      <c r="VTW10" s="75"/>
      <c r="VTX10" s="75"/>
      <c r="VTY10" s="75"/>
      <c r="VTZ10" s="75"/>
      <c r="VUA10" s="75"/>
      <c r="VUB10" s="75"/>
      <c r="VUC10" s="75"/>
      <c r="VUD10" s="75"/>
      <c r="VUE10" s="75"/>
      <c r="VUF10" s="75"/>
      <c r="VUG10" s="75"/>
      <c r="VUH10" s="75"/>
      <c r="VUI10" s="75"/>
      <c r="VUJ10" s="75"/>
      <c r="VUK10" s="75"/>
      <c r="VUL10" s="75"/>
      <c r="VUM10" s="75"/>
      <c r="VUN10" s="75"/>
      <c r="VUO10" s="75"/>
      <c r="VUP10" s="75"/>
      <c r="VUQ10" s="75"/>
      <c r="VUR10" s="75"/>
      <c r="VUS10" s="75"/>
      <c r="VUT10" s="75"/>
      <c r="VUU10" s="75"/>
      <c r="VUV10" s="75"/>
      <c r="VUW10" s="75"/>
      <c r="VUX10" s="75"/>
      <c r="VUY10" s="75"/>
      <c r="VUZ10" s="75"/>
      <c r="VVA10" s="75"/>
      <c r="VVB10" s="75"/>
      <c r="VVC10" s="75"/>
      <c r="VVD10" s="75"/>
      <c r="VVE10" s="75"/>
      <c r="VVF10" s="75"/>
      <c r="VVG10" s="75"/>
      <c r="VVH10" s="75"/>
      <c r="VVI10" s="75"/>
      <c r="VVJ10" s="75"/>
      <c r="VVK10" s="75"/>
      <c r="VVL10" s="75"/>
      <c r="VVM10" s="75"/>
      <c r="VVN10" s="75"/>
      <c r="VVO10" s="75"/>
      <c r="VVP10" s="75"/>
      <c r="VVQ10" s="75"/>
      <c r="VVR10" s="75"/>
      <c r="VVS10" s="75"/>
      <c r="VVT10" s="75"/>
      <c r="VVU10" s="75"/>
      <c r="VVV10" s="75"/>
      <c r="VVW10" s="75"/>
      <c r="VVX10" s="75"/>
      <c r="VVY10" s="75"/>
      <c r="VVZ10" s="75"/>
      <c r="VWA10" s="75"/>
      <c r="VWB10" s="75"/>
      <c r="VWC10" s="75"/>
      <c r="VWD10" s="75"/>
      <c r="VWE10" s="75"/>
      <c r="VWF10" s="75"/>
      <c r="VWG10" s="75"/>
      <c r="VWH10" s="75"/>
      <c r="VWI10" s="75"/>
      <c r="VWJ10" s="75"/>
      <c r="VWK10" s="75"/>
      <c r="VWL10" s="75"/>
      <c r="VWM10" s="75"/>
      <c r="VWN10" s="75"/>
      <c r="VWO10" s="75"/>
      <c r="VWP10" s="75"/>
      <c r="VWQ10" s="75"/>
      <c r="VWR10" s="75"/>
      <c r="VWS10" s="75"/>
      <c r="VWT10" s="75"/>
      <c r="VWU10" s="75"/>
      <c r="VWV10" s="75"/>
      <c r="VWW10" s="75"/>
      <c r="VWX10" s="75"/>
      <c r="VWY10" s="75"/>
      <c r="VWZ10" s="75"/>
      <c r="VXA10" s="75"/>
      <c r="VXB10" s="75"/>
      <c r="VXC10" s="75"/>
      <c r="VXD10" s="75"/>
      <c r="VXE10" s="75"/>
      <c r="VXF10" s="75"/>
      <c r="VXG10" s="75"/>
      <c r="VXH10" s="75"/>
      <c r="VXI10" s="75"/>
      <c r="VXJ10" s="75"/>
      <c r="VXK10" s="75"/>
      <c r="VXL10" s="75"/>
      <c r="VXM10" s="75"/>
      <c r="VXN10" s="75"/>
      <c r="VXO10" s="75"/>
      <c r="VXP10" s="75"/>
      <c r="VXQ10" s="75"/>
      <c r="VXR10" s="75"/>
      <c r="VXS10" s="75"/>
      <c r="VXT10" s="75"/>
      <c r="VXU10" s="75"/>
      <c r="VXV10" s="75"/>
      <c r="VXW10" s="75"/>
      <c r="VXX10" s="75"/>
      <c r="VXY10" s="75"/>
      <c r="VXZ10" s="75"/>
      <c r="VYA10" s="75"/>
      <c r="VYB10" s="75"/>
      <c r="VYC10" s="75"/>
      <c r="VYD10" s="75"/>
      <c r="VYE10" s="75"/>
      <c r="VYF10" s="75"/>
      <c r="VYG10" s="75"/>
      <c r="VYH10" s="75"/>
      <c r="VYI10" s="75"/>
      <c r="VYJ10" s="75"/>
      <c r="VYK10" s="75"/>
      <c r="VYL10" s="75"/>
      <c r="VYM10" s="75"/>
      <c r="VYN10" s="75"/>
      <c r="VYO10" s="75"/>
      <c r="VYP10" s="75"/>
      <c r="VYQ10" s="75"/>
      <c r="VYR10" s="75"/>
      <c r="VYS10" s="75"/>
      <c r="VYT10" s="75"/>
      <c r="VYU10" s="75"/>
      <c r="VYV10" s="75"/>
      <c r="VYW10" s="75"/>
      <c r="VYX10" s="75"/>
      <c r="VYY10" s="75"/>
      <c r="VYZ10" s="75"/>
      <c r="VZA10" s="75"/>
      <c r="VZB10" s="75"/>
      <c r="VZC10" s="75"/>
      <c r="VZD10" s="75"/>
      <c r="VZE10" s="75"/>
      <c r="VZF10" s="75"/>
      <c r="VZG10" s="75"/>
      <c r="VZH10" s="75"/>
      <c r="VZI10" s="75"/>
      <c r="VZJ10" s="75"/>
      <c r="VZK10" s="75"/>
      <c r="VZL10" s="75"/>
      <c r="VZM10" s="75"/>
      <c r="VZN10" s="75"/>
      <c r="VZO10" s="75"/>
      <c r="VZP10" s="75"/>
      <c r="VZQ10" s="75"/>
      <c r="VZR10" s="75"/>
      <c r="VZS10" s="75"/>
      <c r="VZT10" s="75"/>
      <c r="VZU10" s="75"/>
      <c r="VZV10" s="75"/>
      <c r="VZW10" s="75"/>
      <c r="VZX10" s="75"/>
      <c r="VZY10" s="75"/>
      <c r="VZZ10" s="75"/>
      <c r="WAA10" s="75"/>
      <c r="WAB10" s="75"/>
      <c r="WAC10" s="75"/>
      <c r="WAD10" s="75"/>
      <c r="WAE10" s="75"/>
      <c r="WAF10" s="75"/>
      <c r="WAG10" s="75"/>
      <c r="WAH10" s="75"/>
      <c r="WAI10" s="75"/>
      <c r="WAJ10" s="75"/>
      <c r="WAK10" s="75"/>
      <c r="WAL10" s="75"/>
      <c r="WAM10" s="75"/>
      <c r="WAN10" s="75"/>
      <c r="WAO10" s="75"/>
      <c r="WAP10" s="75"/>
      <c r="WAQ10" s="75"/>
      <c r="WAR10" s="75"/>
      <c r="WAS10" s="75"/>
      <c r="WAT10" s="75"/>
      <c r="WAU10" s="75"/>
      <c r="WAV10" s="75"/>
      <c r="WAW10" s="75"/>
      <c r="WAX10" s="75"/>
      <c r="WAY10" s="75"/>
      <c r="WAZ10" s="75"/>
      <c r="WBA10" s="75"/>
      <c r="WBB10" s="75"/>
      <c r="WBC10" s="75"/>
      <c r="WBD10" s="75"/>
      <c r="WBE10" s="75"/>
      <c r="WBF10" s="75"/>
      <c r="WBG10" s="75"/>
      <c r="WBH10" s="75"/>
      <c r="WBI10" s="75"/>
      <c r="WBJ10" s="75"/>
      <c r="WBK10" s="75"/>
      <c r="WBL10" s="75"/>
      <c r="WBM10" s="75"/>
      <c r="WBN10" s="75"/>
      <c r="WBO10" s="75"/>
      <c r="WBP10" s="75"/>
      <c r="WBQ10" s="75"/>
      <c r="WBR10" s="75"/>
      <c r="WBS10" s="75"/>
      <c r="WBT10" s="75"/>
      <c r="WBU10" s="75"/>
      <c r="WBV10" s="75"/>
      <c r="WBW10" s="75"/>
      <c r="WBX10" s="75"/>
      <c r="WBY10" s="75"/>
      <c r="WBZ10" s="75"/>
      <c r="WCA10" s="75"/>
      <c r="WCB10" s="75"/>
      <c r="WCC10" s="75"/>
      <c r="WCD10" s="75"/>
      <c r="WCE10" s="75"/>
      <c r="WCF10" s="75"/>
      <c r="WCG10" s="75"/>
      <c r="WCH10" s="75"/>
      <c r="WCI10" s="75"/>
      <c r="WCJ10" s="75"/>
      <c r="WCK10" s="75"/>
      <c r="WCL10" s="75"/>
      <c r="WCM10" s="75"/>
      <c r="WCN10" s="75"/>
      <c r="WCO10" s="75"/>
      <c r="WCP10" s="75"/>
      <c r="WCQ10" s="75"/>
      <c r="WCR10" s="75"/>
      <c r="WCS10" s="75"/>
      <c r="WCT10" s="75"/>
      <c r="WCU10" s="75"/>
      <c r="WCV10" s="75"/>
      <c r="WCW10" s="75"/>
      <c r="WCX10" s="75"/>
      <c r="WCY10" s="75"/>
      <c r="WCZ10" s="75"/>
      <c r="WDA10" s="75"/>
      <c r="WDB10" s="75"/>
      <c r="WDC10" s="75"/>
      <c r="WDD10" s="75"/>
      <c r="WDE10" s="75"/>
      <c r="WDF10" s="75"/>
      <c r="WDG10" s="75"/>
      <c r="WDH10" s="75"/>
      <c r="WDI10" s="75"/>
      <c r="WDJ10" s="75"/>
      <c r="WDK10" s="75"/>
      <c r="WDL10" s="75"/>
      <c r="WDM10" s="75"/>
      <c r="WDN10" s="75"/>
      <c r="WDO10" s="75"/>
      <c r="WDP10" s="75"/>
      <c r="WDQ10" s="75"/>
      <c r="WDR10" s="75"/>
      <c r="WDS10" s="75"/>
      <c r="WDT10" s="75"/>
      <c r="WDU10" s="75"/>
      <c r="WDV10" s="75"/>
      <c r="WDW10" s="75"/>
      <c r="WDX10" s="75"/>
      <c r="WDY10" s="75"/>
      <c r="WDZ10" s="75"/>
      <c r="WEA10" s="75"/>
      <c r="WEB10" s="75"/>
      <c r="WEC10" s="75"/>
      <c r="WED10" s="75"/>
      <c r="WEE10" s="75"/>
      <c r="WEF10" s="75"/>
      <c r="WEG10" s="75"/>
      <c r="WEH10" s="75"/>
      <c r="WEI10" s="75"/>
      <c r="WEJ10" s="75"/>
      <c r="WEK10" s="75"/>
      <c r="WEL10" s="75"/>
      <c r="WEM10" s="75"/>
      <c r="WEN10" s="75"/>
      <c r="WEO10" s="75"/>
      <c r="WEP10" s="75"/>
      <c r="WEQ10" s="75"/>
      <c r="WER10" s="75"/>
      <c r="WES10" s="75"/>
      <c r="WET10" s="75"/>
      <c r="WEU10" s="75"/>
      <c r="WEV10" s="75"/>
      <c r="WEW10" s="75"/>
      <c r="WEX10" s="75"/>
      <c r="WEY10" s="75"/>
      <c r="WEZ10" s="75"/>
      <c r="WFA10" s="75"/>
      <c r="WFB10" s="75"/>
      <c r="WFC10" s="75"/>
      <c r="WFD10" s="75"/>
      <c r="WFE10" s="75"/>
      <c r="WFF10" s="75"/>
      <c r="WFG10" s="75"/>
      <c r="WFH10" s="75"/>
      <c r="WFI10" s="75"/>
      <c r="WFJ10" s="75"/>
      <c r="WFK10" s="75"/>
      <c r="WFL10" s="75"/>
      <c r="WFM10" s="75"/>
      <c r="WFN10" s="75"/>
      <c r="WFO10" s="75"/>
      <c r="WFP10" s="75"/>
      <c r="WFQ10" s="75"/>
      <c r="WFR10" s="75"/>
      <c r="WFS10" s="75"/>
      <c r="WFT10" s="75"/>
      <c r="WFU10" s="75"/>
      <c r="WFV10" s="75"/>
      <c r="WFW10" s="75"/>
      <c r="WFX10" s="75"/>
      <c r="WFY10" s="75"/>
      <c r="WFZ10" s="75"/>
      <c r="WGA10" s="75"/>
      <c r="WGB10" s="75"/>
      <c r="WGC10" s="75"/>
      <c r="WGD10" s="75"/>
      <c r="WGE10" s="75"/>
      <c r="WGF10" s="75"/>
      <c r="WGG10" s="75"/>
      <c r="WGH10" s="75"/>
      <c r="WGI10" s="75"/>
      <c r="WGJ10" s="75"/>
      <c r="WGK10" s="75"/>
      <c r="WGL10" s="75"/>
      <c r="WGM10" s="75"/>
      <c r="WGN10" s="75"/>
      <c r="WGO10" s="75"/>
      <c r="WGP10" s="75"/>
      <c r="WGQ10" s="75"/>
      <c r="WGR10" s="75"/>
      <c r="WGS10" s="75"/>
      <c r="WGT10" s="75"/>
      <c r="WGU10" s="75"/>
      <c r="WGV10" s="75"/>
      <c r="WGW10" s="75"/>
      <c r="WGX10" s="75"/>
      <c r="WGY10" s="75"/>
      <c r="WGZ10" s="75"/>
      <c r="WHA10" s="75"/>
      <c r="WHB10" s="75"/>
      <c r="WHC10" s="75"/>
      <c r="WHD10" s="75"/>
      <c r="WHE10" s="75"/>
      <c r="WHF10" s="75"/>
      <c r="WHG10" s="75"/>
      <c r="WHH10" s="75"/>
      <c r="WHI10" s="75"/>
      <c r="WHJ10" s="75"/>
      <c r="WHK10" s="75"/>
      <c r="WHL10" s="75"/>
      <c r="WHM10" s="75"/>
      <c r="WHN10" s="75"/>
      <c r="WHO10" s="75"/>
      <c r="WHP10" s="75"/>
      <c r="WHQ10" s="75"/>
      <c r="WHR10" s="75"/>
      <c r="WHS10" s="75"/>
      <c r="WHT10" s="75"/>
      <c r="WHU10" s="75"/>
      <c r="WHV10" s="75"/>
      <c r="WHW10" s="75"/>
      <c r="WHX10" s="75"/>
      <c r="WHY10" s="75"/>
      <c r="WHZ10" s="75"/>
      <c r="WIA10" s="75"/>
      <c r="WIB10" s="75"/>
      <c r="WIC10" s="75"/>
      <c r="WID10" s="75"/>
      <c r="WIE10" s="75"/>
      <c r="WIF10" s="75"/>
      <c r="WIG10" s="75"/>
      <c r="WIH10" s="75"/>
      <c r="WII10" s="75"/>
      <c r="WIJ10" s="75"/>
      <c r="WIK10" s="75"/>
      <c r="WIL10" s="75"/>
      <c r="WIM10" s="75"/>
      <c r="WIN10" s="75"/>
      <c r="WIO10" s="75"/>
      <c r="WIP10" s="75"/>
      <c r="WIQ10" s="75"/>
      <c r="WIR10" s="75"/>
      <c r="WIS10" s="75"/>
      <c r="WIT10" s="75"/>
      <c r="WIU10" s="75"/>
      <c r="WIV10" s="75"/>
      <c r="WIW10" s="75"/>
      <c r="WIX10" s="75"/>
      <c r="WIY10" s="75"/>
      <c r="WIZ10" s="75"/>
      <c r="WJA10" s="75"/>
      <c r="WJB10" s="75"/>
      <c r="WJC10" s="75"/>
      <c r="WJD10" s="75"/>
      <c r="WJE10" s="75"/>
      <c r="WJF10" s="75"/>
      <c r="WJG10" s="75"/>
      <c r="WJH10" s="75"/>
      <c r="WJI10" s="75"/>
      <c r="WJJ10" s="75"/>
      <c r="WJK10" s="75"/>
      <c r="WJL10" s="75"/>
      <c r="WJM10" s="75"/>
      <c r="WJN10" s="75"/>
      <c r="WJO10" s="75"/>
      <c r="WJP10" s="75"/>
      <c r="WJQ10" s="75"/>
      <c r="WJR10" s="75"/>
      <c r="WJS10" s="75"/>
      <c r="WJT10" s="75"/>
      <c r="WJU10" s="75"/>
      <c r="WJV10" s="75"/>
      <c r="WJW10" s="75"/>
      <c r="WJX10" s="75"/>
      <c r="WJY10" s="75"/>
      <c r="WJZ10" s="75"/>
      <c r="WKA10" s="75"/>
      <c r="WKB10" s="75"/>
      <c r="WKC10" s="75"/>
      <c r="WKD10" s="75"/>
      <c r="WKE10" s="75"/>
      <c r="WKF10" s="75"/>
      <c r="WKG10" s="75"/>
      <c r="WKH10" s="75"/>
      <c r="WKI10" s="75"/>
      <c r="WKJ10" s="75"/>
      <c r="WKK10" s="75"/>
      <c r="WKL10" s="75"/>
      <c r="WKM10" s="75"/>
      <c r="WKN10" s="75"/>
      <c r="WKO10" s="75"/>
      <c r="WKP10" s="75"/>
      <c r="WKQ10" s="75"/>
      <c r="WKR10" s="75"/>
      <c r="WKS10" s="75"/>
      <c r="WKT10" s="75"/>
      <c r="WKU10" s="75"/>
      <c r="WKV10" s="75"/>
      <c r="WKW10" s="75"/>
      <c r="WKX10" s="75"/>
      <c r="WKY10" s="75"/>
      <c r="WKZ10" s="75"/>
      <c r="WLA10" s="75"/>
      <c r="WLB10" s="75"/>
      <c r="WLC10" s="75"/>
      <c r="WLD10" s="75"/>
      <c r="WLE10" s="75"/>
      <c r="WLF10" s="75"/>
      <c r="WLG10" s="75"/>
      <c r="WLH10" s="75"/>
      <c r="WLI10" s="75"/>
      <c r="WLJ10" s="75"/>
      <c r="WLK10" s="75"/>
      <c r="WLL10" s="75"/>
      <c r="WLM10" s="75"/>
      <c r="WLN10" s="75"/>
      <c r="WLO10" s="75"/>
      <c r="WLP10" s="75"/>
      <c r="WLQ10" s="75"/>
      <c r="WLR10" s="75"/>
      <c r="WLS10" s="75"/>
      <c r="WLT10" s="75"/>
      <c r="WLU10" s="75"/>
      <c r="WLV10" s="75"/>
      <c r="WLW10" s="75"/>
      <c r="WLX10" s="75"/>
      <c r="WLY10" s="75"/>
      <c r="WLZ10" s="75"/>
      <c r="WMA10" s="75"/>
      <c r="WMB10" s="75"/>
      <c r="WMC10" s="75"/>
      <c r="WMD10" s="75"/>
      <c r="WME10" s="75"/>
      <c r="WMF10" s="75"/>
      <c r="WMG10" s="75"/>
      <c r="WMH10" s="75"/>
      <c r="WMI10" s="75"/>
      <c r="WMJ10" s="75"/>
      <c r="WMK10" s="75"/>
      <c r="WML10" s="75"/>
      <c r="WMM10" s="75"/>
      <c r="WMN10" s="75"/>
      <c r="WMO10" s="75"/>
      <c r="WMP10" s="75"/>
      <c r="WMQ10" s="75"/>
      <c r="WMR10" s="75"/>
      <c r="WMS10" s="75"/>
      <c r="WMT10" s="75"/>
      <c r="WMU10" s="75"/>
      <c r="WMV10" s="75"/>
      <c r="WMW10" s="75"/>
      <c r="WMX10" s="75"/>
      <c r="WMY10" s="75"/>
      <c r="WMZ10" s="75"/>
      <c r="WNA10" s="75"/>
      <c r="WNB10" s="75"/>
      <c r="WNC10" s="75"/>
      <c r="WND10" s="75"/>
      <c r="WNE10" s="75"/>
      <c r="WNF10" s="75"/>
      <c r="WNG10" s="75"/>
      <c r="WNH10" s="75"/>
      <c r="WNI10" s="75"/>
      <c r="WNJ10" s="75"/>
      <c r="WNK10" s="75"/>
      <c r="WNL10" s="75"/>
      <c r="WNM10" s="75"/>
      <c r="WNN10" s="75"/>
      <c r="WNO10" s="75"/>
      <c r="WNP10" s="75"/>
      <c r="WNQ10" s="75"/>
      <c r="WNR10" s="75"/>
      <c r="WNS10" s="75"/>
      <c r="WNT10" s="75"/>
      <c r="WNU10" s="75"/>
      <c r="WNV10" s="75"/>
      <c r="WNW10" s="75"/>
      <c r="WNX10" s="75"/>
      <c r="WNY10" s="75"/>
      <c r="WNZ10" s="75"/>
      <c r="WOA10" s="75"/>
      <c r="WOB10" s="75"/>
      <c r="WOC10" s="75"/>
      <c r="WOD10" s="75"/>
      <c r="WOE10" s="75"/>
      <c r="WOF10" s="75"/>
      <c r="WOG10" s="75"/>
      <c r="WOH10" s="75"/>
      <c r="WOI10" s="75"/>
      <c r="WOJ10" s="75"/>
      <c r="WOK10" s="75"/>
      <c r="WOL10" s="75"/>
      <c r="WOM10" s="75"/>
      <c r="WON10" s="75"/>
      <c r="WOO10" s="75"/>
      <c r="WOP10" s="75"/>
      <c r="WOQ10" s="75"/>
      <c r="WOR10" s="75"/>
      <c r="WOS10" s="75"/>
      <c r="WOT10" s="75"/>
      <c r="WOU10" s="75"/>
      <c r="WOV10" s="75"/>
      <c r="WOW10" s="75"/>
      <c r="WOX10" s="75"/>
      <c r="WOY10" s="75"/>
      <c r="WOZ10" s="75"/>
      <c r="WPA10" s="75"/>
      <c r="WPB10" s="75"/>
      <c r="WPC10" s="75"/>
      <c r="WPD10" s="75"/>
      <c r="WPE10" s="75"/>
      <c r="WPF10" s="75"/>
      <c r="WPG10" s="75"/>
      <c r="WPH10" s="75"/>
      <c r="WPI10" s="75"/>
      <c r="WPJ10" s="75"/>
      <c r="WPK10" s="75"/>
      <c r="WPL10" s="75"/>
      <c r="WPM10" s="75"/>
      <c r="WPN10" s="75"/>
      <c r="WPO10" s="75"/>
      <c r="WPP10" s="75"/>
      <c r="WPQ10" s="75"/>
      <c r="WPR10" s="75"/>
      <c r="WPS10" s="75"/>
      <c r="WPT10" s="75"/>
      <c r="WPU10" s="75"/>
      <c r="WPV10" s="75"/>
      <c r="WPW10" s="75"/>
      <c r="WPX10" s="75"/>
      <c r="WPY10" s="75"/>
      <c r="WPZ10" s="75"/>
      <c r="WQA10" s="75"/>
      <c r="WQB10" s="75"/>
      <c r="WQC10" s="75"/>
      <c r="WQD10" s="75"/>
      <c r="WQE10" s="75"/>
      <c r="WQF10" s="75"/>
      <c r="WQG10" s="75"/>
      <c r="WQH10" s="75"/>
      <c r="WQI10" s="75"/>
      <c r="WQJ10" s="75"/>
      <c r="WQK10" s="75"/>
      <c r="WQL10" s="75"/>
      <c r="WQM10" s="75"/>
      <c r="WQN10" s="75"/>
      <c r="WQO10" s="75"/>
      <c r="WQP10" s="75"/>
      <c r="WQQ10" s="75"/>
      <c r="WQR10" s="75"/>
      <c r="WQS10" s="75"/>
      <c r="WQT10" s="75"/>
      <c r="WQU10" s="75"/>
      <c r="WQV10" s="75"/>
      <c r="WQW10" s="75"/>
      <c r="WQX10" s="75"/>
      <c r="WQY10" s="75"/>
      <c r="WQZ10" s="75"/>
      <c r="WRA10" s="75"/>
      <c r="WRB10" s="75"/>
      <c r="WRC10" s="75"/>
      <c r="WRD10" s="75"/>
      <c r="WRE10" s="75"/>
      <c r="WRF10" s="75"/>
      <c r="WRG10" s="75"/>
      <c r="WRH10" s="75"/>
      <c r="WRI10" s="75"/>
      <c r="WRJ10" s="75"/>
      <c r="WRK10" s="75"/>
      <c r="WRL10" s="75"/>
      <c r="WRM10" s="75"/>
      <c r="WRN10" s="75"/>
      <c r="WRO10" s="75"/>
      <c r="WRP10" s="75"/>
      <c r="WRQ10" s="75"/>
      <c r="WRR10" s="75"/>
      <c r="WRS10" s="75"/>
      <c r="WRT10" s="75"/>
      <c r="WRU10" s="75"/>
      <c r="WRV10" s="75"/>
      <c r="WRW10" s="75"/>
      <c r="WRX10" s="75"/>
      <c r="WRY10" s="75"/>
      <c r="WRZ10" s="75"/>
      <c r="WSA10" s="75"/>
      <c r="WSB10" s="75"/>
      <c r="WSC10" s="75"/>
      <c r="WSD10" s="75"/>
      <c r="WSE10" s="75"/>
      <c r="WSF10" s="75"/>
      <c r="WSG10" s="75"/>
      <c r="WSH10" s="75"/>
      <c r="WSI10" s="75"/>
      <c r="WSJ10" s="75"/>
      <c r="WSK10" s="75"/>
      <c r="WSL10" s="75"/>
      <c r="WSM10" s="75"/>
      <c r="WSN10" s="75"/>
      <c r="WSO10" s="75"/>
      <c r="WSP10" s="75"/>
      <c r="WSQ10" s="75"/>
      <c r="WSR10" s="75"/>
      <c r="WSS10" s="75"/>
      <c r="WST10" s="75"/>
      <c r="WSU10" s="75"/>
      <c r="WSV10" s="75"/>
      <c r="WSW10" s="75"/>
      <c r="WSX10" s="75"/>
      <c r="WSY10" s="75"/>
      <c r="WSZ10" s="75"/>
      <c r="WTA10" s="75"/>
      <c r="WTB10" s="75"/>
      <c r="WTC10" s="75"/>
      <c r="WTD10" s="75"/>
      <c r="WTE10" s="75"/>
      <c r="WTF10" s="75"/>
      <c r="WTG10" s="75"/>
      <c r="WTH10" s="75"/>
      <c r="WTI10" s="75"/>
      <c r="WTJ10" s="75"/>
      <c r="WTK10" s="75"/>
      <c r="WTL10" s="75"/>
      <c r="WTM10" s="75"/>
      <c r="WTN10" s="75"/>
      <c r="WTO10" s="75"/>
      <c r="WTP10" s="75"/>
      <c r="WTQ10" s="75"/>
      <c r="WTR10" s="75"/>
      <c r="WTS10" s="75"/>
      <c r="WTT10" s="75"/>
      <c r="WTU10" s="75"/>
      <c r="WTV10" s="75"/>
      <c r="WTW10" s="75"/>
      <c r="WTX10" s="75"/>
      <c r="WTY10" s="75"/>
      <c r="WTZ10" s="75"/>
      <c r="WUA10" s="75"/>
      <c r="WUB10" s="75"/>
      <c r="WUC10" s="75"/>
      <c r="WUD10" s="75"/>
      <c r="WUE10" s="75"/>
      <c r="WUF10" s="75"/>
      <c r="WUG10" s="75"/>
      <c r="WUH10" s="75"/>
      <c r="WUI10" s="75"/>
      <c r="WUJ10" s="75"/>
      <c r="WUK10" s="75"/>
      <c r="WUL10" s="75"/>
      <c r="WUM10" s="75"/>
      <c r="WUN10" s="75"/>
      <c r="WUO10" s="75"/>
      <c r="WUP10" s="75"/>
      <c r="WUQ10" s="75"/>
      <c r="WUR10" s="75"/>
      <c r="WUS10" s="75"/>
      <c r="WUT10" s="75"/>
      <c r="WUU10" s="75"/>
      <c r="WUV10" s="75"/>
      <c r="WUW10" s="75"/>
      <c r="WUX10" s="75"/>
      <c r="WUY10" s="75"/>
      <c r="WUZ10" s="75"/>
      <c r="WVA10" s="75"/>
      <c r="WVB10" s="75"/>
      <c r="WVC10" s="75"/>
      <c r="WVD10" s="75"/>
      <c r="WVE10" s="75"/>
      <c r="WVF10" s="75"/>
      <c r="WVG10" s="75"/>
      <c r="WVH10" s="75"/>
      <c r="WVI10" s="75"/>
      <c r="WVJ10" s="75"/>
      <c r="WVK10" s="75"/>
      <c r="WVL10" s="75"/>
      <c r="WVM10" s="75"/>
      <c r="WVN10" s="75"/>
      <c r="WVO10" s="75"/>
      <c r="WVP10" s="75"/>
      <c r="WVQ10" s="75"/>
      <c r="WVR10" s="75"/>
      <c r="WVS10" s="75"/>
      <c r="WVT10" s="75"/>
      <c r="WVU10" s="75"/>
      <c r="WVV10" s="75"/>
      <c r="WVW10" s="75"/>
      <c r="WVX10" s="75"/>
      <c r="WVY10" s="75"/>
      <c r="WVZ10" s="75"/>
      <c r="WWA10" s="75"/>
      <c r="WWB10" s="75"/>
      <c r="WWC10" s="75"/>
      <c r="WWD10" s="75"/>
      <c r="WWE10" s="75"/>
      <c r="WWF10" s="75"/>
      <c r="WWG10" s="75"/>
      <c r="WWH10" s="75"/>
      <c r="WWI10" s="75"/>
      <c r="WWJ10" s="75"/>
      <c r="WWK10" s="75"/>
      <c r="WWL10" s="75"/>
      <c r="WWM10" s="75"/>
      <c r="WWN10" s="75"/>
      <c r="WWO10" s="75"/>
      <c r="WWP10" s="75"/>
      <c r="WWQ10" s="75"/>
      <c r="WWR10" s="75"/>
      <c r="WWS10" s="75"/>
      <c r="WWT10" s="75"/>
      <c r="WWU10" s="75"/>
      <c r="WWV10" s="75"/>
      <c r="WWW10" s="75"/>
      <c r="WWX10" s="75"/>
      <c r="WWY10" s="75"/>
      <c r="WWZ10" s="75"/>
      <c r="WXA10" s="75"/>
      <c r="WXB10" s="75"/>
      <c r="WXC10" s="75"/>
      <c r="WXD10" s="75"/>
      <c r="WXE10" s="75"/>
      <c r="WXF10" s="75"/>
      <c r="WXG10" s="75"/>
      <c r="WXH10" s="75"/>
      <c r="WXI10" s="75"/>
      <c r="WXJ10" s="75"/>
      <c r="WXK10" s="75"/>
      <c r="WXL10" s="75"/>
      <c r="WXM10" s="75"/>
      <c r="WXN10" s="75"/>
      <c r="WXO10" s="75"/>
      <c r="WXP10" s="75"/>
      <c r="WXQ10" s="75"/>
      <c r="WXR10" s="75"/>
      <c r="WXS10" s="75"/>
      <c r="WXT10" s="75"/>
      <c r="WXU10" s="75"/>
      <c r="WXV10" s="75"/>
      <c r="WXW10" s="75"/>
      <c r="WXX10" s="75"/>
      <c r="WXY10" s="75"/>
      <c r="WXZ10" s="75"/>
      <c r="WYA10" s="75"/>
      <c r="WYB10" s="75"/>
      <c r="WYC10" s="75"/>
      <c r="WYD10" s="75"/>
      <c r="WYE10" s="75"/>
      <c r="WYF10" s="75"/>
      <c r="WYG10" s="75"/>
      <c r="WYH10" s="75"/>
      <c r="WYI10" s="75"/>
      <c r="WYJ10" s="75"/>
      <c r="WYK10" s="75"/>
      <c r="WYL10" s="75"/>
      <c r="WYM10" s="75"/>
      <c r="WYN10" s="75"/>
      <c r="WYO10" s="75"/>
      <c r="WYP10" s="75"/>
      <c r="WYQ10" s="75"/>
      <c r="WYR10" s="75"/>
      <c r="WYS10" s="75"/>
      <c r="WYT10" s="75"/>
      <c r="WYU10" s="75"/>
      <c r="WYV10" s="75"/>
      <c r="WYW10" s="75"/>
      <c r="WYX10" s="75"/>
      <c r="WYY10" s="75"/>
      <c r="WYZ10" s="75"/>
      <c r="WZA10" s="75"/>
      <c r="WZB10" s="75"/>
      <c r="WZC10" s="75"/>
      <c r="WZD10" s="75"/>
      <c r="WZE10" s="75"/>
      <c r="WZF10" s="75"/>
      <c r="WZG10" s="75"/>
      <c r="WZH10" s="75"/>
      <c r="WZI10" s="75"/>
      <c r="WZJ10" s="75"/>
      <c r="WZK10" s="75"/>
      <c r="WZL10" s="75"/>
      <c r="WZM10" s="75"/>
      <c r="WZN10" s="75"/>
      <c r="WZO10" s="75"/>
      <c r="WZP10" s="75"/>
      <c r="WZQ10" s="75"/>
      <c r="WZR10" s="75"/>
      <c r="WZS10" s="75"/>
      <c r="WZT10" s="75"/>
      <c r="WZU10" s="75"/>
      <c r="WZV10" s="75"/>
      <c r="WZW10" s="75"/>
      <c r="WZX10" s="75"/>
      <c r="WZY10" s="75"/>
      <c r="WZZ10" s="75"/>
      <c r="XAA10" s="75"/>
      <c r="XAB10" s="75"/>
      <c r="XAC10" s="75"/>
      <c r="XAD10" s="75"/>
      <c r="XAE10" s="75"/>
      <c r="XAF10" s="75"/>
      <c r="XAG10" s="75"/>
      <c r="XAH10" s="75"/>
      <c r="XAI10" s="75"/>
      <c r="XAJ10" s="75"/>
      <c r="XAK10" s="75"/>
      <c r="XAL10" s="75"/>
      <c r="XAM10" s="75"/>
      <c r="XAN10" s="75"/>
      <c r="XAO10" s="75"/>
      <c r="XAP10" s="75"/>
      <c r="XAQ10" s="75"/>
      <c r="XAR10" s="75"/>
      <c r="XAS10" s="75"/>
      <c r="XAT10" s="75"/>
      <c r="XAU10" s="75"/>
      <c r="XAV10" s="75"/>
      <c r="XAW10" s="75"/>
      <c r="XAX10" s="75"/>
      <c r="XAY10" s="75"/>
      <c r="XAZ10" s="75"/>
      <c r="XBA10" s="75"/>
      <c r="XBB10" s="75"/>
      <c r="XBC10" s="75"/>
      <c r="XBD10" s="75"/>
      <c r="XBE10" s="75"/>
      <c r="XBF10" s="75"/>
      <c r="XBG10" s="75"/>
      <c r="XBH10" s="75"/>
      <c r="XBI10" s="75"/>
      <c r="XBJ10" s="75"/>
      <c r="XBK10" s="75"/>
      <c r="XBL10" s="75"/>
      <c r="XBM10" s="75"/>
      <c r="XBN10" s="75"/>
      <c r="XBO10" s="75"/>
      <c r="XBP10" s="75"/>
      <c r="XBQ10" s="75"/>
      <c r="XBR10" s="75"/>
      <c r="XBS10" s="75"/>
      <c r="XBT10" s="75"/>
      <c r="XBU10" s="75"/>
      <c r="XBV10" s="75"/>
      <c r="XBW10" s="75"/>
      <c r="XBX10" s="75"/>
      <c r="XBY10" s="75"/>
      <c r="XBZ10" s="75"/>
      <c r="XCA10" s="75"/>
      <c r="XCB10" s="75"/>
      <c r="XCC10" s="75"/>
      <c r="XCD10" s="75"/>
      <c r="XCE10" s="75"/>
      <c r="XCF10" s="75"/>
      <c r="XCG10" s="75"/>
      <c r="XCH10" s="75"/>
      <c r="XCI10" s="75"/>
      <c r="XCJ10" s="75"/>
      <c r="XCK10" s="75"/>
      <c r="XCL10" s="75"/>
      <c r="XCM10" s="75"/>
      <c r="XCN10" s="75"/>
      <c r="XCO10" s="75"/>
      <c r="XCP10" s="75"/>
      <c r="XCQ10" s="75"/>
      <c r="XCR10" s="75"/>
      <c r="XCS10" s="75"/>
      <c r="XCT10" s="75"/>
      <c r="XCU10" s="75"/>
      <c r="XCV10" s="75"/>
      <c r="XCW10" s="75"/>
      <c r="XCX10" s="75"/>
      <c r="XCY10" s="75"/>
      <c r="XCZ10" s="75"/>
      <c r="XDA10" s="75"/>
      <c r="XDB10" s="75"/>
      <c r="XDC10" s="75"/>
      <c r="XDD10" s="75"/>
      <c r="XDE10" s="75"/>
      <c r="XDF10" s="75"/>
      <c r="XDG10" s="75"/>
      <c r="XDH10" s="75"/>
      <c r="XDI10" s="75"/>
      <c r="XDJ10" s="75"/>
      <c r="XDK10" s="75"/>
      <c r="XDL10" s="75"/>
      <c r="XDM10" s="75"/>
      <c r="XDN10" s="75"/>
      <c r="XDO10" s="75"/>
      <c r="XDP10" s="75"/>
      <c r="XDQ10" s="75"/>
      <c r="XDR10" s="75"/>
      <c r="XDS10" s="75"/>
      <c r="XDT10" s="75"/>
      <c r="XDU10" s="75"/>
      <c r="XDV10" s="75"/>
      <c r="XDW10" s="75"/>
      <c r="XDX10" s="75"/>
      <c r="XDY10" s="75"/>
      <c r="XDZ10" s="75"/>
      <c r="XEA10" s="75"/>
      <c r="XEB10" s="75"/>
      <c r="XEC10" s="75"/>
      <c r="XED10" s="75"/>
      <c r="XEE10" s="75"/>
      <c r="XEF10" s="75"/>
      <c r="XEG10" s="75"/>
      <c r="XEH10" s="75"/>
      <c r="XEI10" s="75"/>
      <c r="XEJ10" s="75"/>
      <c r="XEK10" s="75"/>
      <c r="XEL10" s="75"/>
      <c r="XEM10" s="75"/>
      <c r="XEN10" s="75"/>
      <c r="XEO10" s="75"/>
      <c r="XEP10" s="75"/>
      <c r="XEQ10" s="75"/>
      <c r="XER10" s="75"/>
      <c r="XES10" s="75"/>
      <c r="XET10" s="75"/>
      <c r="XEU10" s="75"/>
      <c r="XEV10" s="75"/>
      <c r="XEW10" s="75"/>
      <c r="XEX10" s="75"/>
      <c r="XEY10" s="75"/>
      <c r="XEZ10" s="75"/>
      <c r="XFA10" s="75"/>
      <c r="XFB10" s="75"/>
      <c r="XFC10" s="75"/>
      <c r="XFD10" s="75"/>
    </row>
    <row r="11" spans="1:16384" ht="20.100000000000001" customHeight="1">
      <c r="A11" s="150">
        <v>2080506</v>
      </c>
      <c r="B11" s="64" t="s">
        <v>355</v>
      </c>
      <c r="C11" s="151">
        <f t="shared" si="0"/>
        <v>7.71</v>
      </c>
      <c r="D11" s="151">
        <v>7.71</v>
      </c>
      <c r="E11" s="149"/>
      <c r="F11" s="75"/>
      <c r="G11" s="146"/>
      <c r="H11" s="146"/>
      <c r="I11" s="146"/>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5"/>
      <c r="XFC11" s="75"/>
      <c r="XFD11" s="75"/>
    </row>
    <row r="12" spans="1:16384" ht="20.100000000000001" customHeight="1">
      <c r="A12" s="147">
        <v>210</v>
      </c>
      <c r="B12" s="152" t="s">
        <v>335</v>
      </c>
      <c r="C12" s="149">
        <f t="shared" si="0"/>
        <v>11.23</v>
      </c>
      <c r="D12" s="149">
        <f>D13</f>
        <v>11.23</v>
      </c>
      <c r="E12" s="149"/>
      <c r="F12" s="75"/>
      <c r="G12" s="146"/>
      <c r="H12" s="146"/>
      <c r="I12" s="146"/>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5"/>
      <c r="XFC12" s="75"/>
      <c r="XFD12" s="75"/>
    </row>
    <row r="13" spans="1:16384" ht="20.100000000000001" customHeight="1">
      <c r="A13" s="150">
        <v>21011</v>
      </c>
      <c r="B13" s="65" t="s">
        <v>356</v>
      </c>
      <c r="C13" s="151">
        <f>C14+C15+C16+C17</f>
        <v>11.23</v>
      </c>
      <c r="D13" s="151">
        <f>D14+D15+D16+D17</f>
        <v>11.23</v>
      </c>
      <c r="E13" s="149">
        <f>E14+E15+E16+E17</f>
        <v>0</v>
      </c>
      <c r="F13" s="75"/>
      <c r="G13" s="146"/>
      <c r="H13" s="146"/>
      <c r="I13" s="146"/>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5"/>
      <c r="XFC13" s="75"/>
      <c r="XFD13" s="75"/>
    </row>
    <row r="14" spans="1:16384" ht="20.100000000000001" customHeight="1">
      <c r="A14" s="150">
        <v>2101101</v>
      </c>
      <c r="B14" s="64" t="s">
        <v>357</v>
      </c>
      <c r="C14" s="151">
        <f t="shared" ref="C14:C18" si="1">D14+E14</f>
        <v>6.22</v>
      </c>
      <c r="D14" s="151">
        <v>6.22</v>
      </c>
      <c r="E14" s="149"/>
      <c r="F14" s="75"/>
      <c r="G14" s="146"/>
      <c r="H14" s="146"/>
      <c r="I14" s="146"/>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5"/>
      <c r="XFC14" s="75"/>
      <c r="XFD14" s="75"/>
    </row>
    <row r="15" spans="1:16384" ht="20.100000000000001" customHeight="1">
      <c r="A15" s="150">
        <v>2101102</v>
      </c>
      <c r="B15" s="64" t="s">
        <v>358</v>
      </c>
      <c r="C15" s="151">
        <f t="shared" si="1"/>
        <v>2.93</v>
      </c>
      <c r="D15" s="151">
        <v>2.93</v>
      </c>
      <c r="E15" s="149"/>
      <c r="F15" s="75"/>
      <c r="G15" s="146"/>
      <c r="H15" s="146"/>
      <c r="I15" s="146"/>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5"/>
      <c r="XFC15" s="75"/>
      <c r="XFD15" s="75"/>
    </row>
    <row r="16" spans="1:16384" ht="20.100000000000001" customHeight="1">
      <c r="A16" s="150">
        <v>2101103</v>
      </c>
      <c r="B16" s="64" t="s">
        <v>359</v>
      </c>
      <c r="C16" s="151">
        <f t="shared" si="1"/>
        <v>1.28</v>
      </c>
      <c r="D16" s="151">
        <v>1.28</v>
      </c>
      <c r="E16" s="149"/>
      <c r="F16" s="75"/>
      <c r="G16" s="146"/>
      <c r="H16" s="146"/>
      <c r="I16" s="146"/>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c r="XEY16" s="75"/>
      <c r="XEZ16" s="75"/>
      <c r="XFA16" s="75"/>
      <c r="XFB16" s="75"/>
      <c r="XFC16" s="75"/>
      <c r="XFD16" s="75"/>
    </row>
    <row r="17" spans="1:16384" ht="20.100000000000001" customHeight="1">
      <c r="A17" s="150">
        <v>2101199</v>
      </c>
      <c r="B17" s="64" t="s">
        <v>360</v>
      </c>
      <c r="C17" s="151">
        <f t="shared" si="1"/>
        <v>0.8</v>
      </c>
      <c r="D17" s="151">
        <v>0.8</v>
      </c>
      <c r="E17" s="149"/>
      <c r="F17" s="75"/>
      <c r="G17" s="146"/>
      <c r="H17" s="146"/>
      <c r="I17" s="146"/>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c r="QH17" s="75"/>
      <c r="QI17" s="75"/>
      <c r="QJ17" s="75"/>
      <c r="QK17" s="75"/>
      <c r="QL17" s="75"/>
      <c r="QM17" s="75"/>
      <c r="QN17" s="75"/>
      <c r="QO17" s="75"/>
      <c r="QP17" s="75"/>
      <c r="QQ17" s="75"/>
      <c r="QR17" s="75"/>
      <c r="QS17" s="75"/>
      <c r="QT17" s="75"/>
      <c r="QU17" s="75"/>
      <c r="QV17" s="75"/>
      <c r="QW17" s="75"/>
      <c r="QX17" s="75"/>
      <c r="QY17" s="75"/>
      <c r="QZ17" s="75"/>
      <c r="RA17" s="75"/>
      <c r="RB17" s="75"/>
      <c r="RC17" s="75"/>
      <c r="RD17" s="75"/>
      <c r="RE17" s="75"/>
      <c r="RF17" s="75"/>
      <c r="RG17" s="75"/>
      <c r="RH17" s="75"/>
      <c r="RI17" s="75"/>
      <c r="RJ17" s="75"/>
      <c r="RK17" s="75"/>
      <c r="RL17" s="75"/>
      <c r="RM17" s="75"/>
      <c r="RN17" s="75"/>
      <c r="RO17" s="75"/>
      <c r="RP17" s="75"/>
      <c r="RQ17" s="75"/>
      <c r="RR17" s="75"/>
      <c r="RS17" s="75"/>
      <c r="RT17" s="75"/>
      <c r="RU17" s="75"/>
      <c r="RV17" s="75"/>
      <c r="RW17" s="75"/>
      <c r="RX17" s="75"/>
      <c r="RY17" s="75"/>
      <c r="RZ17" s="75"/>
      <c r="SA17" s="75"/>
      <c r="SB17" s="75"/>
      <c r="SC17" s="75"/>
      <c r="SD17" s="75"/>
      <c r="SE17" s="75"/>
      <c r="SF17" s="75"/>
      <c r="SG17" s="75"/>
      <c r="SH17" s="75"/>
      <c r="SI17" s="75"/>
      <c r="SJ17" s="75"/>
      <c r="SK17" s="75"/>
      <c r="SL17" s="75"/>
      <c r="SM17" s="75"/>
      <c r="SN17" s="75"/>
      <c r="SO17" s="75"/>
      <c r="SP17" s="75"/>
      <c r="SQ17" s="75"/>
      <c r="SR17" s="75"/>
      <c r="SS17" s="75"/>
      <c r="ST17" s="75"/>
      <c r="SU17" s="75"/>
      <c r="SV17" s="75"/>
      <c r="SW17" s="75"/>
      <c r="SX17" s="75"/>
      <c r="SY17" s="75"/>
      <c r="SZ17" s="75"/>
      <c r="TA17" s="75"/>
      <c r="TB17" s="75"/>
      <c r="TC17" s="75"/>
      <c r="TD17" s="75"/>
      <c r="TE17" s="75"/>
      <c r="TF17" s="75"/>
      <c r="TG17" s="75"/>
      <c r="TH17" s="75"/>
      <c r="TI17" s="75"/>
      <c r="TJ17" s="75"/>
      <c r="TK17" s="75"/>
      <c r="TL17" s="75"/>
      <c r="TM17" s="75"/>
      <c r="TN17" s="75"/>
      <c r="TO17" s="75"/>
      <c r="TP17" s="75"/>
      <c r="TQ17" s="75"/>
      <c r="TR17" s="75"/>
      <c r="TS17" s="75"/>
      <c r="TT17" s="75"/>
      <c r="TU17" s="75"/>
      <c r="TV17" s="75"/>
      <c r="TW17" s="75"/>
      <c r="TX17" s="75"/>
      <c r="TY17" s="75"/>
      <c r="TZ17" s="75"/>
      <c r="UA17" s="75"/>
      <c r="UB17" s="75"/>
      <c r="UC17" s="75"/>
      <c r="UD17" s="75"/>
      <c r="UE17" s="75"/>
      <c r="UF17" s="75"/>
      <c r="UG17" s="75"/>
      <c r="UH17" s="75"/>
      <c r="UI17" s="75"/>
      <c r="UJ17" s="75"/>
      <c r="UK17" s="75"/>
      <c r="UL17" s="75"/>
      <c r="UM17" s="75"/>
      <c r="UN17" s="75"/>
      <c r="UO17" s="75"/>
      <c r="UP17" s="75"/>
      <c r="UQ17" s="75"/>
      <c r="UR17" s="75"/>
      <c r="US17" s="75"/>
      <c r="UT17" s="75"/>
      <c r="UU17" s="75"/>
      <c r="UV17" s="75"/>
      <c r="UW17" s="75"/>
      <c r="UX17" s="75"/>
      <c r="UY17" s="75"/>
      <c r="UZ17" s="75"/>
      <c r="VA17" s="75"/>
      <c r="VB17" s="75"/>
      <c r="VC17" s="75"/>
      <c r="VD17" s="75"/>
      <c r="VE17" s="75"/>
      <c r="VF17" s="75"/>
      <c r="VG17" s="75"/>
      <c r="VH17" s="75"/>
      <c r="VI17" s="75"/>
      <c r="VJ17" s="75"/>
      <c r="VK17" s="75"/>
      <c r="VL17" s="75"/>
      <c r="VM17" s="75"/>
      <c r="VN17" s="75"/>
      <c r="VO17" s="75"/>
      <c r="VP17" s="75"/>
      <c r="VQ17" s="75"/>
      <c r="VR17" s="75"/>
      <c r="VS17" s="75"/>
      <c r="VT17" s="75"/>
      <c r="VU17" s="75"/>
      <c r="VV17" s="75"/>
      <c r="VW17" s="75"/>
      <c r="VX17" s="75"/>
      <c r="VY17" s="75"/>
      <c r="VZ17" s="75"/>
      <c r="WA17" s="75"/>
      <c r="WB17" s="75"/>
      <c r="WC17" s="75"/>
      <c r="WD17" s="75"/>
      <c r="WE17" s="75"/>
      <c r="WF17" s="75"/>
      <c r="WG17" s="75"/>
      <c r="WH17" s="75"/>
      <c r="WI17" s="75"/>
      <c r="WJ17" s="75"/>
      <c r="WK17" s="75"/>
      <c r="WL17" s="75"/>
      <c r="WM17" s="75"/>
      <c r="WN17" s="75"/>
      <c r="WO17" s="75"/>
      <c r="WP17" s="75"/>
      <c r="WQ17" s="75"/>
      <c r="WR17" s="75"/>
      <c r="WS17" s="75"/>
      <c r="WT17" s="75"/>
      <c r="WU17" s="75"/>
      <c r="WV17" s="75"/>
      <c r="WW17" s="75"/>
      <c r="WX17" s="75"/>
      <c r="WY17" s="75"/>
      <c r="WZ17" s="75"/>
      <c r="XA17" s="75"/>
      <c r="XB17" s="75"/>
      <c r="XC17" s="75"/>
      <c r="XD17" s="75"/>
      <c r="XE17" s="75"/>
      <c r="XF17" s="75"/>
      <c r="XG17" s="75"/>
      <c r="XH17" s="75"/>
      <c r="XI17" s="75"/>
      <c r="XJ17" s="75"/>
      <c r="XK17" s="75"/>
      <c r="XL17" s="75"/>
      <c r="XM17" s="75"/>
      <c r="XN17" s="75"/>
      <c r="XO17" s="75"/>
      <c r="XP17" s="75"/>
      <c r="XQ17" s="75"/>
      <c r="XR17" s="75"/>
      <c r="XS17" s="75"/>
      <c r="XT17" s="75"/>
      <c r="XU17" s="75"/>
      <c r="XV17" s="75"/>
      <c r="XW17" s="75"/>
      <c r="XX17" s="75"/>
      <c r="XY17" s="75"/>
      <c r="XZ17" s="75"/>
      <c r="YA17" s="75"/>
      <c r="YB17" s="75"/>
      <c r="YC17" s="75"/>
      <c r="YD17" s="75"/>
      <c r="YE17" s="75"/>
      <c r="YF17" s="75"/>
      <c r="YG17" s="75"/>
      <c r="YH17" s="75"/>
      <c r="YI17" s="75"/>
      <c r="YJ17" s="75"/>
      <c r="YK17" s="75"/>
      <c r="YL17" s="75"/>
      <c r="YM17" s="75"/>
      <c r="YN17" s="75"/>
      <c r="YO17" s="75"/>
      <c r="YP17" s="75"/>
      <c r="YQ17" s="75"/>
      <c r="YR17" s="75"/>
      <c r="YS17" s="75"/>
      <c r="YT17" s="75"/>
      <c r="YU17" s="75"/>
      <c r="YV17" s="75"/>
      <c r="YW17" s="75"/>
      <c r="YX17" s="75"/>
      <c r="YY17" s="75"/>
      <c r="YZ17" s="75"/>
      <c r="ZA17" s="75"/>
      <c r="ZB17" s="75"/>
      <c r="ZC17" s="75"/>
      <c r="ZD17" s="75"/>
      <c r="ZE17" s="75"/>
      <c r="ZF17" s="75"/>
      <c r="ZG17" s="75"/>
      <c r="ZH17" s="75"/>
      <c r="ZI17" s="75"/>
      <c r="ZJ17" s="75"/>
      <c r="ZK17" s="75"/>
      <c r="ZL17" s="75"/>
      <c r="ZM17" s="75"/>
      <c r="ZN17" s="75"/>
      <c r="ZO17" s="75"/>
      <c r="ZP17" s="75"/>
      <c r="ZQ17" s="75"/>
      <c r="ZR17" s="75"/>
      <c r="ZS17" s="75"/>
      <c r="ZT17" s="75"/>
      <c r="ZU17" s="75"/>
      <c r="ZV17" s="75"/>
      <c r="ZW17" s="75"/>
      <c r="ZX17" s="75"/>
      <c r="ZY17" s="75"/>
      <c r="ZZ17" s="75"/>
      <c r="AAA17" s="75"/>
      <c r="AAB17" s="75"/>
      <c r="AAC17" s="75"/>
      <c r="AAD17" s="75"/>
      <c r="AAE17" s="75"/>
      <c r="AAF17" s="75"/>
      <c r="AAG17" s="75"/>
      <c r="AAH17" s="75"/>
      <c r="AAI17" s="75"/>
      <c r="AAJ17" s="75"/>
      <c r="AAK17" s="75"/>
      <c r="AAL17" s="75"/>
      <c r="AAM17" s="75"/>
      <c r="AAN17" s="75"/>
      <c r="AAO17" s="75"/>
      <c r="AAP17" s="75"/>
      <c r="AAQ17" s="75"/>
      <c r="AAR17" s="75"/>
      <c r="AAS17" s="75"/>
      <c r="AAT17" s="75"/>
      <c r="AAU17" s="75"/>
      <c r="AAV17" s="75"/>
      <c r="AAW17" s="75"/>
      <c r="AAX17" s="75"/>
      <c r="AAY17" s="75"/>
      <c r="AAZ17" s="75"/>
      <c r="ABA17" s="75"/>
      <c r="ABB17" s="75"/>
      <c r="ABC17" s="75"/>
      <c r="ABD17" s="75"/>
      <c r="ABE17" s="75"/>
      <c r="ABF17" s="75"/>
      <c r="ABG17" s="75"/>
      <c r="ABH17" s="75"/>
      <c r="ABI17" s="75"/>
      <c r="ABJ17" s="75"/>
      <c r="ABK17" s="75"/>
      <c r="ABL17" s="75"/>
      <c r="ABM17" s="75"/>
      <c r="ABN17" s="75"/>
      <c r="ABO17" s="75"/>
      <c r="ABP17" s="75"/>
      <c r="ABQ17" s="75"/>
      <c r="ABR17" s="75"/>
      <c r="ABS17" s="75"/>
      <c r="ABT17" s="75"/>
      <c r="ABU17" s="75"/>
      <c r="ABV17" s="75"/>
      <c r="ABW17" s="75"/>
      <c r="ABX17" s="75"/>
      <c r="ABY17" s="75"/>
      <c r="ABZ17" s="75"/>
      <c r="ACA17" s="75"/>
      <c r="ACB17" s="75"/>
      <c r="ACC17" s="75"/>
      <c r="ACD17" s="75"/>
      <c r="ACE17" s="75"/>
      <c r="ACF17" s="75"/>
      <c r="ACG17" s="75"/>
      <c r="ACH17" s="75"/>
      <c r="ACI17" s="75"/>
      <c r="ACJ17" s="75"/>
      <c r="ACK17" s="75"/>
      <c r="ACL17" s="75"/>
      <c r="ACM17" s="75"/>
      <c r="ACN17" s="75"/>
      <c r="ACO17" s="75"/>
      <c r="ACP17" s="75"/>
      <c r="ACQ17" s="75"/>
      <c r="ACR17" s="75"/>
      <c r="ACS17" s="75"/>
      <c r="ACT17" s="75"/>
      <c r="ACU17" s="75"/>
      <c r="ACV17" s="75"/>
      <c r="ACW17" s="75"/>
      <c r="ACX17" s="75"/>
      <c r="ACY17" s="75"/>
      <c r="ACZ17" s="75"/>
      <c r="ADA17" s="75"/>
      <c r="ADB17" s="75"/>
      <c r="ADC17" s="75"/>
      <c r="ADD17" s="75"/>
      <c r="ADE17" s="75"/>
      <c r="ADF17" s="75"/>
      <c r="ADG17" s="75"/>
      <c r="ADH17" s="75"/>
      <c r="ADI17" s="75"/>
      <c r="ADJ17" s="75"/>
      <c r="ADK17" s="75"/>
      <c r="ADL17" s="75"/>
      <c r="ADM17" s="75"/>
      <c r="ADN17" s="75"/>
      <c r="ADO17" s="75"/>
      <c r="ADP17" s="75"/>
      <c r="ADQ17" s="75"/>
      <c r="ADR17" s="75"/>
      <c r="ADS17" s="75"/>
      <c r="ADT17" s="75"/>
      <c r="ADU17" s="75"/>
      <c r="ADV17" s="75"/>
      <c r="ADW17" s="75"/>
      <c r="ADX17" s="75"/>
      <c r="ADY17" s="75"/>
      <c r="ADZ17" s="75"/>
      <c r="AEA17" s="75"/>
      <c r="AEB17" s="75"/>
      <c r="AEC17" s="75"/>
      <c r="AED17" s="75"/>
      <c r="AEE17" s="75"/>
      <c r="AEF17" s="75"/>
      <c r="AEG17" s="75"/>
      <c r="AEH17" s="75"/>
      <c r="AEI17" s="75"/>
      <c r="AEJ17" s="75"/>
      <c r="AEK17" s="75"/>
      <c r="AEL17" s="75"/>
      <c r="AEM17" s="75"/>
      <c r="AEN17" s="75"/>
      <c r="AEO17" s="75"/>
      <c r="AEP17" s="75"/>
      <c r="AEQ17" s="75"/>
      <c r="AER17" s="75"/>
      <c r="AES17" s="75"/>
      <c r="AET17" s="75"/>
      <c r="AEU17" s="75"/>
      <c r="AEV17" s="75"/>
      <c r="AEW17" s="75"/>
      <c r="AEX17" s="75"/>
      <c r="AEY17" s="75"/>
      <c r="AEZ17" s="75"/>
      <c r="AFA17" s="75"/>
      <c r="AFB17" s="75"/>
      <c r="AFC17" s="75"/>
      <c r="AFD17" s="75"/>
      <c r="AFE17" s="75"/>
      <c r="AFF17" s="75"/>
      <c r="AFG17" s="75"/>
      <c r="AFH17" s="75"/>
      <c r="AFI17" s="75"/>
      <c r="AFJ17" s="75"/>
      <c r="AFK17" s="75"/>
      <c r="AFL17" s="75"/>
      <c r="AFM17" s="75"/>
      <c r="AFN17" s="75"/>
      <c r="AFO17" s="75"/>
      <c r="AFP17" s="75"/>
      <c r="AFQ17" s="75"/>
      <c r="AFR17" s="75"/>
      <c r="AFS17" s="75"/>
      <c r="AFT17" s="75"/>
      <c r="AFU17" s="75"/>
      <c r="AFV17" s="75"/>
      <c r="AFW17" s="75"/>
      <c r="AFX17" s="75"/>
      <c r="AFY17" s="75"/>
      <c r="AFZ17" s="75"/>
      <c r="AGA17" s="75"/>
      <c r="AGB17" s="75"/>
      <c r="AGC17" s="75"/>
      <c r="AGD17" s="75"/>
      <c r="AGE17" s="75"/>
      <c r="AGF17" s="75"/>
      <c r="AGG17" s="75"/>
      <c r="AGH17" s="75"/>
      <c r="AGI17" s="75"/>
      <c r="AGJ17" s="75"/>
      <c r="AGK17" s="75"/>
      <c r="AGL17" s="75"/>
      <c r="AGM17" s="75"/>
      <c r="AGN17" s="75"/>
      <c r="AGO17" s="75"/>
      <c r="AGP17" s="75"/>
      <c r="AGQ17" s="75"/>
      <c r="AGR17" s="75"/>
      <c r="AGS17" s="75"/>
      <c r="AGT17" s="75"/>
      <c r="AGU17" s="75"/>
      <c r="AGV17" s="75"/>
      <c r="AGW17" s="75"/>
      <c r="AGX17" s="75"/>
      <c r="AGY17" s="75"/>
      <c r="AGZ17" s="75"/>
      <c r="AHA17" s="75"/>
      <c r="AHB17" s="75"/>
      <c r="AHC17" s="75"/>
      <c r="AHD17" s="75"/>
      <c r="AHE17" s="75"/>
      <c r="AHF17" s="75"/>
      <c r="AHG17" s="75"/>
      <c r="AHH17" s="75"/>
      <c r="AHI17" s="75"/>
      <c r="AHJ17" s="75"/>
      <c r="AHK17" s="75"/>
      <c r="AHL17" s="75"/>
      <c r="AHM17" s="75"/>
      <c r="AHN17" s="75"/>
      <c r="AHO17" s="75"/>
      <c r="AHP17" s="75"/>
      <c r="AHQ17" s="75"/>
      <c r="AHR17" s="75"/>
      <c r="AHS17" s="75"/>
      <c r="AHT17" s="75"/>
      <c r="AHU17" s="75"/>
      <c r="AHV17" s="75"/>
      <c r="AHW17" s="75"/>
      <c r="AHX17" s="75"/>
      <c r="AHY17" s="75"/>
      <c r="AHZ17" s="75"/>
      <c r="AIA17" s="75"/>
      <c r="AIB17" s="75"/>
      <c r="AIC17" s="75"/>
      <c r="AID17" s="75"/>
      <c r="AIE17" s="75"/>
      <c r="AIF17" s="75"/>
      <c r="AIG17" s="75"/>
      <c r="AIH17" s="75"/>
      <c r="AII17" s="75"/>
      <c r="AIJ17" s="75"/>
      <c r="AIK17" s="75"/>
      <c r="AIL17" s="75"/>
      <c r="AIM17" s="75"/>
      <c r="AIN17" s="75"/>
      <c r="AIO17" s="75"/>
      <c r="AIP17" s="75"/>
      <c r="AIQ17" s="75"/>
      <c r="AIR17" s="75"/>
      <c r="AIS17" s="75"/>
      <c r="AIT17" s="75"/>
      <c r="AIU17" s="75"/>
      <c r="AIV17" s="75"/>
      <c r="AIW17" s="75"/>
      <c r="AIX17" s="75"/>
      <c r="AIY17" s="75"/>
      <c r="AIZ17" s="75"/>
      <c r="AJA17" s="75"/>
      <c r="AJB17" s="75"/>
      <c r="AJC17" s="75"/>
      <c r="AJD17" s="75"/>
      <c r="AJE17" s="75"/>
      <c r="AJF17" s="75"/>
      <c r="AJG17" s="75"/>
      <c r="AJH17" s="75"/>
      <c r="AJI17" s="75"/>
      <c r="AJJ17" s="75"/>
      <c r="AJK17" s="75"/>
      <c r="AJL17" s="75"/>
      <c r="AJM17" s="75"/>
      <c r="AJN17" s="75"/>
      <c r="AJO17" s="75"/>
      <c r="AJP17" s="75"/>
      <c r="AJQ17" s="75"/>
      <c r="AJR17" s="75"/>
      <c r="AJS17" s="75"/>
      <c r="AJT17" s="75"/>
      <c r="AJU17" s="75"/>
      <c r="AJV17" s="75"/>
      <c r="AJW17" s="75"/>
      <c r="AJX17" s="75"/>
      <c r="AJY17" s="75"/>
      <c r="AJZ17" s="75"/>
      <c r="AKA17" s="75"/>
      <c r="AKB17" s="75"/>
      <c r="AKC17" s="75"/>
      <c r="AKD17" s="75"/>
      <c r="AKE17" s="75"/>
      <c r="AKF17" s="75"/>
      <c r="AKG17" s="75"/>
      <c r="AKH17" s="75"/>
      <c r="AKI17" s="75"/>
      <c r="AKJ17" s="75"/>
      <c r="AKK17" s="75"/>
      <c r="AKL17" s="75"/>
      <c r="AKM17" s="75"/>
      <c r="AKN17" s="75"/>
      <c r="AKO17" s="75"/>
      <c r="AKP17" s="75"/>
      <c r="AKQ17" s="75"/>
      <c r="AKR17" s="75"/>
      <c r="AKS17" s="75"/>
      <c r="AKT17" s="75"/>
      <c r="AKU17" s="75"/>
      <c r="AKV17" s="75"/>
      <c r="AKW17" s="75"/>
      <c r="AKX17" s="75"/>
      <c r="AKY17" s="75"/>
      <c r="AKZ17" s="75"/>
      <c r="ALA17" s="75"/>
      <c r="ALB17" s="75"/>
      <c r="ALC17" s="75"/>
      <c r="ALD17" s="75"/>
      <c r="ALE17" s="75"/>
      <c r="ALF17" s="75"/>
      <c r="ALG17" s="75"/>
      <c r="ALH17" s="75"/>
      <c r="ALI17" s="75"/>
      <c r="ALJ17" s="75"/>
      <c r="ALK17" s="75"/>
      <c r="ALL17" s="75"/>
      <c r="ALM17" s="75"/>
      <c r="ALN17" s="75"/>
      <c r="ALO17" s="75"/>
      <c r="ALP17" s="75"/>
      <c r="ALQ17" s="75"/>
      <c r="ALR17" s="75"/>
      <c r="ALS17" s="75"/>
      <c r="ALT17" s="75"/>
      <c r="ALU17" s="75"/>
      <c r="ALV17" s="75"/>
      <c r="ALW17" s="75"/>
      <c r="ALX17" s="75"/>
      <c r="ALY17" s="75"/>
      <c r="ALZ17" s="75"/>
      <c r="AMA17" s="75"/>
      <c r="AMB17" s="75"/>
      <c r="AMC17" s="75"/>
      <c r="AMD17" s="75"/>
      <c r="AME17" s="75"/>
      <c r="AMF17" s="75"/>
      <c r="AMG17" s="75"/>
      <c r="AMH17" s="75"/>
      <c r="AMI17" s="75"/>
      <c r="AMJ17" s="75"/>
      <c r="AMK17" s="75"/>
      <c r="AML17" s="75"/>
      <c r="AMM17" s="75"/>
      <c r="AMN17" s="75"/>
      <c r="AMO17" s="75"/>
      <c r="AMP17" s="75"/>
      <c r="AMQ17" s="75"/>
      <c r="AMR17" s="75"/>
      <c r="AMS17" s="75"/>
      <c r="AMT17" s="75"/>
      <c r="AMU17" s="75"/>
      <c r="AMV17" s="75"/>
      <c r="AMW17" s="75"/>
      <c r="AMX17" s="75"/>
      <c r="AMY17" s="75"/>
      <c r="AMZ17" s="75"/>
      <c r="ANA17" s="75"/>
      <c r="ANB17" s="75"/>
      <c r="ANC17" s="75"/>
      <c r="AND17" s="75"/>
      <c r="ANE17" s="75"/>
      <c r="ANF17" s="75"/>
      <c r="ANG17" s="75"/>
      <c r="ANH17" s="75"/>
      <c r="ANI17" s="75"/>
      <c r="ANJ17" s="75"/>
      <c r="ANK17" s="75"/>
      <c r="ANL17" s="75"/>
      <c r="ANM17" s="75"/>
      <c r="ANN17" s="75"/>
      <c r="ANO17" s="75"/>
      <c r="ANP17" s="75"/>
      <c r="ANQ17" s="75"/>
      <c r="ANR17" s="75"/>
      <c r="ANS17" s="75"/>
      <c r="ANT17" s="75"/>
      <c r="ANU17" s="75"/>
      <c r="ANV17" s="75"/>
      <c r="ANW17" s="75"/>
      <c r="ANX17" s="75"/>
      <c r="ANY17" s="75"/>
      <c r="ANZ17" s="75"/>
      <c r="AOA17" s="75"/>
      <c r="AOB17" s="75"/>
      <c r="AOC17" s="75"/>
      <c r="AOD17" s="75"/>
      <c r="AOE17" s="75"/>
      <c r="AOF17" s="75"/>
      <c r="AOG17" s="75"/>
      <c r="AOH17" s="75"/>
      <c r="AOI17" s="75"/>
      <c r="AOJ17" s="75"/>
      <c r="AOK17" s="75"/>
      <c r="AOL17" s="75"/>
      <c r="AOM17" s="75"/>
      <c r="AON17" s="75"/>
      <c r="AOO17" s="75"/>
      <c r="AOP17" s="75"/>
      <c r="AOQ17" s="75"/>
      <c r="AOR17" s="75"/>
      <c r="AOS17" s="75"/>
      <c r="AOT17" s="75"/>
      <c r="AOU17" s="75"/>
      <c r="AOV17" s="75"/>
      <c r="AOW17" s="75"/>
      <c r="AOX17" s="75"/>
      <c r="AOY17" s="75"/>
      <c r="AOZ17" s="75"/>
      <c r="APA17" s="75"/>
      <c r="APB17" s="75"/>
      <c r="APC17" s="75"/>
      <c r="APD17" s="75"/>
      <c r="APE17" s="75"/>
      <c r="APF17" s="75"/>
      <c r="APG17" s="75"/>
      <c r="APH17" s="75"/>
      <c r="API17" s="75"/>
      <c r="APJ17" s="75"/>
      <c r="APK17" s="75"/>
      <c r="APL17" s="75"/>
      <c r="APM17" s="75"/>
      <c r="APN17" s="75"/>
      <c r="APO17" s="75"/>
      <c r="APP17" s="75"/>
      <c r="APQ17" s="75"/>
      <c r="APR17" s="75"/>
      <c r="APS17" s="75"/>
      <c r="APT17" s="75"/>
      <c r="APU17" s="75"/>
      <c r="APV17" s="75"/>
      <c r="APW17" s="75"/>
      <c r="APX17" s="75"/>
      <c r="APY17" s="75"/>
      <c r="APZ17" s="75"/>
      <c r="AQA17" s="75"/>
      <c r="AQB17" s="75"/>
      <c r="AQC17" s="75"/>
      <c r="AQD17" s="75"/>
      <c r="AQE17" s="75"/>
      <c r="AQF17" s="75"/>
      <c r="AQG17" s="75"/>
      <c r="AQH17" s="75"/>
      <c r="AQI17" s="75"/>
      <c r="AQJ17" s="75"/>
      <c r="AQK17" s="75"/>
      <c r="AQL17" s="75"/>
      <c r="AQM17" s="75"/>
      <c r="AQN17" s="75"/>
      <c r="AQO17" s="75"/>
      <c r="AQP17" s="75"/>
      <c r="AQQ17" s="75"/>
      <c r="AQR17" s="75"/>
      <c r="AQS17" s="75"/>
      <c r="AQT17" s="75"/>
      <c r="AQU17" s="75"/>
      <c r="AQV17" s="75"/>
      <c r="AQW17" s="75"/>
      <c r="AQX17" s="75"/>
      <c r="AQY17" s="75"/>
      <c r="AQZ17" s="75"/>
      <c r="ARA17" s="75"/>
      <c r="ARB17" s="75"/>
      <c r="ARC17" s="75"/>
      <c r="ARD17" s="75"/>
      <c r="ARE17" s="75"/>
      <c r="ARF17" s="75"/>
      <c r="ARG17" s="75"/>
      <c r="ARH17" s="75"/>
      <c r="ARI17" s="75"/>
      <c r="ARJ17" s="75"/>
      <c r="ARK17" s="75"/>
      <c r="ARL17" s="75"/>
      <c r="ARM17" s="75"/>
      <c r="ARN17" s="75"/>
      <c r="ARO17" s="75"/>
      <c r="ARP17" s="75"/>
      <c r="ARQ17" s="75"/>
      <c r="ARR17" s="75"/>
      <c r="ARS17" s="75"/>
      <c r="ART17" s="75"/>
      <c r="ARU17" s="75"/>
      <c r="ARV17" s="75"/>
      <c r="ARW17" s="75"/>
      <c r="ARX17" s="75"/>
      <c r="ARY17" s="75"/>
      <c r="ARZ17" s="75"/>
      <c r="ASA17" s="75"/>
      <c r="ASB17" s="75"/>
      <c r="ASC17" s="75"/>
      <c r="ASD17" s="75"/>
      <c r="ASE17" s="75"/>
      <c r="ASF17" s="75"/>
      <c r="ASG17" s="75"/>
      <c r="ASH17" s="75"/>
      <c r="ASI17" s="75"/>
      <c r="ASJ17" s="75"/>
      <c r="ASK17" s="75"/>
      <c r="ASL17" s="75"/>
      <c r="ASM17" s="75"/>
      <c r="ASN17" s="75"/>
      <c r="ASO17" s="75"/>
      <c r="ASP17" s="75"/>
      <c r="ASQ17" s="75"/>
      <c r="ASR17" s="75"/>
      <c r="ASS17" s="75"/>
      <c r="AST17" s="75"/>
      <c r="ASU17" s="75"/>
      <c r="ASV17" s="75"/>
      <c r="ASW17" s="75"/>
      <c r="ASX17" s="75"/>
      <c r="ASY17" s="75"/>
      <c r="ASZ17" s="75"/>
      <c r="ATA17" s="75"/>
      <c r="ATB17" s="75"/>
      <c r="ATC17" s="75"/>
      <c r="ATD17" s="75"/>
      <c r="ATE17" s="75"/>
      <c r="ATF17" s="75"/>
      <c r="ATG17" s="75"/>
      <c r="ATH17" s="75"/>
      <c r="ATI17" s="75"/>
      <c r="ATJ17" s="75"/>
      <c r="ATK17" s="75"/>
      <c r="ATL17" s="75"/>
      <c r="ATM17" s="75"/>
      <c r="ATN17" s="75"/>
      <c r="ATO17" s="75"/>
      <c r="ATP17" s="75"/>
      <c r="ATQ17" s="75"/>
      <c r="ATR17" s="75"/>
      <c r="ATS17" s="75"/>
      <c r="ATT17" s="75"/>
      <c r="ATU17" s="75"/>
      <c r="ATV17" s="75"/>
      <c r="ATW17" s="75"/>
      <c r="ATX17" s="75"/>
      <c r="ATY17" s="75"/>
      <c r="ATZ17" s="75"/>
      <c r="AUA17" s="75"/>
      <c r="AUB17" s="75"/>
      <c r="AUC17" s="75"/>
      <c r="AUD17" s="75"/>
      <c r="AUE17" s="75"/>
      <c r="AUF17" s="75"/>
      <c r="AUG17" s="75"/>
      <c r="AUH17" s="75"/>
      <c r="AUI17" s="75"/>
      <c r="AUJ17" s="75"/>
      <c r="AUK17" s="75"/>
      <c r="AUL17" s="75"/>
      <c r="AUM17" s="75"/>
      <c r="AUN17" s="75"/>
      <c r="AUO17" s="75"/>
      <c r="AUP17" s="75"/>
      <c r="AUQ17" s="75"/>
      <c r="AUR17" s="75"/>
      <c r="AUS17" s="75"/>
      <c r="AUT17" s="75"/>
      <c r="AUU17" s="75"/>
      <c r="AUV17" s="75"/>
      <c r="AUW17" s="75"/>
      <c r="AUX17" s="75"/>
      <c r="AUY17" s="75"/>
      <c r="AUZ17" s="75"/>
      <c r="AVA17" s="75"/>
      <c r="AVB17" s="75"/>
      <c r="AVC17" s="75"/>
      <c r="AVD17" s="75"/>
      <c r="AVE17" s="75"/>
      <c r="AVF17" s="75"/>
      <c r="AVG17" s="75"/>
      <c r="AVH17" s="75"/>
      <c r="AVI17" s="75"/>
      <c r="AVJ17" s="75"/>
      <c r="AVK17" s="75"/>
      <c r="AVL17" s="75"/>
      <c r="AVM17" s="75"/>
      <c r="AVN17" s="75"/>
      <c r="AVO17" s="75"/>
      <c r="AVP17" s="75"/>
      <c r="AVQ17" s="75"/>
      <c r="AVR17" s="75"/>
      <c r="AVS17" s="75"/>
      <c r="AVT17" s="75"/>
      <c r="AVU17" s="75"/>
      <c r="AVV17" s="75"/>
      <c r="AVW17" s="75"/>
      <c r="AVX17" s="75"/>
      <c r="AVY17" s="75"/>
      <c r="AVZ17" s="75"/>
      <c r="AWA17" s="75"/>
      <c r="AWB17" s="75"/>
      <c r="AWC17" s="75"/>
      <c r="AWD17" s="75"/>
      <c r="AWE17" s="75"/>
      <c r="AWF17" s="75"/>
      <c r="AWG17" s="75"/>
      <c r="AWH17" s="75"/>
      <c r="AWI17" s="75"/>
      <c r="AWJ17" s="75"/>
      <c r="AWK17" s="75"/>
      <c r="AWL17" s="75"/>
      <c r="AWM17" s="75"/>
      <c r="AWN17" s="75"/>
      <c r="AWO17" s="75"/>
      <c r="AWP17" s="75"/>
      <c r="AWQ17" s="75"/>
      <c r="AWR17" s="75"/>
      <c r="AWS17" s="75"/>
      <c r="AWT17" s="75"/>
      <c r="AWU17" s="75"/>
      <c r="AWV17" s="75"/>
      <c r="AWW17" s="75"/>
      <c r="AWX17" s="75"/>
      <c r="AWY17" s="75"/>
      <c r="AWZ17" s="75"/>
      <c r="AXA17" s="75"/>
      <c r="AXB17" s="75"/>
      <c r="AXC17" s="75"/>
      <c r="AXD17" s="75"/>
      <c r="AXE17" s="75"/>
      <c r="AXF17" s="75"/>
      <c r="AXG17" s="75"/>
      <c r="AXH17" s="75"/>
      <c r="AXI17" s="75"/>
      <c r="AXJ17" s="75"/>
      <c r="AXK17" s="75"/>
      <c r="AXL17" s="75"/>
      <c r="AXM17" s="75"/>
      <c r="AXN17" s="75"/>
      <c r="AXO17" s="75"/>
      <c r="AXP17" s="75"/>
      <c r="AXQ17" s="75"/>
      <c r="AXR17" s="75"/>
      <c r="AXS17" s="75"/>
      <c r="AXT17" s="75"/>
      <c r="AXU17" s="75"/>
      <c r="AXV17" s="75"/>
      <c r="AXW17" s="75"/>
      <c r="AXX17" s="75"/>
      <c r="AXY17" s="75"/>
      <c r="AXZ17" s="75"/>
      <c r="AYA17" s="75"/>
      <c r="AYB17" s="75"/>
      <c r="AYC17" s="75"/>
      <c r="AYD17" s="75"/>
      <c r="AYE17" s="75"/>
      <c r="AYF17" s="75"/>
      <c r="AYG17" s="75"/>
      <c r="AYH17" s="75"/>
      <c r="AYI17" s="75"/>
      <c r="AYJ17" s="75"/>
      <c r="AYK17" s="75"/>
      <c r="AYL17" s="75"/>
      <c r="AYM17" s="75"/>
      <c r="AYN17" s="75"/>
      <c r="AYO17" s="75"/>
      <c r="AYP17" s="75"/>
      <c r="AYQ17" s="75"/>
      <c r="AYR17" s="75"/>
      <c r="AYS17" s="75"/>
      <c r="AYT17" s="75"/>
      <c r="AYU17" s="75"/>
      <c r="AYV17" s="75"/>
      <c r="AYW17" s="75"/>
      <c r="AYX17" s="75"/>
      <c r="AYY17" s="75"/>
      <c r="AYZ17" s="75"/>
      <c r="AZA17" s="75"/>
      <c r="AZB17" s="75"/>
      <c r="AZC17" s="75"/>
      <c r="AZD17" s="75"/>
      <c r="AZE17" s="75"/>
      <c r="AZF17" s="75"/>
      <c r="AZG17" s="75"/>
      <c r="AZH17" s="75"/>
      <c r="AZI17" s="75"/>
      <c r="AZJ17" s="75"/>
      <c r="AZK17" s="75"/>
      <c r="AZL17" s="75"/>
      <c r="AZM17" s="75"/>
      <c r="AZN17" s="75"/>
      <c r="AZO17" s="75"/>
      <c r="AZP17" s="75"/>
      <c r="AZQ17" s="75"/>
      <c r="AZR17" s="75"/>
      <c r="AZS17" s="75"/>
      <c r="AZT17" s="75"/>
      <c r="AZU17" s="75"/>
      <c r="AZV17" s="75"/>
      <c r="AZW17" s="75"/>
      <c r="AZX17" s="75"/>
      <c r="AZY17" s="75"/>
      <c r="AZZ17" s="75"/>
      <c r="BAA17" s="75"/>
      <c r="BAB17" s="75"/>
      <c r="BAC17" s="75"/>
      <c r="BAD17" s="75"/>
      <c r="BAE17" s="75"/>
      <c r="BAF17" s="75"/>
      <c r="BAG17" s="75"/>
      <c r="BAH17" s="75"/>
      <c r="BAI17" s="75"/>
      <c r="BAJ17" s="75"/>
      <c r="BAK17" s="75"/>
      <c r="BAL17" s="75"/>
      <c r="BAM17" s="75"/>
      <c r="BAN17" s="75"/>
      <c r="BAO17" s="75"/>
      <c r="BAP17" s="75"/>
      <c r="BAQ17" s="75"/>
      <c r="BAR17" s="75"/>
      <c r="BAS17" s="75"/>
      <c r="BAT17" s="75"/>
      <c r="BAU17" s="75"/>
      <c r="BAV17" s="75"/>
      <c r="BAW17" s="75"/>
      <c r="BAX17" s="75"/>
      <c r="BAY17" s="75"/>
      <c r="BAZ17" s="75"/>
      <c r="BBA17" s="75"/>
      <c r="BBB17" s="75"/>
      <c r="BBC17" s="75"/>
      <c r="BBD17" s="75"/>
      <c r="BBE17" s="75"/>
      <c r="BBF17" s="75"/>
      <c r="BBG17" s="75"/>
      <c r="BBH17" s="75"/>
      <c r="BBI17" s="75"/>
      <c r="BBJ17" s="75"/>
      <c r="BBK17" s="75"/>
      <c r="BBL17" s="75"/>
      <c r="BBM17" s="75"/>
      <c r="BBN17" s="75"/>
      <c r="BBO17" s="75"/>
      <c r="BBP17" s="75"/>
      <c r="BBQ17" s="75"/>
      <c r="BBR17" s="75"/>
      <c r="BBS17" s="75"/>
      <c r="BBT17" s="75"/>
      <c r="BBU17" s="75"/>
      <c r="BBV17" s="75"/>
      <c r="BBW17" s="75"/>
      <c r="BBX17" s="75"/>
      <c r="BBY17" s="75"/>
      <c r="BBZ17" s="75"/>
      <c r="BCA17" s="75"/>
      <c r="BCB17" s="75"/>
      <c r="BCC17" s="75"/>
      <c r="BCD17" s="75"/>
      <c r="BCE17" s="75"/>
      <c r="BCF17" s="75"/>
      <c r="BCG17" s="75"/>
      <c r="BCH17" s="75"/>
      <c r="BCI17" s="75"/>
      <c r="BCJ17" s="75"/>
      <c r="BCK17" s="75"/>
      <c r="BCL17" s="75"/>
      <c r="BCM17" s="75"/>
      <c r="BCN17" s="75"/>
      <c r="BCO17" s="75"/>
      <c r="BCP17" s="75"/>
      <c r="BCQ17" s="75"/>
      <c r="BCR17" s="75"/>
      <c r="BCS17" s="75"/>
      <c r="BCT17" s="75"/>
      <c r="BCU17" s="75"/>
      <c r="BCV17" s="75"/>
      <c r="BCW17" s="75"/>
      <c r="BCX17" s="75"/>
      <c r="BCY17" s="75"/>
      <c r="BCZ17" s="75"/>
      <c r="BDA17" s="75"/>
      <c r="BDB17" s="75"/>
      <c r="BDC17" s="75"/>
      <c r="BDD17" s="75"/>
      <c r="BDE17" s="75"/>
      <c r="BDF17" s="75"/>
      <c r="BDG17" s="75"/>
      <c r="BDH17" s="75"/>
      <c r="BDI17" s="75"/>
      <c r="BDJ17" s="75"/>
      <c r="BDK17" s="75"/>
      <c r="BDL17" s="75"/>
      <c r="BDM17" s="75"/>
      <c r="BDN17" s="75"/>
      <c r="BDO17" s="75"/>
      <c r="BDP17" s="75"/>
      <c r="BDQ17" s="75"/>
      <c r="BDR17" s="75"/>
      <c r="BDS17" s="75"/>
      <c r="BDT17" s="75"/>
      <c r="BDU17" s="75"/>
      <c r="BDV17" s="75"/>
      <c r="BDW17" s="75"/>
      <c r="BDX17" s="75"/>
      <c r="BDY17" s="75"/>
      <c r="BDZ17" s="75"/>
      <c r="BEA17" s="75"/>
      <c r="BEB17" s="75"/>
      <c r="BEC17" s="75"/>
      <c r="BED17" s="75"/>
      <c r="BEE17" s="75"/>
      <c r="BEF17" s="75"/>
      <c r="BEG17" s="75"/>
      <c r="BEH17" s="75"/>
      <c r="BEI17" s="75"/>
      <c r="BEJ17" s="75"/>
      <c r="BEK17" s="75"/>
      <c r="BEL17" s="75"/>
      <c r="BEM17" s="75"/>
      <c r="BEN17" s="75"/>
      <c r="BEO17" s="75"/>
      <c r="BEP17" s="75"/>
      <c r="BEQ17" s="75"/>
      <c r="BER17" s="75"/>
      <c r="BES17" s="75"/>
      <c r="BET17" s="75"/>
      <c r="BEU17" s="75"/>
      <c r="BEV17" s="75"/>
      <c r="BEW17" s="75"/>
      <c r="BEX17" s="75"/>
      <c r="BEY17" s="75"/>
      <c r="BEZ17" s="75"/>
      <c r="BFA17" s="75"/>
      <c r="BFB17" s="75"/>
      <c r="BFC17" s="75"/>
      <c r="BFD17" s="75"/>
      <c r="BFE17" s="75"/>
      <c r="BFF17" s="75"/>
      <c r="BFG17" s="75"/>
      <c r="BFH17" s="75"/>
      <c r="BFI17" s="75"/>
      <c r="BFJ17" s="75"/>
      <c r="BFK17" s="75"/>
      <c r="BFL17" s="75"/>
      <c r="BFM17" s="75"/>
      <c r="BFN17" s="75"/>
      <c r="BFO17" s="75"/>
      <c r="BFP17" s="75"/>
      <c r="BFQ17" s="75"/>
      <c r="BFR17" s="75"/>
      <c r="BFS17" s="75"/>
      <c r="BFT17" s="75"/>
      <c r="BFU17" s="75"/>
      <c r="BFV17" s="75"/>
      <c r="BFW17" s="75"/>
      <c r="BFX17" s="75"/>
      <c r="BFY17" s="75"/>
      <c r="BFZ17" s="75"/>
      <c r="BGA17" s="75"/>
      <c r="BGB17" s="75"/>
      <c r="BGC17" s="75"/>
      <c r="BGD17" s="75"/>
      <c r="BGE17" s="75"/>
      <c r="BGF17" s="75"/>
      <c r="BGG17" s="75"/>
      <c r="BGH17" s="75"/>
      <c r="BGI17" s="75"/>
      <c r="BGJ17" s="75"/>
      <c r="BGK17" s="75"/>
      <c r="BGL17" s="75"/>
      <c r="BGM17" s="75"/>
      <c r="BGN17" s="75"/>
      <c r="BGO17" s="75"/>
      <c r="BGP17" s="75"/>
      <c r="BGQ17" s="75"/>
      <c r="BGR17" s="75"/>
      <c r="BGS17" s="75"/>
      <c r="BGT17" s="75"/>
      <c r="BGU17" s="75"/>
      <c r="BGV17" s="75"/>
      <c r="BGW17" s="75"/>
      <c r="BGX17" s="75"/>
      <c r="BGY17" s="75"/>
      <c r="BGZ17" s="75"/>
      <c r="BHA17" s="75"/>
      <c r="BHB17" s="75"/>
      <c r="BHC17" s="75"/>
      <c r="BHD17" s="75"/>
      <c r="BHE17" s="75"/>
      <c r="BHF17" s="75"/>
      <c r="BHG17" s="75"/>
      <c r="BHH17" s="75"/>
      <c r="BHI17" s="75"/>
      <c r="BHJ17" s="75"/>
      <c r="BHK17" s="75"/>
      <c r="BHL17" s="75"/>
      <c r="BHM17" s="75"/>
      <c r="BHN17" s="75"/>
      <c r="BHO17" s="75"/>
      <c r="BHP17" s="75"/>
      <c r="BHQ17" s="75"/>
      <c r="BHR17" s="75"/>
      <c r="BHS17" s="75"/>
      <c r="BHT17" s="75"/>
      <c r="BHU17" s="75"/>
      <c r="BHV17" s="75"/>
      <c r="BHW17" s="75"/>
      <c r="BHX17" s="75"/>
      <c r="BHY17" s="75"/>
      <c r="BHZ17" s="75"/>
      <c r="BIA17" s="75"/>
      <c r="BIB17" s="75"/>
      <c r="BIC17" s="75"/>
      <c r="BID17" s="75"/>
      <c r="BIE17" s="75"/>
      <c r="BIF17" s="75"/>
      <c r="BIG17" s="75"/>
      <c r="BIH17" s="75"/>
      <c r="BII17" s="75"/>
      <c r="BIJ17" s="75"/>
      <c r="BIK17" s="75"/>
      <c r="BIL17" s="75"/>
      <c r="BIM17" s="75"/>
      <c r="BIN17" s="75"/>
      <c r="BIO17" s="75"/>
      <c r="BIP17" s="75"/>
      <c r="BIQ17" s="75"/>
      <c r="BIR17" s="75"/>
      <c r="BIS17" s="75"/>
      <c r="BIT17" s="75"/>
      <c r="BIU17" s="75"/>
      <c r="BIV17" s="75"/>
      <c r="BIW17" s="75"/>
      <c r="BIX17" s="75"/>
      <c r="BIY17" s="75"/>
      <c r="BIZ17" s="75"/>
      <c r="BJA17" s="75"/>
      <c r="BJB17" s="75"/>
      <c r="BJC17" s="75"/>
      <c r="BJD17" s="75"/>
      <c r="BJE17" s="75"/>
      <c r="BJF17" s="75"/>
      <c r="BJG17" s="75"/>
      <c r="BJH17" s="75"/>
      <c r="BJI17" s="75"/>
      <c r="BJJ17" s="75"/>
      <c r="BJK17" s="75"/>
      <c r="BJL17" s="75"/>
      <c r="BJM17" s="75"/>
      <c r="BJN17" s="75"/>
      <c r="BJO17" s="75"/>
      <c r="BJP17" s="75"/>
      <c r="BJQ17" s="75"/>
      <c r="BJR17" s="75"/>
      <c r="BJS17" s="75"/>
      <c r="BJT17" s="75"/>
      <c r="BJU17" s="75"/>
      <c r="BJV17" s="75"/>
      <c r="BJW17" s="75"/>
      <c r="BJX17" s="75"/>
      <c r="BJY17" s="75"/>
      <c r="BJZ17" s="75"/>
      <c r="BKA17" s="75"/>
      <c r="BKB17" s="75"/>
      <c r="BKC17" s="75"/>
      <c r="BKD17" s="75"/>
      <c r="BKE17" s="75"/>
      <c r="BKF17" s="75"/>
      <c r="BKG17" s="75"/>
      <c r="BKH17" s="75"/>
      <c r="BKI17" s="75"/>
      <c r="BKJ17" s="75"/>
      <c r="BKK17" s="75"/>
      <c r="BKL17" s="75"/>
      <c r="BKM17" s="75"/>
      <c r="BKN17" s="75"/>
      <c r="BKO17" s="75"/>
      <c r="BKP17" s="75"/>
      <c r="BKQ17" s="75"/>
      <c r="BKR17" s="75"/>
      <c r="BKS17" s="75"/>
      <c r="BKT17" s="75"/>
      <c r="BKU17" s="75"/>
      <c r="BKV17" s="75"/>
      <c r="BKW17" s="75"/>
      <c r="BKX17" s="75"/>
      <c r="BKY17" s="75"/>
      <c r="BKZ17" s="75"/>
      <c r="BLA17" s="75"/>
      <c r="BLB17" s="75"/>
      <c r="BLC17" s="75"/>
      <c r="BLD17" s="75"/>
      <c r="BLE17" s="75"/>
      <c r="BLF17" s="75"/>
      <c r="BLG17" s="75"/>
      <c r="BLH17" s="75"/>
      <c r="BLI17" s="75"/>
      <c r="BLJ17" s="75"/>
      <c r="BLK17" s="75"/>
      <c r="BLL17" s="75"/>
      <c r="BLM17" s="75"/>
      <c r="BLN17" s="75"/>
      <c r="BLO17" s="75"/>
      <c r="BLP17" s="75"/>
      <c r="BLQ17" s="75"/>
      <c r="BLR17" s="75"/>
      <c r="BLS17" s="75"/>
      <c r="BLT17" s="75"/>
      <c r="BLU17" s="75"/>
      <c r="BLV17" s="75"/>
      <c r="BLW17" s="75"/>
      <c r="BLX17" s="75"/>
      <c r="BLY17" s="75"/>
      <c r="BLZ17" s="75"/>
      <c r="BMA17" s="75"/>
      <c r="BMB17" s="75"/>
      <c r="BMC17" s="75"/>
      <c r="BMD17" s="75"/>
      <c r="BME17" s="75"/>
      <c r="BMF17" s="75"/>
      <c r="BMG17" s="75"/>
      <c r="BMH17" s="75"/>
      <c r="BMI17" s="75"/>
      <c r="BMJ17" s="75"/>
      <c r="BMK17" s="75"/>
      <c r="BML17" s="75"/>
      <c r="BMM17" s="75"/>
      <c r="BMN17" s="75"/>
      <c r="BMO17" s="75"/>
      <c r="BMP17" s="75"/>
      <c r="BMQ17" s="75"/>
      <c r="BMR17" s="75"/>
      <c r="BMS17" s="75"/>
      <c r="BMT17" s="75"/>
      <c r="BMU17" s="75"/>
      <c r="BMV17" s="75"/>
      <c r="BMW17" s="75"/>
      <c r="BMX17" s="75"/>
      <c r="BMY17" s="75"/>
      <c r="BMZ17" s="75"/>
      <c r="BNA17" s="75"/>
      <c r="BNB17" s="75"/>
      <c r="BNC17" s="75"/>
      <c r="BND17" s="75"/>
      <c r="BNE17" s="75"/>
      <c r="BNF17" s="75"/>
      <c r="BNG17" s="75"/>
      <c r="BNH17" s="75"/>
      <c r="BNI17" s="75"/>
      <c r="BNJ17" s="75"/>
      <c r="BNK17" s="75"/>
      <c r="BNL17" s="75"/>
      <c r="BNM17" s="75"/>
      <c r="BNN17" s="75"/>
      <c r="BNO17" s="75"/>
      <c r="BNP17" s="75"/>
      <c r="BNQ17" s="75"/>
      <c r="BNR17" s="75"/>
      <c r="BNS17" s="75"/>
      <c r="BNT17" s="75"/>
      <c r="BNU17" s="75"/>
      <c r="BNV17" s="75"/>
      <c r="BNW17" s="75"/>
      <c r="BNX17" s="75"/>
      <c r="BNY17" s="75"/>
      <c r="BNZ17" s="75"/>
      <c r="BOA17" s="75"/>
      <c r="BOB17" s="75"/>
      <c r="BOC17" s="75"/>
      <c r="BOD17" s="75"/>
      <c r="BOE17" s="75"/>
      <c r="BOF17" s="75"/>
      <c r="BOG17" s="75"/>
      <c r="BOH17" s="75"/>
      <c r="BOI17" s="75"/>
      <c r="BOJ17" s="75"/>
      <c r="BOK17" s="75"/>
      <c r="BOL17" s="75"/>
      <c r="BOM17" s="75"/>
      <c r="BON17" s="75"/>
      <c r="BOO17" s="75"/>
      <c r="BOP17" s="75"/>
      <c r="BOQ17" s="75"/>
      <c r="BOR17" s="75"/>
      <c r="BOS17" s="75"/>
      <c r="BOT17" s="75"/>
      <c r="BOU17" s="75"/>
      <c r="BOV17" s="75"/>
      <c r="BOW17" s="75"/>
      <c r="BOX17" s="75"/>
      <c r="BOY17" s="75"/>
      <c r="BOZ17" s="75"/>
      <c r="BPA17" s="75"/>
      <c r="BPB17" s="75"/>
      <c r="BPC17" s="75"/>
      <c r="BPD17" s="75"/>
      <c r="BPE17" s="75"/>
      <c r="BPF17" s="75"/>
      <c r="BPG17" s="75"/>
      <c r="BPH17" s="75"/>
      <c r="BPI17" s="75"/>
      <c r="BPJ17" s="75"/>
      <c r="BPK17" s="75"/>
      <c r="BPL17" s="75"/>
      <c r="BPM17" s="75"/>
      <c r="BPN17" s="75"/>
      <c r="BPO17" s="75"/>
      <c r="BPP17" s="75"/>
      <c r="BPQ17" s="75"/>
      <c r="BPR17" s="75"/>
      <c r="BPS17" s="75"/>
      <c r="BPT17" s="75"/>
      <c r="BPU17" s="75"/>
      <c r="BPV17" s="75"/>
      <c r="BPW17" s="75"/>
      <c r="BPX17" s="75"/>
      <c r="BPY17" s="75"/>
      <c r="BPZ17" s="75"/>
      <c r="BQA17" s="75"/>
      <c r="BQB17" s="75"/>
      <c r="BQC17" s="75"/>
      <c r="BQD17" s="75"/>
      <c r="BQE17" s="75"/>
      <c r="BQF17" s="75"/>
      <c r="BQG17" s="75"/>
      <c r="BQH17" s="75"/>
      <c r="BQI17" s="75"/>
      <c r="BQJ17" s="75"/>
      <c r="BQK17" s="75"/>
      <c r="BQL17" s="75"/>
      <c r="BQM17" s="75"/>
      <c r="BQN17" s="75"/>
      <c r="BQO17" s="75"/>
      <c r="BQP17" s="75"/>
      <c r="BQQ17" s="75"/>
      <c r="BQR17" s="75"/>
      <c r="BQS17" s="75"/>
      <c r="BQT17" s="75"/>
      <c r="BQU17" s="75"/>
      <c r="BQV17" s="75"/>
      <c r="BQW17" s="75"/>
      <c r="BQX17" s="75"/>
      <c r="BQY17" s="75"/>
      <c r="BQZ17" s="75"/>
      <c r="BRA17" s="75"/>
      <c r="BRB17" s="75"/>
      <c r="BRC17" s="75"/>
      <c r="BRD17" s="75"/>
      <c r="BRE17" s="75"/>
      <c r="BRF17" s="75"/>
      <c r="BRG17" s="75"/>
      <c r="BRH17" s="75"/>
      <c r="BRI17" s="75"/>
      <c r="BRJ17" s="75"/>
      <c r="BRK17" s="75"/>
      <c r="BRL17" s="75"/>
      <c r="BRM17" s="75"/>
      <c r="BRN17" s="75"/>
      <c r="BRO17" s="75"/>
      <c r="BRP17" s="75"/>
      <c r="BRQ17" s="75"/>
      <c r="BRR17" s="75"/>
      <c r="BRS17" s="75"/>
      <c r="BRT17" s="75"/>
      <c r="BRU17" s="75"/>
      <c r="BRV17" s="75"/>
      <c r="BRW17" s="75"/>
      <c r="BRX17" s="75"/>
      <c r="BRY17" s="75"/>
      <c r="BRZ17" s="75"/>
      <c r="BSA17" s="75"/>
      <c r="BSB17" s="75"/>
      <c r="BSC17" s="75"/>
      <c r="BSD17" s="75"/>
      <c r="BSE17" s="75"/>
      <c r="BSF17" s="75"/>
      <c r="BSG17" s="75"/>
      <c r="BSH17" s="75"/>
      <c r="BSI17" s="75"/>
      <c r="BSJ17" s="75"/>
      <c r="BSK17" s="75"/>
      <c r="BSL17" s="75"/>
      <c r="BSM17" s="75"/>
      <c r="BSN17" s="75"/>
      <c r="BSO17" s="75"/>
      <c r="BSP17" s="75"/>
      <c r="BSQ17" s="75"/>
      <c r="BSR17" s="75"/>
      <c r="BSS17" s="75"/>
      <c r="BST17" s="75"/>
      <c r="BSU17" s="75"/>
      <c r="BSV17" s="75"/>
      <c r="BSW17" s="75"/>
      <c r="BSX17" s="75"/>
      <c r="BSY17" s="75"/>
      <c r="BSZ17" s="75"/>
      <c r="BTA17" s="75"/>
      <c r="BTB17" s="75"/>
      <c r="BTC17" s="75"/>
      <c r="BTD17" s="75"/>
      <c r="BTE17" s="75"/>
      <c r="BTF17" s="75"/>
      <c r="BTG17" s="75"/>
      <c r="BTH17" s="75"/>
      <c r="BTI17" s="75"/>
      <c r="BTJ17" s="75"/>
      <c r="BTK17" s="75"/>
      <c r="BTL17" s="75"/>
      <c r="BTM17" s="75"/>
      <c r="BTN17" s="75"/>
      <c r="BTO17" s="75"/>
      <c r="BTP17" s="75"/>
      <c r="BTQ17" s="75"/>
      <c r="BTR17" s="75"/>
      <c r="BTS17" s="75"/>
      <c r="BTT17" s="75"/>
      <c r="BTU17" s="75"/>
      <c r="BTV17" s="75"/>
      <c r="BTW17" s="75"/>
      <c r="BTX17" s="75"/>
      <c r="BTY17" s="75"/>
      <c r="BTZ17" s="75"/>
      <c r="BUA17" s="75"/>
      <c r="BUB17" s="75"/>
      <c r="BUC17" s="75"/>
      <c r="BUD17" s="75"/>
      <c r="BUE17" s="75"/>
      <c r="BUF17" s="75"/>
      <c r="BUG17" s="75"/>
      <c r="BUH17" s="75"/>
      <c r="BUI17" s="75"/>
      <c r="BUJ17" s="75"/>
      <c r="BUK17" s="75"/>
      <c r="BUL17" s="75"/>
      <c r="BUM17" s="75"/>
      <c r="BUN17" s="75"/>
      <c r="BUO17" s="75"/>
      <c r="BUP17" s="75"/>
      <c r="BUQ17" s="75"/>
      <c r="BUR17" s="75"/>
      <c r="BUS17" s="75"/>
      <c r="BUT17" s="75"/>
      <c r="BUU17" s="75"/>
      <c r="BUV17" s="75"/>
      <c r="BUW17" s="75"/>
      <c r="BUX17" s="75"/>
      <c r="BUY17" s="75"/>
      <c r="BUZ17" s="75"/>
      <c r="BVA17" s="75"/>
      <c r="BVB17" s="75"/>
      <c r="BVC17" s="75"/>
      <c r="BVD17" s="75"/>
      <c r="BVE17" s="75"/>
      <c r="BVF17" s="75"/>
      <c r="BVG17" s="75"/>
      <c r="BVH17" s="75"/>
      <c r="BVI17" s="75"/>
      <c r="BVJ17" s="75"/>
      <c r="BVK17" s="75"/>
      <c r="BVL17" s="75"/>
      <c r="BVM17" s="75"/>
      <c r="BVN17" s="75"/>
      <c r="BVO17" s="75"/>
      <c r="BVP17" s="75"/>
      <c r="BVQ17" s="75"/>
      <c r="BVR17" s="75"/>
      <c r="BVS17" s="75"/>
      <c r="BVT17" s="75"/>
      <c r="BVU17" s="75"/>
      <c r="BVV17" s="75"/>
      <c r="BVW17" s="75"/>
      <c r="BVX17" s="75"/>
      <c r="BVY17" s="75"/>
      <c r="BVZ17" s="75"/>
      <c r="BWA17" s="75"/>
      <c r="BWB17" s="75"/>
      <c r="BWC17" s="75"/>
      <c r="BWD17" s="75"/>
      <c r="BWE17" s="75"/>
      <c r="BWF17" s="75"/>
      <c r="BWG17" s="75"/>
      <c r="BWH17" s="75"/>
      <c r="BWI17" s="75"/>
      <c r="BWJ17" s="75"/>
      <c r="BWK17" s="75"/>
      <c r="BWL17" s="75"/>
      <c r="BWM17" s="75"/>
      <c r="BWN17" s="75"/>
      <c r="BWO17" s="75"/>
      <c r="BWP17" s="75"/>
      <c r="BWQ17" s="75"/>
      <c r="BWR17" s="75"/>
      <c r="BWS17" s="75"/>
      <c r="BWT17" s="75"/>
      <c r="BWU17" s="75"/>
      <c r="BWV17" s="75"/>
      <c r="BWW17" s="75"/>
      <c r="BWX17" s="75"/>
      <c r="BWY17" s="75"/>
      <c r="BWZ17" s="75"/>
      <c r="BXA17" s="75"/>
      <c r="BXB17" s="75"/>
      <c r="BXC17" s="75"/>
      <c r="BXD17" s="75"/>
      <c r="BXE17" s="75"/>
      <c r="BXF17" s="75"/>
      <c r="BXG17" s="75"/>
      <c r="BXH17" s="75"/>
      <c r="BXI17" s="75"/>
      <c r="BXJ17" s="75"/>
      <c r="BXK17" s="75"/>
      <c r="BXL17" s="75"/>
      <c r="BXM17" s="75"/>
      <c r="BXN17" s="75"/>
      <c r="BXO17" s="75"/>
      <c r="BXP17" s="75"/>
      <c r="BXQ17" s="75"/>
      <c r="BXR17" s="75"/>
      <c r="BXS17" s="75"/>
      <c r="BXT17" s="75"/>
      <c r="BXU17" s="75"/>
      <c r="BXV17" s="75"/>
      <c r="BXW17" s="75"/>
      <c r="BXX17" s="75"/>
      <c r="BXY17" s="75"/>
      <c r="BXZ17" s="75"/>
      <c r="BYA17" s="75"/>
      <c r="BYB17" s="75"/>
      <c r="BYC17" s="75"/>
      <c r="BYD17" s="75"/>
      <c r="BYE17" s="75"/>
      <c r="BYF17" s="75"/>
      <c r="BYG17" s="75"/>
      <c r="BYH17" s="75"/>
      <c r="BYI17" s="75"/>
      <c r="BYJ17" s="75"/>
      <c r="BYK17" s="75"/>
      <c r="BYL17" s="75"/>
      <c r="BYM17" s="75"/>
      <c r="BYN17" s="75"/>
      <c r="BYO17" s="75"/>
      <c r="BYP17" s="75"/>
      <c r="BYQ17" s="75"/>
      <c r="BYR17" s="75"/>
      <c r="BYS17" s="75"/>
      <c r="BYT17" s="75"/>
      <c r="BYU17" s="75"/>
      <c r="BYV17" s="75"/>
      <c r="BYW17" s="75"/>
      <c r="BYX17" s="75"/>
      <c r="BYY17" s="75"/>
      <c r="BYZ17" s="75"/>
      <c r="BZA17" s="75"/>
      <c r="BZB17" s="75"/>
      <c r="BZC17" s="75"/>
      <c r="BZD17" s="75"/>
      <c r="BZE17" s="75"/>
      <c r="BZF17" s="75"/>
      <c r="BZG17" s="75"/>
      <c r="BZH17" s="75"/>
      <c r="BZI17" s="75"/>
      <c r="BZJ17" s="75"/>
      <c r="BZK17" s="75"/>
      <c r="BZL17" s="75"/>
      <c r="BZM17" s="75"/>
      <c r="BZN17" s="75"/>
      <c r="BZO17" s="75"/>
      <c r="BZP17" s="75"/>
      <c r="BZQ17" s="75"/>
      <c r="BZR17" s="75"/>
      <c r="BZS17" s="75"/>
      <c r="BZT17" s="75"/>
      <c r="BZU17" s="75"/>
      <c r="BZV17" s="75"/>
      <c r="BZW17" s="75"/>
      <c r="BZX17" s="75"/>
      <c r="BZY17" s="75"/>
      <c r="BZZ17" s="75"/>
      <c r="CAA17" s="75"/>
      <c r="CAB17" s="75"/>
      <c r="CAC17" s="75"/>
      <c r="CAD17" s="75"/>
      <c r="CAE17" s="75"/>
      <c r="CAF17" s="75"/>
      <c r="CAG17" s="75"/>
      <c r="CAH17" s="75"/>
      <c r="CAI17" s="75"/>
      <c r="CAJ17" s="75"/>
      <c r="CAK17" s="75"/>
      <c r="CAL17" s="75"/>
      <c r="CAM17" s="75"/>
      <c r="CAN17" s="75"/>
      <c r="CAO17" s="75"/>
      <c r="CAP17" s="75"/>
      <c r="CAQ17" s="75"/>
      <c r="CAR17" s="75"/>
      <c r="CAS17" s="75"/>
      <c r="CAT17" s="75"/>
      <c r="CAU17" s="75"/>
      <c r="CAV17" s="75"/>
      <c r="CAW17" s="75"/>
      <c r="CAX17" s="75"/>
      <c r="CAY17" s="75"/>
      <c r="CAZ17" s="75"/>
      <c r="CBA17" s="75"/>
      <c r="CBB17" s="75"/>
      <c r="CBC17" s="75"/>
      <c r="CBD17" s="75"/>
      <c r="CBE17" s="75"/>
      <c r="CBF17" s="75"/>
      <c r="CBG17" s="75"/>
      <c r="CBH17" s="75"/>
      <c r="CBI17" s="75"/>
      <c r="CBJ17" s="75"/>
      <c r="CBK17" s="75"/>
      <c r="CBL17" s="75"/>
      <c r="CBM17" s="75"/>
      <c r="CBN17" s="75"/>
      <c r="CBO17" s="75"/>
      <c r="CBP17" s="75"/>
      <c r="CBQ17" s="75"/>
      <c r="CBR17" s="75"/>
      <c r="CBS17" s="75"/>
      <c r="CBT17" s="75"/>
      <c r="CBU17" s="75"/>
      <c r="CBV17" s="75"/>
      <c r="CBW17" s="75"/>
      <c r="CBX17" s="75"/>
      <c r="CBY17" s="75"/>
      <c r="CBZ17" s="75"/>
      <c r="CCA17" s="75"/>
      <c r="CCB17" s="75"/>
      <c r="CCC17" s="75"/>
      <c r="CCD17" s="75"/>
      <c r="CCE17" s="75"/>
      <c r="CCF17" s="75"/>
      <c r="CCG17" s="75"/>
      <c r="CCH17" s="75"/>
      <c r="CCI17" s="75"/>
      <c r="CCJ17" s="75"/>
      <c r="CCK17" s="75"/>
      <c r="CCL17" s="75"/>
      <c r="CCM17" s="75"/>
      <c r="CCN17" s="75"/>
      <c r="CCO17" s="75"/>
      <c r="CCP17" s="75"/>
      <c r="CCQ17" s="75"/>
      <c r="CCR17" s="75"/>
      <c r="CCS17" s="75"/>
      <c r="CCT17" s="75"/>
      <c r="CCU17" s="75"/>
      <c r="CCV17" s="75"/>
      <c r="CCW17" s="75"/>
      <c r="CCX17" s="75"/>
      <c r="CCY17" s="75"/>
      <c r="CCZ17" s="75"/>
      <c r="CDA17" s="75"/>
      <c r="CDB17" s="75"/>
      <c r="CDC17" s="75"/>
      <c r="CDD17" s="75"/>
      <c r="CDE17" s="75"/>
      <c r="CDF17" s="75"/>
      <c r="CDG17" s="75"/>
      <c r="CDH17" s="75"/>
      <c r="CDI17" s="75"/>
      <c r="CDJ17" s="75"/>
      <c r="CDK17" s="75"/>
      <c r="CDL17" s="75"/>
      <c r="CDM17" s="75"/>
      <c r="CDN17" s="75"/>
      <c r="CDO17" s="75"/>
      <c r="CDP17" s="75"/>
      <c r="CDQ17" s="75"/>
      <c r="CDR17" s="75"/>
      <c r="CDS17" s="75"/>
      <c r="CDT17" s="75"/>
      <c r="CDU17" s="75"/>
      <c r="CDV17" s="75"/>
      <c r="CDW17" s="75"/>
      <c r="CDX17" s="75"/>
      <c r="CDY17" s="75"/>
      <c r="CDZ17" s="75"/>
      <c r="CEA17" s="75"/>
      <c r="CEB17" s="75"/>
      <c r="CEC17" s="75"/>
      <c r="CED17" s="75"/>
      <c r="CEE17" s="75"/>
      <c r="CEF17" s="75"/>
      <c r="CEG17" s="75"/>
      <c r="CEH17" s="75"/>
      <c r="CEI17" s="75"/>
      <c r="CEJ17" s="75"/>
      <c r="CEK17" s="75"/>
      <c r="CEL17" s="75"/>
      <c r="CEM17" s="75"/>
      <c r="CEN17" s="75"/>
      <c r="CEO17" s="75"/>
      <c r="CEP17" s="75"/>
      <c r="CEQ17" s="75"/>
      <c r="CER17" s="75"/>
      <c r="CES17" s="75"/>
      <c r="CET17" s="75"/>
      <c r="CEU17" s="75"/>
      <c r="CEV17" s="75"/>
      <c r="CEW17" s="75"/>
      <c r="CEX17" s="75"/>
      <c r="CEY17" s="75"/>
      <c r="CEZ17" s="75"/>
      <c r="CFA17" s="75"/>
      <c r="CFB17" s="75"/>
      <c r="CFC17" s="75"/>
      <c r="CFD17" s="75"/>
      <c r="CFE17" s="75"/>
      <c r="CFF17" s="75"/>
      <c r="CFG17" s="75"/>
      <c r="CFH17" s="75"/>
      <c r="CFI17" s="75"/>
      <c r="CFJ17" s="75"/>
      <c r="CFK17" s="75"/>
      <c r="CFL17" s="75"/>
      <c r="CFM17" s="75"/>
      <c r="CFN17" s="75"/>
      <c r="CFO17" s="75"/>
      <c r="CFP17" s="75"/>
      <c r="CFQ17" s="75"/>
      <c r="CFR17" s="75"/>
      <c r="CFS17" s="75"/>
      <c r="CFT17" s="75"/>
      <c r="CFU17" s="75"/>
      <c r="CFV17" s="75"/>
      <c r="CFW17" s="75"/>
      <c r="CFX17" s="75"/>
      <c r="CFY17" s="75"/>
      <c r="CFZ17" s="75"/>
      <c r="CGA17" s="75"/>
      <c r="CGB17" s="75"/>
      <c r="CGC17" s="75"/>
      <c r="CGD17" s="75"/>
      <c r="CGE17" s="75"/>
      <c r="CGF17" s="75"/>
      <c r="CGG17" s="75"/>
      <c r="CGH17" s="75"/>
      <c r="CGI17" s="75"/>
      <c r="CGJ17" s="75"/>
      <c r="CGK17" s="75"/>
      <c r="CGL17" s="75"/>
      <c r="CGM17" s="75"/>
      <c r="CGN17" s="75"/>
      <c r="CGO17" s="75"/>
      <c r="CGP17" s="75"/>
      <c r="CGQ17" s="75"/>
      <c r="CGR17" s="75"/>
      <c r="CGS17" s="75"/>
      <c r="CGT17" s="75"/>
      <c r="CGU17" s="75"/>
      <c r="CGV17" s="75"/>
      <c r="CGW17" s="75"/>
      <c r="CGX17" s="75"/>
      <c r="CGY17" s="75"/>
      <c r="CGZ17" s="75"/>
      <c r="CHA17" s="75"/>
      <c r="CHB17" s="75"/>
      <c r="CHC17" s="75"/>
      <c r="CHD17" s="75"/>
      <c r="CHE17" s="75"/>
      <c r="CHF17" s="75"/>
      <c r="CHG17" s="75"/>
      <c r="CHH17" s="75"/>
      <c r="CHI17" s="75"/>
      <c r="CHJ17" s="75"/>
      <c r="CHK17" s="75"/>
      <c r="CHL17" s="75"/>
      <c r="CHM17" s="75"/>
      <c r="CHN17" s="75"/>
      <c r="CHO17" s="75"/>
      <c r="CHP17" s="75"/>
      <c r="CHQ17" s="75"/>
      <c r="CHR17" s="75"/>
      <c r="CHS17" s="75"/>
      <c r="CHT17" s="75"/>
      <c r="CHU17" s="75"/>
      <c r="CHV17" s="75"/>
      <c r="CHW17" s="75"/>
      <c r="CHX17" s="75"/>
      <c r="CHY17" s="75"/>
      <c r="CHZ17" s="75"/>
      <c r="CIA17" s="75"/>
      <c r="CIB17" s="75"/>
      <c r="CIC17" s="75"/>
      <c r="CID17" s="75"/>
      <c r="CIE17" s="75"/>
      <c r="CIF17" s="75"/>
      <c r="CIG17" s="75"/>
      <c r="CIH17" s="75"/>
      <c r="CII17" s="75"/>
      <c r="CIJ17" s="75"/>
      <c r="CIK17" s="75"/>
      <c r="CIL17" s="75"/>
      <c r="CIM17" s="75"/>
      <c r="CIN17" s="75"/>
      <c r="CIO17" s="75"/>
      <c r="CIP17" s="75"/>
      <c r="CIQ17" s="75"/>
      <c r="CIR17" s="75"/>
      <c r="CIS17" s="75"/>
      <c r="CIT17" s="75"/>
      <c r="CIU17" s="75"/>
      <c r="CIV17" s="75"/>
      <c r="CIW17" s="75"/>
      <c r="CIX17" s="75"/>
      <c r="CIY17" s="75"/>
      <c r="CIZ17" s="75"/>
      <c r="CJA17" s="75"/>
      <c r="CJB17" s="75"/>
      <c r="CJC17" s="75"/>
      <c r="CJD17" s="75"/>
      <c r="CJE17" s="75"/>
      <c r="CJF17" s="75"/>
      <c r="CJG17" s="75"/>
      <c r="CJH17" s="75"/>
      <c r="CJI17" s="75"/>
      <c r="CJJ17" s="75"/>
      <c r="CJK17" s="75"/>
      <c r="CJL17" s="75"/>
      <c r="CJM17" s="75"/>
      <c r="CJN17" s="75"/>
      <c r="CJO17" s="75"/>
      <c r="CJP17" s="75"/>
      <c r="CJQ17" s="75"/>
      <c r="CJR17" s="75"/>
      <c r="CJS17" s="75"/>
      <c r="CJT17" s="75"/>
      <c r="CJU17" s="75"/>
      <c r="CJV17" s="75"/>
      <c r="CJW17" s="75"/>
      <c r="CJX17" s="75"/>
      <c r="CJY17" s="75"/>
      <c r="CJZ17" s="75"/>
      <c r="CKA17" s="75"/>
      <c r="CKB17" s="75"/>
      <c r="CKC17" s="75"/>
      <c r="CKD17" s="75"/>
      <c r="CKE17" s="75"/>
      <c r="CKF17" s="75"/>
      <c r="CKG17" s="75"/>
      <c r="CKH17" s="75"/>
      <c r="CKI17" s="75"/>
      <c r="CKJ17" s="75"/>
      <c r="CKK17" s="75"/>
      <c r="CKL17" s="75"/>
      <c r="CKM17" s="75"/>
      <c r="CKN17" s="75"/>
      <c r="CKO17" s="75"/>
      <c r="CKP17" s="75"/>
      <c r="CKQ17" s="75"/>
      <c r="CKR17" s="75"/>
      <c r="CKS17" s="75"/>
      <c r="CKT17" s="75"/>
      <c r="CKU17" s="75"/>
      <c r="CKV17" s="75"/>
      <c r="CKW17" s="75"/>
      <c r="CKX17" s="75"/>
      <c r="CKY17" s="75"/>
      <c r="CKZ17" s="75"/>
      <c r="CLA17" s="75"/>
      <c r="CLB17" s="75"/>
      <c r="CLC17" s="75"/>
      <c r="CLD17" s="75"/>
      <c r="CLE17" s="75"/>
      <c r="CLF17" s="75"/>
      <c r="CLG17" s="75"/>
      <c r="CLH17" s="75"/>
      <c r="CLI17" s="75"/>
      <c r="CLJ17" s="75"/>
      <c r="CLK17" s="75"/>
      <c r="CLL17" s="75"/>
      <c r="CLM17" s="75"/>
      <c r="CLN17" s="75"/>
      <c r="CLO17" s="75"/>
      <c r="CLP17" s="75"/>
      <c r="CLQ17" s="75"/>
      <c r="CLR17" s="75"/>
      <c r="CLS17" s="75"/>
      <c r="CLT17" s="75"/>
      <c r="CLU17" s="75"/>
      <c r="CLV17" s="75"/>
      <c r="CLW17" s="75"/>
      <c r="CLX17" s="75"/>
      <c r="CLY17" s="75"/>
      <c r="CLZ17" s="75"/>
      <c r="CMA17" s="75"/>
      <c r="CMB17" s="75"/>
      <c r="CMC17" s="75"/>
      <c r="CMD17" s="75"/>
      <c r="CME17" s="75"/>
      <c r="CMF17" s="75"/>
      <c r="CMG17" s="75"/>
      <c r="CMH17" s="75"/>
      <c r="CMI17" s="75"/>
      <c r="CMJ17" s="75"/>
      <c r="CMK17" s="75"/>
      <c r="CML17" s="75"/>
      <c r="CMM17" s="75"/>
      <c r="CMN17" s="75"/>
      <c r="CMO17" s="75"/>
      <c r="CMP17" s="75"/>
      <c r="CMQ17" s="75"/>
      <c r="CMR17" s="75"/>
      <c r="CMS17" s="75"/>
      <c r="CMT17" s="75"/>
      <c r="CMU17" s="75"/>
      <c r="CMV17" s="75"/>
      <c r="CMW17" s="75"/>
      <c r="CMX17" s="75"/>
      <c r="CMY17" s="75"/>
      <c r="CMZ17" s="75"/>
      <c r="CNA17" s="75"/>
      <c r="CNB17" s="75"/>
      <c r="CNC17" s="75"/>
      <c r="CND17" s="75"/>
      <c r="CNE17" s="75"/>
      <c r="CNF17" s="75"/>
      <c r="CNG17" s="75"/>
      <c r="CNH17" s="75"/>
      <c r="CNI17" s="75"/>
      <c r="CNJ17" s="75"/>
      <c r="CNK17" s="75"/>
      <c r="CNL17" s="75"/>
      <c r="CNM17" s="75"/>
      <c r="CNN17" s="75"/>
      <c r="CNO17" s="75"/>
      <c r="CNP17" s="75"/>
      <c r="CNQ17" s="75"/>
      <c r="CNR17" s="75"/>
      <c r="CNS17" s="75"/>
      <c r="CNT17" s="75"/>
      <c r="CNU17" s="75"/>
      <c r="CNV17" s="75"/>
      <c r="CNW17" s="75"/>
      <c r="CNX17" s="75"/>
      <c r="CNY17" s="75"/>
      <c r="CNZ17" s="75"/>
      <c r="COA17" s="75"/>
      <c r="COB17" s="75"/>
      <c r="COC17" s="75"/>
      <c r="COD17" s="75"/>
      <c r="COE17" s="75"/>
      <c r="COF17" s="75"/>
      <c r="COG17" s="75"/>
      <c r="COH17" s="75"/>
      <c r="COI17" s="75"/>
      <c r="COJ17" s="75"/>
      <c r="COK17" s="75"/>
      <c r="COL17" s="75"/>
      <c r="COM17" s="75"/>
      <c r="CON17" s="75"/>
      <c r="COO17" s="75"/>
      <c r="COP17" s="75"/>
      <c r="COQ17" s="75"/>
      <c r="COR17" s="75"/>
      <c r="COS17" s="75"/>
      <c r="COT17" s="75"/>
      <c r="COU17" s="75"/>
      <c r="COV17" s="75"/>
      <c r="COW17" s="75"/>
      <c r="COX17" s="75"/>
      <c r="COY17" s="75"/>
      <c r="COZ17" s="75"/>
      <c r="CPA17" s="75"/>
      <c r="CPB17" s="75"/>
      <c r="CPC17" s="75"/>
      <c r="CPD17" s="75"/>
      <c r="CPE17" s="75"/>
      <c r="CPF17" s="75"/>
      <c r="CPG17" s="75"/>
      <c r="CPH17" s="75"/>
      <c r="CPI17" s="75"/>
      <c r="CPJ17" s="75"/>
      <c r="CPK17" s="75"/>
      <c r="CPL17" s="75"/>
      <c r="CPM17" s="75"/>
      <c r="CPN17" s="75"/>
      <c r="CPO17" s="75"/>
      <c r="CPP17" s="75"/>
      <c r="CPQ17" s="75"/>
      <c r="CPR17" s="75"/>
      <c r="CPS17" s="75"/>
      <c r="CPT17" s="75"/>
      <c r="CPU17" s="75"/>
      <c r="CPV17" s="75"/>
      <c r="CPW17" s="75"/>
      <c r="CPX17" s="75"/>
      <c r="CPY17" s="75"/>
      <c r="CPZ17" s="75"/>
      <c r="CQA17" s="75"/>
      <c r="CQB17" s="75"/>
      <c r="CQC17" s="75"/>
      <c r="CQD17" s="75"/>
      <c r="CQE17" s="75"/>
      <c r="CQF17" s="75"/>
      <c r="CQG17" s="75"/>
      <c r="CQH17" s="75"/>
      <c r="CQI17" s="75"/>
      <c r="CQJ17" s="75"/>
      <c r="CQK17" s="75"/>
      <c r="CQL17" s="75"/>
      <c r="CQM17" s="75"/>
      <c r="CQN17" s="75"/>
      <c r="CQO17" s="75"/>
      <c r="CQP17" s="75"/>
      <c r="CQQ17" s="75"/>
      <c r="CQR17" s="75"/>
      <c r="CQS17" s="75"/>
      <c r="CQT17" s="75"/>
      <c r="CQU17" s="75"/>
      <c r="CQV17" s="75"/>
      <c r="CQW17" s="75"/>
      <c r="CQX17" s="75"/>
      <c r="CQY17" s="75"/>
      <c r="CQZ17" s="75"/>
      <c r="CRA17" s="75"/>
      <c r="CRB17" s="75"/>
      <c r="CRC17" s="75"/>
      <c r="CRD17" s="75"/>
      <c r="CRE17" s="75"/>
      <c r="CRF17" s="75"/>
      <c r="CRG17" s="75"/>
      <c r="CRH17" s="75"/>
      <c r="CRI17" s="75"/>
      <c r="CRJ17" s="75"/>
      <c r="CRK17" s="75"/>
      <c r="CRL17" s="75"/>
      <c r="CRM17" s="75"/>
      <c r="CRN17" s="75"/>
      <c r="CRO17" s="75"/>
      <c r="CRP17" s="75"/>
      <c r="CRQ17" s="75"/>
      <c r="CRR17" s="75"/>
      <c r="CRS17" s="75"/>
      <c r="CRT17" s="75"/>
      <c r="CRU17" s="75"/>
      <c r="CRV17" s="75"/>
      <c r="CRW17" s="75"/>
      <c r="CRX17" s="75"/>
      <c r="CRY17" s="75"/>
      <c r="CRZ17" s="75"/>
      <c r="CSA17" s="75"/>
      <c r="CSB17" s="75"/>
      <c r="CSC17" s="75"/>
      <c r="CSD17" s="75"/>
      <c r="CSE17" s="75"/>
      <c r="CSF17" s="75"/>
      <c r="CSG17" s="75"/>
      <c r="CSH17" s="75"/>
      <c r="CSI17" s="75"/>
      <c r="CSJ17" s="75"/>
      <c r="CSK17" s="75"/>
      <c r="CSL17" s="75"/>
      <c r="CSM17" s="75"/>
      <c r="CSN17" s="75"/>
      <c r="CSO17" s="75"/>
      <c r="CSP17" s="75"/>
      <c r="CSQ17" s="75"/>
      <c r="CSR17" s="75"/>
      <c r="CSS17" s="75"/>
      <c r="CST17" s="75"/>
      <c r="CSU17" s="75"/>
      <c r="CSV17" s="75"/>
      <c r="CSW17" s="75"/>
      <c r="CSX17" s="75"/>
      <c r="CSY17" s="75"/>
      <c r="CSZ17" s="75"/>
      <c r="CTA17" s="75"/>
      <c r="CTB17" s="75"/>
      <c r="CTC17" s="75"/>
      <c r="CTD17" s="75"/>
      <c r="CTE17" s="75"/>
      <c r="CTF17" s="75"/>
      <c r="CTG17" s="75"/>
      <c r="CTH17" s="75"/>
      <c r="CTI17" s="75"/>
      <c r="CTJ17" s="75"/>
      <c r="CTK17" s="75"/>
      <c r="CTL17" s="75"/>
      <c r="CTM17" s="75"/>
      <c r="CTN17" s="75"/>
      <c r="CTO17" s="75"/>
      <c r="CTP17" s="75"/>
      <c r="CTQ17" s="75"/>
      <c r="CTR17" s="75"/>
      <c r="CTS17" s="75"/>
      <c r="CTT17" s="75"/>
      <c r="CTU17" s="75"/>
      <c r="CTV17" s="75"/>
      <c r="CTW17" s="75"/>
      <c r="CTX17" s="75"/>
      <c r="CTY17" s="75"/>
      <c r="CTZ17" s="75"/>
      <c r="CUA17" s="75"/>
      <c r="CUB17" s="75"/>
      <c r="CUC17" s="75"/>
      <c r="CUD17" s="75"/>
      <c r="CUE17" s="75"/>
      <c r="CUF17" s="75"/>
      <c r="CUG17" s="75"/>
      <c r="CUH17" s="75"/>
      <c r="CUI17" s="75"/>
      <c r="CUJ17" s="75"/>
      <c r="CUK17" s="75"/>
      <c r="CUL17" s="75"/>
      <c r="CUM17" s="75"/>
      <c r="CUN17" s="75"/>
      <c r="CUO17" s="75"/>
      <c r="CUP17" s="75"/>
      <c r="CUQ17" s="75"/>
      <c r="CUR17" s="75"/>
      <c r="CUS17" s="75"/>
      <c r="CUT17" s="75"/>
      <c r="CUU17" s="75"/>
      <c r="CUV17" s="75"/>
      <c r="CUW17" s="75"/>
      <c r="CUX17" s="75"/>
      <c r="CUY17" s="75"/>
      <c r="CUZ17" s="75"/>
      <c r="CVA17" s="75"/>
      <c r="CVB17" s="75"/>
      <c r="CVC17" s="75"/>
      <c r="CVD17" s="75"/>
      <c r="CVE17" s="75"/>
      <c r="CVF17" s="75"/>
      <c r="CVG17" s="75"/>
      <c r="CVH17" s="75"/>
      <c r="CVI17" s="75"/>
      <c r="CVJ17" s="75"/>
      <c r="CVK17" s="75"/>
      <c r="CVL17" s="75"/>
      <c r="CVM17" s="75"/>
      <c r="CVN17" s="75"/>
      <c r="CVO17" s="75"/>
      <c r="CVP17" s="75"/>
      <c r="CVQ17" s="75"/>
      <c r="CVR17" s="75"/>
      <c r="CVS17" s="75"/>
      <c r="CVT17" s="75"/>
      <c r="CVU17" s="75"/>
      <c r="CVV17" s="75"/>
      <c r="CVW17" s="75"/>
      <c r="CVX17" s="75"/>
      <c r="CVY17" s="75"/>
      <c r="CVZ17" s="75"/>
      <c r="CWA17" s="75"/>
      <c r="CWB17" s="75"/>
      <c r="CWC17" s="75"/>
      <c r="CWD17" s="75"/>
      <c r="CWE17" s="75"/>
      <c r="CWF17" s="75"/>
      <c r="CWG17" s="75"/>
      <c r="CWH17" s="75"/>
      <c r="CWI17" s="75"/>
      <c r="CWJ17" s="75"/>
      <c r="CWK17" s="75"/>
      <c r="CWL17" s="75"/>
      <c r="CWM17" s="75"/>
      <c r="CWN17" s="75"/>
      <c r="CWO17" s="75"/>
      <c r="CWP17" s="75"/>
      <c r="CWQ17" s="75"/>
      <c r="CWR17" s="75"/>
      <c r="CWS17" s="75"/>
      <c r="CWT17" s="75"/>
      <c r="CWU17" s="75"/>
      <c r="CWV17" s="75"/>
      <c r="CWW17" s="75"/>
      <c r="CWX17" s="75"/>
      <c r="CWY17" s="75"/>
      <c r="CWZ17" s="75"/>
      <c r="CXA17" s="75"/>
      <c r="CXB17" s="75"/>
      <c r="CXC17" s="75"/>
      <c r="CXD17" s="75"/>
      <c r="CXE17" s="75"/>
      <c r="CXF17" s="75"/>
      <c r="CXG17" s="75"/>
      <c r="CXH17" s="75"/>
      <c r="CXI17" s="75"/>
      <c r="CXJ17" s="75"/>
      <c r="CXK17" s="75"/>
      <c r="CXL17" s="75"/>
      <c r="CXM17" s="75"/>
      <c r="CXN17" s="75"/>
      <c r="CXO17" s="75"/>
      <c r="CXP17" s="75"/>
      <c r="CXQ17" s="75"/>
      <c r="CXR17" s="75"/>
      <c r="CXS17" s="75"/>
      <c r="CXT17" s="75"/>
      <c r="CXU17" s="75"/>
      <c r="CXV17" s="75"/>
      <c r="CXW17" s="75"/>
      <c r="CXX17" s="75"/>
      <c r="CXY17" s="75"/>
      <c r="CXZ17" s="75"/>
      <c r="CYA17" s="75"/>
      <c r="CYB17" s="75"/>
      <c r="CYC17" s="75"/>
      <c r="CYD17" s="75"/>
      <c r="CYE17" s="75"/>
      <c r="CYF17" s="75"/>
      <c r="CYG17" s="75"/>
      <c r="CYH17" s="75"/>
      <c r="CYI17" s="75"/>
      <c r="CYJ17" s="75"/>
      <c r="CYK17" s="75"/>
      <c r="CYL17" s="75"/>
      <c r="CYM17" s="75"/>
      <c r="CYN17" s="75"/>
      <c r="CYO17" s="75"/>
      <c r="CYP17" s="75"/>
      <c r="CYQ17" s="75"/>
      <c r="CYR17" s="75"/>
      <c r="CYS17" s="75"/>
      <c r="CYT17" s="75"/>
      <c r="CYU17" s="75"/>
      <c r="CYV17" s="75"/>
      <c r="CYW17" s="75"/>
      <c r="CYX17" s="75"/>
      <c r="CYY17" s="75"/>
      <c r="CYZ17" s="75"/>
      <c r="CZA17" s="75"/>
      <c r="CZB17" s="75"/>
      <c r="CZC17" s="75"/>
      <c r="CZD17" s="75"/>
      <c r="CZE17" s="75"/>
      <c r="CZF17" s="75"/>
      <c r="CZG17" s="75"/>
      <c r="CZH17" s="75"/>
      <c r="CZI17" s="75"/>
      <c r="CZJ17" s="75"/>
      <c r="CZK17" s="75"/>
      <c r="CZL17" s="75"/>
      <c r="CZM17" s="75"/>
      <c r="CZN17" s="75"/>
      <c r="CZO17" s="75"/>
      <c r="CZP17" s="75"/>
      <c r="CZQ17" s="75"/>
      <c r="CZR17" s="75"/>
      <c r="CZS17" s="75"/>
      <c r="CZT17" s="75"/>
      <c r="CZU17" s="75"/>
      <c r="CZV17" s="75"/>
      <c r="CZW17" s="75"/>
      <c r="CZX17" s="75"/>
      <c r="CZY17" s="75"/>
      <c r="CZZ17" s="75"/>
      <c r="DAA17" s="75"/>
      <c r="DAB17" s="75"/>
      <c r="DAC17" s="75"/>
      <c r="DAD17" s="75"/>
      <c r="DAE17" s="75"/>
      <c r="DAF17" s="75"/>
      <c r="DAG17" s="75"/>
      <c r="DAH17" s="75"/>
      <c r="DAI17" s="75"/>
      <c r="DAJ17" s="75"/>
      <c r="DAK17" s="75"/>
      <c r="DAL17" s="75"/>
      <c r="DAM17" s="75"/>
      <c r="DAN17" s="75"/>
      <c r="DAO17" s="75"/>
      <c r="DAP17" s="75"/>
      <c r="DAQ17" s="75"/>
      <c r="DAR17" s="75"/>
      <c r="DAS17" s="75"/>
      <c r="DAT17" s="75"/>
      <c r="DAU17" s="75"/>
      <c r="DAV17" s="75"/>
      <c r="DAW17" s="75"/>
      <c r="DAX17" s="75"/>
      <c r="DAY17" s="75"/>
      <c r="DAZ17" s="75"/>
      <c r="DBA17" s="75"/>
      <c r="DBB17" s="75"/>
      <c r="DBC17" s="75"/>
      <c r="DBD17" s="75"/>
      <c r="DBE17" s="75"/>
      <c r="DBF17" s="75"/>
      <c r="DBG17" s="75"/>
      <c r="DBH17" s="75"/>
      <c r="DBI17" s="75"/>
      <c r="DBJ17" s="75"/>
      <c r="DBK17" s="75"/>
      <c r="DBL17" s="75"/>
      <c r="DBM17" s="75"/>
      <c r="DBN17" s="75"/>
      <c r="DBO17" s="75"/>
      <c r="DBP17" s="75"/>
      <c r="DBQ17" s="75"/>
      <c r="DBR17" s="75"/>
      <c r="DBS17" s="75"/>
      <c r="DBT17" s="75"/>
      <c r="DBU17" s="75"/>
      <c r="DBV17" s="75"/>
      <c r="DBW17" s="75"/>
      <c r="DBX17" s="75"/>
      <c r="DBY17" s="75"/>
      <c r="DBZ17" s="75"/>
      <c r="DCA17" s="75"/>
      <c r="DCB17" s="75"/>
      <c r="DCC17" s="75"/>
      <c r="DCD17" s="75"/>
      <c r="DCE17" s="75"/>
      <c r="DCF17" s="75"/>
      <c r="DCG17" s="75"/>
      <c r="DCH17" s="75"/>
      <c r="DCI17" s="75"/>
      <c r="DCJ17" s="75"/>
      <c r="DCK17" s="75"/>
      <c r="DCL17" s="75"/>
      <c r="DCM17" s="75"/>
      <c r="DCN17" s="75"/>
      <c r="DCO17" s="75"/>
      <c r="DCP17" s="75"/>
      <c r="DCQ17" s="75"/>
      <c r="DCR17" s="75"/>
      <c r="DCS17" s="75"/>
      <c r="DCT17" s="75"/>
      <c r="DCU17" s="75"/>
      <c r="DCV17" s="75"/>
      <c r="DCW17" s="75"/>
      <c r="DCX17" s="75"/>
      <c r="DCY17" s="75"/>
      <c r="DCZ17" s="75"/>
      <c r="DDA17" s="75"/>
      <c r="DDB17" s="75"/>
      <c r="DDC17" s="75"/>
      <c r="DDD17" s="75"/>
      <c r="DDE17" s="75"/>
      <c r="DDF17" s="75"/>
      <c r="DDG17" s="75"/>
      <c r="DDH17" s="75"/>
      <c r="DDI17" s="75"/>
      <c r="DDJ17" s="75"/>
      <c r="DDK17" s="75"/>
      <c r="DDL17" s="75"/>
      <c r="DDM17" s="75"/>
      <c r="DDN17" s="75"/>
      <c r="DDO17" s="75"/>
      <c r="DDP17" s="75"/>
      <c r="DDQ17" s="75"/>
      <c r="DDR17" s="75"/>
      <c r="DDS17" s="75"/>
      <c r="DDT17" s="75"/>
      <c r="DDU17" s="75"/>
      <c r="DDV17" s="75"/>
      <c r="DDW17" s="75"/>
      <c r="DDX17" s="75"/>
      <c r="DDY17" s="75"/>
      <c r="DDZ17" s="75"/>
      <c r="DEA17" s="75"/>
      <c r="DEB17" s="75"/>
      <c r="DEC17" s="75"/>
      <c r="DED17" s="75"/>
      <c r="DEE17" s="75"/>
      <c r="DEF17" s="75"/>
      <c r="DEG17" s="75"/>
      <c r="DEH17" s="75"/>
      <c r="DEI17" s="75"/>
      <c r="DEJ17" s="75"/>
      <c r="DEK17" s="75"/>
      <c r="DEL17" s="75"/>
      <c r="DEM17" s="75"/>
      <c r="DEN17" s="75"/>
      <c r="DEO17" s="75"/>
      <c r="DEP17" s="75"/>
      <c r="DEQ17" s="75"/>
      <c r="DER17" s="75"/>
      <c r="DES17" s="75"/>
      <c r="DET17" s="75"/>
      <c r="DEU17" s="75"/>
      <c r="DEV17" s="75"/>
      <c r="DEW17" s="75"/>
      <c r="DEX17" s="75"/>
      <c r="DEY17" s="75"/>
      <c r="DEZ17" s="75"/>
      <c r="DFA17" s="75"/>
      <c r="DFB17" s="75"/>
      <c r="DFC17" s="75"/>
      <c r="DFD17" s="75"/>
      <c r="DFE17" s="75"/>
      <c r="DFF17" s="75"/>
      <c r="DFG17" s="75"/>
      <c r="DFH17" s="75"/>
      <c r="DFI17" s="75"/>
      <c r="DFJ17" s="75"/>
      <c r="DFK17" s="75"/>
      <c r="DFL17" s="75"/>
      <c r="DFM17" s="75"/>
      <c r="DFN17" s="75"/>
      <c r="DFO17" s="75"/>
      <c r="DFP17" s="75"/>
      <c r="DFQ17" s="75"/>
      <c r="DFR17" s="75"/>
      <c r="DFS17" s="75"/>
      <c r="DFT17" s="75"/>
      <c r="DFU17" s="75"/>
      <c r="DFV17" s="75"/>
      <c r="DFW17" s="75"/>
      <c r="DFX17" s="75"/>
      <c r="DFY17" s="75"/>
      <c r="DFZ17" s="75"/>
      <c r="DGA17" s="75"/>
      <c r="DGB17" s="75"/>
      <c r="DGC17" s="75"/>
      <c r="DGD17" s="75"/>
      <c r="DGE17" s="75"/>
      <c r="DGF17" s="75"/>
      <c r="DGG17" s="75"/>
      <c r="DGH17" s="75"/>
      <c r="DGI17" s="75"/>
      <c r="DGJ17" s="75"/>
      <c r="DGK17" s="75"/>
      <c r="DGL17" s="75"/>
      <c r="DGM17" s="75"/>
      <c r="DGN17" s="75"/>
      <c r="DGO17" s="75"/>
      <c r="DGP17" s="75"/>
      <c r="DGQ17" s="75"/>
      <c r="DGR17" s="75"/>
      <c r="DGS17" s="75"/>
      <c r="DGT17" s="75"/>
      <c r="DGU17" s="75"/>
      <c r="DGV17" s="75"/>
      <c r="DGW17" s="75"/>
      <c r="DGX17" s="75"/>
      <c r="DGY17" s="75"/>
      <c r="DGZ17" s="75"/>
      <c r="DHA17" s="75"/>
      <c r="DHB17" s="75"/>
      <c r="DHC17" s="75"/>
      <c r="DHD17" s="75"/>
      <c r="DHE17" s="75"/>
      <c r="DHF17" s="75"/>
      <c r="DHG17" s="75"/>
      <c r="DHH17" s="75"/>
      <c r="DHI17" s="75"/>
      <c r="DHJ17" s="75"/>
      <c r="DHK17" s="75"/>
      <c r="DHL17" s="75"/>
      <c r="DHM17" s="75"/>
      <c r="DHN17" s="75"/>
      <c r="DHO17" s="75"/>
      <c r="DHP17" s="75"/>
      <c r="DHQ17" s="75"/>
      <c r="DHR17" s="75"/>
      <c r="DHS17" s="75"/>
      <c r="DHT17" s="75"/>
      <c r="DHU17" s="75"/>
      <c r="DHV17" s="75"/>
      <c r="DHW17" s="75"/>
      <c r="DHX17" s="75"/>
      <c r="DHY17" s="75"/>
      <c r="DHZ17" s="75"/>
      <c r="DIA17" s="75"/>
      <c r="DIB17" s="75"/>
      <c r="DIC17" s="75"/>
      <c r="DID17" s="75"/>
      <c r="DIE17" s="75"/>
      <c r="DIF17" s="75"/>
      <c r="DIG17" s="75"/>
      <c r="DIH17" s="75"/>
      <c r="DII17" s="75"/>
      <c r="DIJ17" s="75"/>
      <c r="DIK17" s="75"/>
      <c r="DIL17" s="75"/>
      <c r="DIM17" s="75"/>
      <c r="DIN17" s="75"/>
      <c r="DIO17" s="75"/>
      <c r="DIP17" s="75"/>
      <c r="DIQ17" s="75"/>
      <c r="DIR17" s="75"/>
      <c r="DIS17" s="75"/>
      <c r="DIT17" s="75"/>
      <c r="DIU17" s="75"/>
      <c r="DIV17" s="75"/>
      <c r="DIW17" s="75"/>
      <c r="DIX17" s="75"/>
      <c r="DIY17" s="75"/>
      <c r="DIZ17" s="75"/>
      <c r="DJA17" s="75"/>
      <c r="DJB17" s="75"/>
      <c r="DJC17" s="75"/>
      <c r="DJD17" s="75"/>
      <c r="DJE17" s="75"/>
      <c r="DJF17" s="75"/>
      <c r="DJG17" s="75"/>
      <c r="DJH17" s="75"/>
      <c r="DJI17" s="75"/>
      <c r="DJJ17" s="75"/>
      <c r="DJK17" s="75"/>
      <c r="DJL17" s="75"/>
      <c r="DJM17" s="75"/>
      <c r="DJN17" s="75"/>
      <c r="DJO17" s="75"/>
      <c r="DJP17" s="75"/>
      <c r="DJQ17" s="75"/>
      <c r="DJR17" s="75"/>
      <c r="DJS17" s="75"/>
      <c r="DJT17" s="75"/>
      <c r="DJU17" s="75"/>
      <c r="DJV17" s="75"/>
      <c r="DJW17" s="75"/>
      <c r="DJX17" s="75"/>
      <c r="DJY17" s="75"/>
      <c r="DJZ17" s="75"/>
      <c r="DKA17" s="75"/>
      <c r="DKB17" s="75"/>
      <c r="DKC17" s="75"/>
      <c r="DKD17" s="75"/>
      <c r="DKE17" s="75"/>
      <c r="DKF17" s="75"/>
      <c r="DKG17" s="75"/>
      <c r="DKH17" s="75"/>
      <c r="DKI17" s="75"/>
      <c r="DKJ17" s="75"/>
      <c r="DKK17" s="75"/>
      <c r="DKL17" s="75"/>
      <c r="DKM17" s="75"/>
      <c r="DKN17" s="75"/>
      <c r="DKO17" s="75"/>
      <c r="DKP17" s="75"/>
      <c r="DKQ17" s="75"/>
      <c r="DKR17" s="75"/>
      <c r="DKS17" s="75"/>
      <c r="DKT17" s="75"/>
      <c r="DKU17" s="75"/>
      <c r="DKV17" s="75"/>
      <c r="DKW17" s="75"/>
      <c r="DKX17" s="75"/>
      <c r="DKY17" s="75"/>
      <c r="DKZ17" s="75"/>
      <c r="DLA17" s="75"/>
      <c r="DLB17" s="75"/>
      <c r="DLC17" s="75"/>
      <c r="DLD17" s="75"/>
      <c r="DLE17" s="75"/>
      <c r="DLF17" s="75"/>
      <c r="DLG17" s="75"/>
      <c r="DLH17" s="75"/>
      <c r="DLI17" s="75"/>
      <c r="DLJ17" s="75"/>
      <c r="DLK17" s="75"/>
      <c r="DLL17" s="75"/>
      <c r="DLM17" s="75"/>
      <c r="DLN17" s="75"/>
      <c r="DLO17" s="75"/>
      <c r="DLP17" s="75"/>
      <c r="DLQ17" s="75"/>
      <c r="DLR17" s="75"/>
      <c r="DLS17" s="75"/>
      <c r="DLT17" s="75"/>
      <c r="DLU17" s="75"/>
      <c r="DLV17" s="75"/>
      <c r="DLW17" s="75"/>
      <c r="DLX17" s="75"/>
      <c r="DLY17" s="75"/>
      <c r="DLZ17" s="75"/>
      <c r="DMA17" s="75"/>
      <c r="DMB17" s="75"/>
      <c r="DMC17" s="75"/>
      <c r="DMD17" s="75"/>
      <c r="DME17" s="75"/>
      <c r="DMF17" s="75"/>
      <c r="DMG17" s="75"/>
      <c r="DMH17" s="75"/>
      <c r="DMI17" s="75"/>
      <c r="DMJ17" s="75"/>
      <c r="DMK17" s="75"/>
      <c r="DML17" s="75"/>
      <c r="DMM17" s="75"/>
      <c r="DMN17" s="75"/>
      <c r="DMO17" s="75"/>
      <c r="DMP17" s="75"/>
      <c r="DMQ17" s="75"/>
      <c r="DMR17" s="75"/>
      <c r="DMS17" s="75"/>
      <c r="DMT17" s="75"/>
      <c r="DMU17" s="75"/>
      <c r="DMV17" s="75"/>
      <c r="DMW17" s="75"/>
      <c r="DMX17" s="75"/>
      <c r="DMY17" s="75"/>
      <c r="DMZ17" s="75"/>
      <c r="DNA17" s="75"/>
      <c r="DNB17" s="75"/>
      <c r="DNC17" s="75"/>
      <c r="DND17" s="75"/>
      <c r="DNE17" s="75"/>
      <c r="DNF17" s="75"/>
      <c r="DNG17" s="75"/>
      <c r="DNH17" s="75"/>
      <c r="DNI17" s="75"/>
      <c r="DNJ17" s="75"/>
      <c r="DNK17" s="75"/>
      <c r="DNL17" s="75"/>
      <c r="DNM17" s="75"/>
      <c r="DNN17" s="75"/>
      <c r="DNO17" s="75"/>
      <c r="DNP17" s="75"/>
      <c r="DNQ17" s="75"/>
      <c r="DNR17" s="75"/>
      <c r="DNS17" s="75"/>
      <c r="DNT17" s="75"/>
      <c r="DNU17" s="75"/>
      <c r="DNV17" s="75"/>
      <c r="DNW17" s="75"/>
      <c r="DNX17" s="75"/>
      <c r="DNY17" s="75"/>
      <c r="DNZ17" s="75"/>
      <c r="DOA17" s="75"/>
      <c r="DOB17" s="75"/>
      <c r="DOC17" s="75"/>
      <c r="DOD17" s="75"/>
      <c r="DOE17" s="75"/>
      <c r="DOF17" s="75"/>
      <c r="DOG17" s="75"/>
      <c r="DOH17" s="75"/>
      <c r="DOI17" s="75"/>
      <c r="DOJ17" s="75"/>
      <c r="DOK17" s="75"/>
      <c r="DOL17" s="75"/>
      <c r="DOM17" s="75"/>
      <c r="DON17" s="75"/>
      <c r="DOO17" s="75"/>
      <c r="DOP17" s="75"/>
      <c r="DOQ17" s="75"/>
      <c r="DOR17" s="75"/>
      <c r="DOS17" s="75"/>
      <c r="DOT17" s="75"/>
      <c r="DOU17" s="75"/>
      <c r="DOV17" s="75"/>
      <c r="DOW17" s="75"/>
      <c r="DOX17" s="75"/>
      <c r="DOY17" s="75"/>
      <c r="DOZ17" s="75"/>
      <c r="DPA17" s="75"/>
      <c r="DPB17" s="75"/>
      <c r="DPC17" s="75"/>
      <c r="DPD17" s="75"/>
      <c r="DPE17" s="75"/>
      <c r="DPF17" s="75"/>
      <c r="DPG17" s="75"/>
      <c r="DPH17" s="75"/>
      <c r="DPI17" s="75"/>
      <c r="DPJ17" s="75"/>
      <c r="DPK17" s="75"/>
      <c r="DPL17" s="75"/>
      <c r="DPM17" s="75"/>
      <c r="DPN17" s="75"/>
      <c r="DPO17" s="75"/>
      <c r="DPP17" s="75"/>
      <c r="DPQ17" s="75"/>
      <c r="DPR17" s="75"/>
      <c r="DPS17" s="75"/>
      <c r="DPT17" s="75"/>
      <c r="DPU17" s="75"/>
      <c r="DPV17" s="75"/>
      <c r="DPW17" s="75"/>
      <c r="DPX17" s="75"/>
      <c r="DPY17" s="75"/>
      <c r="DPZ17" s="75"/>
      <c r="DQA17" s="75"/>
      <c r="DQB17" s="75"/>
      <c r="DQC17" s="75"/>
      <c r="DQD17" s="75"/>
      <c r="DQE17" s="75"/>
      <c r="DQF17" s="75"/>
      <c r="DQG17" s="75"/>
      <c r="DQH17" s="75"/>
      <c r="DQI17" s="75"/>
      <c r="DQJ17" s="75"/>
      <c r="DQK17" s="75"/>
      <c r="DQL17" s="75"/>
      <c r="DQM17" s="75"/>
      <c r="DQN17" s="75"/>
      <c r="DQO17" s="75"/>
      <c r="DQP17" s="75"/>
      <c r="DQQ17" s="75"/>
      <c r="DQR17" s="75"/>
      <c r="DQS17" s="75"/>
      <c r="DQT17" s="75"/>
      <c r="DQU17" s="75"/>
      <c r="DQV17" s="75"/>
      <c r="DQW17" s="75"/>
      <c r="DQX17" s="75"/>
      <c r="DQY17" s="75"/>
      <c r="DQZ17" s="75"/>
      <c r="DRA17" s="75"/>
      <c r="DRB17" s="75"/>
      <c r="DRC17" s="75"/>
      <c r="DRD17" s="75"/>
      <c r="DRE17" s="75"/>
      <c r="DRF17" s="75"/>
      <c r="DRG17" s="75"/>
      <c r="DRH17" s="75"/>
      <c r="DRI17" s="75"/>
      <c r="DRJ17" s="75"/>
      <c r="DRK17" s="75"/>
      <c r="DRL17" s="75"/>
      <c r="DRM17" s="75"/>
      <c r="DRN17" s="75"/>
      <c r="DRO17" s="75"/>
      <c r="DRP17" s="75"/>
      <c r="DRQ17" s="75"/>
      <c r="DRR17" s="75"/>
      <c r="DRS17" s="75"/>
      <c r="DRT17" s="75"/>
      <c r="DRU17" s="75"/>
      <c r="DRV17" s="75"/>
      <c r="DRW17" s="75"/>
      <c r="DRX17" s="75"/>
      <c r="DRY17" s="75"/>
      <c r="DRZ17" s="75"/>
      <c r="DSA17" s="75"/>
      <c r="DSB17" s="75"/>
      <c r="DSC17" s="75"/>
      <c r="DSD17" s="75"/>
      <c r="DSE17" s="75"/>
      <c r="DSF17" s="75"/>
      <c r="DSG17" s="75"/>
      <c r="DSH17" s="75"/>
      <c r="DSI17" s="75"/>
      <c r="DSJ17" s="75"/>
      <c r="DSK17" s="75"/>
      <c r="DSL17" s="75"/>
      <c r="DSM17" s="75"/>
      <c r="DSN17" s="75"/>
      <c r="DSO17" s="75"/>
      <c r="DSP17" s="75"/>
      <c r="DSQ17" s="75"/>
      <c r="DSR17" s="75"/>
      <c r="DSS17" s="75"/>
      <c r="DST17" s="75"/>
      <c r="DSU17" s="75"/>
      <c r="DSV17" s="75"/>
      <c r="DSW17" s="75"/>
      <c r="DSX17" s="75"/>
      <c r="DSY17" s="75"/>
      <c r="DSZ17" s="75"/>
      <c r="DTA17" s="75"/>
      <c r="DTB17" s="75"/>
      <c r="DTC17" s="75"/>
      <c r="DTD17" s="75"/>
      <c r="DTE17" s="75"/>
      <c r="DTF17" s="75"/>
      <c r="DTG17" s="75"/>
      <c r="DTH17" s="75"/>
      <c r="DTI17" s="75"/>
      <c r="DTJ17" s="75"/>
      <c r="DTK17" s="75"/>
      <c r="DTL17" s="75"/>
      <c r="DTM17" s="75"/>
      <c r="DTN17" s="75"/>
      <c r="DTO17" s="75"/>
      <c r="DTP17" s="75"/>
      <c r="DTQ17" s="75"/>
      <c r="DTR17" s="75"/>
      <c r="DTS17" s="75"/>
      <c r="DTT17" s="75"/>
      <c r="DTU17" s="75"/>
      <c r="DTV17" s="75"/>
      <c r="DTW17" s="75"/>
      <c r="DTX17" s="75"/>
      <c r="DTY17" s="75"/>
      <c r="DTZ17" s="75"/>
      <c r="DUA17" s="75"/>
      <c r="DUB17" s="75"/>
      <c r="DUC17" s="75"/>
      <c r="DUD17" s="75"/>
      <c r="DUE17" s="75"/>
      <c r="DUF17" s="75"/>
      <c r="DUG17" s="75"/>
      <c r="DUH17" s="75"/>
      <c r="DUI17" s="75"/>
      <c r="DUJ17" s="75"/>
      <c r="DUK17" s="75"/>
      <c r="DUL17" s="75"/>
      <c r="DUM17" s="75"/>
      <c r="DUN17" s="75"/>
      <c r="DUO17" s="75"/>
      <c r="DUP17" s="75"/>
      <c r="DUQ17" s="75"/>
      <c r="DUR17" s="75"/>
      <c r="DUS17" s="75"/>
      <c r="DUT17" s="75"/>
      <c r="DUU17" s="75"/>
      <c r="DUV17" s="75"/>
      <c r="DUW17" s="75"/>
      <c r="DUX17" s="75"/>
      <c r="DUY17" s="75"/>
      <c r="DUZ17" s="75"/>
      <c r="DVA17" s="75"/>
      <c r="DVB17" s="75"/>
      <c r="DVC17" s="75"/>
      <c r="DVD17" s="75"/>
      <c r="DVE17" s="75"/>
      <c r="DVF17" s="75"/>
      <c r="DVG17" s="75"/>
      <c r="DVH17" s="75"/>
      <c r="DVI17" s="75"/>
      <c r="DVJ17" s="75"/>
      <c r="DVK17" s="75"/>
      <c r="DVL17" s="75"/>
      <c r="DVM17" s="75"/>
      <c r="DVN17" s="75"/>
      <c r="DVO17" s="75"/>
      <c r="DVP17" s="75"/>
      <c r="DVQ17" s="75"/>
      <c r="DVR17" s="75"/>
      <c r="DVS17" s="75"/>
      <c r="DVT17" s="75"/>
      <c r="DVU17" s="75"/>
      <c r="DVV17" s="75"/>
      <c r="DVW17" s="75"/>
      <c r="DVX17" s="75"/>
      <c r="DVY17" s="75"/>
      <c r="DVZ17" s="75"/>
      <c r="DWA17" s="75"/>
      <c r="DWB17" s="75"/>
      <c r="DWC17" s="75"/>
      <c r="DWD17" s="75"/>
      <c r="DWE17" s="75"/>
      <c r="DWF17" s="75"/>
      <c r="DWG17" s="75"/>
      <c r="DWH17" s="75"/>
      <c r="DWI17" s="75"/>
      <c r="DWJ17" s="75"/>
      <c r="DWK17" s="75"/>
      <c r="DWL17" s="75"/>
      <c r="DWM17" s="75"/>
      <c r="DWN17" s="75"/>
      <c r="DWO17" s="75"/>
      <c r="DWP17" s="75"/>
      <c r="DWQ17" s="75"/>
      <c r="DWR17" s="75"/>
      <c r="DWS17" s="75"/>
      <c r="DWT17" s="75"/>
      <c r="DWU17" s="75"/>
      <c r="DWV17" s="75"/>
      <c r="DWW17" s="75"/>
      <c r="DWX17" s="75"/>
      <c r="DWY17" s="75"/>
      <c r="DWZ17" s="75"/>
      <c r="DXA17" s="75"/>
      <c r="DXB17" s="75"/>
      <c r="DXC17" s="75"/>
      <c r="DXD17" s="75"/>
      <c r="DXE17" s="75"/>
      <c r="DXF17" s="75"/>
      <c r="DXG17" s="75"/>
      <c r="DXH17" s="75"/>
      <c r="DXI17" s="75"/>
      <c r="DXJ17" s="75"/>
      <c r="DXK17" s="75"/>
      <c r="DXL17" s="75"/>
      <c r="DXM17" s="75"/>
      <c r="DXN17" s="75"/>
      <c r="DXO17" s="75"/>
      <c r="DXP17" s="75"/>
      <c r="DXQ17" s="75"/>
      <c r="DXR17" s="75"/>
      <c r="DXS17" s="75"/>
      <c r="DXT17" s="75"/>
      <c r="DXU17" s="75"/>
      <c r="DXV17" s="75"/>
      <c r="DXW17" s="75"/>
      <c r="DXX17" s="75"/>
      <c r="DXY17" s="75"/>
      <c r="DXZ17" s="75"/>
      <c r="DYA17" s="75"/>
      <c r="DYB17" s="75"/>
      <c r="DYC17" s="75"/>
      <c r="DYD17" s="75"/>
      <c r="DYE17" s="75"/>
      <c r="DYF17" s="75"/>
      <c r="DYG17" s="75"/>
      <c r="DYH17" s="75"/>
      <c r="DYI17" s="75"/>
      <c r="DYJ17" s="75"/>
      <c r="DYK17" s="75"/>
      <c r="DYL17" s="75"/>
      <c r="DYM17" s="75"/>
      <c r="DYN17" s="75"/>
      <c r="DYO17" s="75"/>
      <c r="DYP17" s="75"/>
      <c r="DYQ17" s="75"/>
      <c r="DYR17" s="75"/>
      <c r="DYS17" s="75"/>
      <c r="DYT17" s="75"/>
      <c r="DYU17" s="75"/>
      <c r="DYV17" s="75"/>
      <c r="DYW17" s="75"/>
      <c r="DYX17" s="75"/>
      <c r="DYY17" s="75"/>
      <c r="DYZ17" s="75"/>
      <c r="DZA17" s="75"/>
      <c r="DZB17" s="75"/>
      <c r="DZC17" s="75"/>
      <c r="DZD17" s="75"/>
      <c r="DZE17" s="75"/>
      <c r="DZF17" s="75"/>
      <c r="DZG17" s="75"/>
      <c r="DZH17" s="75"/>
      <c r="DZI17" s="75"/>
      <c r="DZJ17" s="75"/>
      <c r="DZK17" s="75"/>
      <c r="DZL17" s="75"/>
      <c r="DZM17" s="75"/>
      <c r="DZN17" s="75"/>
      <c r="DZO17" s="75"/>
      <c r="DZP17" s="75"/>
      <c r="DZQ17" s="75"/>
      <c r="DZR17" s="75"/>
      <c r="DZS17" s="75"/>
      <c r="DZT17" s="75"/>
      <c r="DZU17" s="75"/>
      <c r="DZV17" s="75"/>
      <c r="DZW17" s="75"/>
      <c r="DZX17" s="75"/>
      <c r="DZY17" s="75"/>
      <c r="DZZ17" s="75"/>
      <c r="EAA17" s="75"/>
      <c r="EAB17" s="75"/>
      <c r="EAC17" s="75"/>
      <c r="EAD17" s="75"/>
      <c r="EAE17" s="75"/>
      <c r="EAF17" s="75"/>
      <c r="EAG17" s="75"/>
      <c r="EAH17" s="75"/>
      <c r="EAI17" s="75"/>
      <c r="EAJ17" s="75"/>
      <c r="EAK17" s="75"/>
      <c r="EAL17" s="75"/>
      <c r="EAM17" s="75"/>
      <c r="EAN17" s="75"/>
      <c r="EAO17" s="75"/>
      <c r="EAP17" s="75"/>
      <c r="EAQ17" s="75"/>
      <c r="EAR17" s="75"/>
      <c r="EAS17" s="75"/>
      <c r="EAT17" s="75"/>
      <c r="EAU17" s="75"/>
      <c r="EAV17" s="75"/>
      <c r="EAW17" s="75"/>
      <c r="EAX17" s="75"/>
      <c r="EAY17" s="75"/>
      <c r="EAZ17" s="75"/>
      <c r="EBA17" s="75"/>
      <c r="EBB17" s="75"/>
      <c r="EBC17" s="75"/>
      <c r="EBD17" s="75"/>
      <c r="EBE17" s="75"/>
      <c r="EBF17" s="75"/>
      <c r="EBG17" s="75"/>
      <c r="EBH17" s="75"/>
      <c r="EBI17" s="75"/>
      <c r="EBJ17" s="75"/>
      <c r="EBK17" s="75"/>
      <c r="EBL17" s="75"/>
      <c r="EBM17" s="75"/>
      <c r="EBN17" s="75"/>
      <c r="EBO17" s="75"/>
      <c r="EBP17" s="75"/>
      <c r="EBQ17" s="75"/>
      <c r="EBR17" s="75"/>
      <c r="EBS17" s="75"/>
      <c r="EBT17" s="75"/>
      <c r="EBU17" s="75"/>
      <c r="EBV17" s="75"/>
      <c r="EBW17" s="75"/>
      <c r="EBX17" s="75"/>
      <c r="EBY17" s="75"/>
      <c r="EBZ17" s="75"/>
      <c r="ECA17" s="75"/>
      <c r="ECB17" s="75"/>
      <c r="ECC17" s="75"/>
      <c r="ECD17" s="75"/>
      <c r="ECE17" s="75"/>
      <c r="ECF17" s="75"/>
      <c r="ECG17" s="75"/>
      <c r="ECH17" s="75"/>
      <c r="ECI17" s="75"/>
      <c r="ECJ17" s="75"/>
      <c r="ECK17" s="75"/>
      <c r="ECL17" s="75"/>
      <c r="ECM17" s="75"/>
      <c r="ECN17" s="75"/>
      <c r="ECO17" s="75"/>
      <c r="ECP17" s="75"/>
      <c r="ECQ17" s="75"/>
      <c r="ECR17" s="75"/>
      <c r="ECS17" s="75"/>
      <c r="ECT17" s="75"/>
      <c r="ECU17" s="75"/>
      <c r="ECV17" s="75"/>
      <c r="ECW17" s="75"/>
      <c r="ECX17" s="75"/>
      <c r="ECY17" s="75"/>
      <c r="ECZ17" s="75"/>
      <c r="EDA17" s="75"/>
      <c r="EDB17" s="75"/>
      <c r="EDC17" s="75"/>
      <c r="EDD17" s="75"/>
      <c r="EDE17" s="75"/>
      <c r="EDF17" s="75"/>
      <c r="EDG17" s="75"/>
      <c r="EDH17" s="75"/>
      <c r="EDI17" s="75"/>
      <c r="EDJ17" s="75"/>
      <c r="EDK17" s="75"/>
      <c r="EDL17" s="75"/>
      <c r="EDM17" s="75"/>
      <c r="EDN17" s="75"/>
      <c r="EDO17" s="75"/>
      <c r="EDP17" s="75"/>
      <c r="EDQ17" s="75"/>
      <c r="EDR17" s="75"/>
      <c r="EDS17" s="75"/>
      <c r="EDT17" s="75"/>
      <c r="EDU17" s="75"/>
      <c r="EDV17" s="75"/>
      <c r="EDW17" s="75"/>
      <c r="EDX17" s="75"/>
      <c r="EDY17" s="75"/>
      <c r="EDZ17" s="75"/>
      <c r="EEA17" s="75"/>
      <c r="EEB17" s="75"/>
      <c r="EEC17" s="75"/>
      <c r="EED17" s="75"/>
      <c r="EEE17" s="75"/>
      <c r="EEF17" s="75"/>
      <c r="EEG17" s="75"/>
      <c r="EEH17" s="75"/>
      <c r="EEI17" s="75"/>
      <c r="EEJ17" s="75"/>
      <c r="EEK17" s="75"/>
      <c r="EEL17" s="75"/>
      <c r="EEM17" s="75"/>
      <c r="EEN17" s="75"/>
      <c r="EEO17" s="75"/>
      <c r="EEP17" s="75"/>
      <c r="EEQ17" s="75"/>
      <c r="EER17" s="75"/>
      <c r="EES17" s="75"/>
      <c r="EET17" s="75"/>
      <c r="EEU17" s="75"/>
      <c r="EEV17" s="75"/>
      <c r="EEW17" s="75"/>
      <c r="EEX17" s="75"/>
      <c r="EEY17" s="75"/>
      <c r="EEZ17" s="75"/>
      <c r="EFA17" s="75"/>
      <c r="EFB17" s="75"/>
      <c r="EFC17" s="75"/>
      <c r="EFD17" s="75"/>
      <c r="EFE17" s="75"/>
      <c r="EFF17" s="75"/>
      <c r="EFG17" s="75"/>
      <c r="EFH17" s="75"/>
      <c r="EFI17" s="75"/>
      <c r="EFJ17" s="75"/>
      <c r="EFK17" s="75"/>
      <c r="EFL17" s="75"/>
      <c r="EFM17" s="75"/>
      <c r="EFN17" s="75"/>
      <c r="EFO17" s="75"/>
      <c r="EFP17" s="75"/>
      <c r="EFQ17" s="75"/>
      <c r="EFR17" s="75"/>
      <c r="EFS17" s="75"/>
      <c r="EFT17" s="75"/>
      <c r="EFU17" s="75"/>
      <c r="EFV17" s="75"/>
      <c r="EFW17" s="75"/>
      <c r="EFX17" s="75"/>
      <c r="EFY17" s="75"/>
      <c r="EFZ17" s="75"/>
      <c r="EGA17" s="75"/>
      <c r="EGB17" s="75"/>
      <c r="EGC17" s="75"/>
      <c r="EGD17" s="75"/>
      <c r="EGE17" s="75"/>
      <c r="EGF17" s="75"/>
      <c r="EGG17" s="75"/>
      <c r="EGH17" s="75"/>
      <c r="EGI17" s="75"/>
      <c r="EGJ17" s="75"/>
      <c r="EGK17" s="75"/>
      <c r="EGL17" s="75"/>
      <c r="EGM17" s="75"/>
      <c r="EGN17" s="75"/>
      <c r="EGO17" s="75"/>
      <c r="EGP17" s="75"/>
      <c r="EGQ17" s="75"/>
      <c r="EGR17" s="75"/>
      <c r="EGS17" s="75"/>
      <c r="EGT17" s="75"/>
      <c r="EGU17" s="75"/>
      <c r="EGV17" s="75"/>
      <c r="EGW17" s="75"/>
      <c r="EGX17" s="75"/>
      <c r="EGY17" s="75"/>
      <c r="EGZ17" s="75"/>
      <c r="EHA17" s="75"/>
      <c r="EHB17" s="75"/>
      <c r="EHC17" s="75"/>
      <c r="EHD17" s="75"/>
      <c r="EHE17" s="75"/>
      <c r="EHF17" s="75"/>
      <c r="EHG17" s="75"/>
      <c r="EHH17" s="75"/>
      <c r="EHI17" s="75"/>
      <c r="EHJ17" s="75"/>
      <c r="EHK17" s="75"/>
      <c r="EHL17" s="75"/>
      <c r="EHM17" s="75"/>
      <c r="EHN17" s="75"/>
      <c r="EHO17" s="75"/>
      <c r="EHP17" s="75"/>
      <c r="EHQ17" s="75"/>
      <c r="EHR17" s="75"/>
      <c r="EHS17" s="75"/>
      <c r="EHT17" s="75"/>
      <c r="EHU17" s="75"/>
      <c r="EHV17" s="75"/>
      <c r="EHW17" s="75"/>
      <c r="EHX17" s="75"/>
      <c r="EHY17" s="75"/>
      <c r="EHZ17" s="75"/>
      <c r="EIA17" s="75"/>
      <c r="EIB17" s="75"/>
      <c r="EIC17" s="75"/>
      <c r="EID17" s="75"/>
      <c r="EIE17" s="75"/>
      <c r="EIF17" s="75"/>
      <c r="EIG17" s="75"/>
      <c r="EIH17" s="75"/>
      <c r="EII17" s="75"/>
      <c r="EIJ17" s="75"/>
      <c r="EIK17" s="75"/>
      <c r="EIL17" s="75"/>
      <c r="EIM17" s="75"/>
      <c r="EIN17" s="75"/>
      <c r="EIO17" s="75"/>
      <c r="EIP17" s="75"/>
      <c r="EIQ17" s="75"/>
      <c r="EIR17" s="75"/>
      <c r="EIS17" s="75"/>
      <c r="EIT17" s="75"/>
      <c r="EIU17" s="75"/>
      <c r="EIV17" s="75"/>
      <c r="EIW17" s="75"/>
      <c r="EIX17" s="75"/>
      <c r="EIY17" s="75"/>
      <c r="EIZ17" s="75"/>
      <c r="EJA17" s="75"/>
      <c r="EJB17" s="75"/>
      <c r="EJC17" s="75"/>
      <c r="EJD17" s="75"/>
      <c r="EJE17" s="75"/>
      <c r="EJF17" s="75"/>
      <c r="EJG17" s="75"/>
      <c r="EJH17" s="75"/>
      <c r="EJI17" s="75"/>
      <c r="EJJ17" s="75"/>
      <c r="EJK17" s="75"/>
      <c r="EJL17" s="75"/>
      <c r="EJM17" s="75"/>
      <c r="EJN17" s="75"/>
      <c r="EJO17" s="75"/>
      <c r="EJP17" s="75"/>
      <c r="EJQ17" s="75"/>
      <c r="EJR17" s="75"/>
      <c r="EJS17" s="75"/>
      <c r="EJT17" s="75"/>
      <c r="EJU17" s="75"/>
      <c r="EJV17" s="75"/>
      <c r="EJW17" s="75"/>
      <c r="EJX17" s="75"/>
      <c r="EJY17" s="75"/>
      <c r="EJZ17" s="75"/>
      <c r="EKA17" s="75"/>
      <c r="EKB17" s="75"/>
      <c r="EKC17" s="75"/>
      <c r="EKD17" s="75"/>
      <c r="EKE17" s="75"/>
      <c r="EKF17" s="75"/>
      <c r="EKG17" s="75"/>
      <c r="EKH17" s="75"/>
      <c r="EKI17" s="75"/>
      <c r="EKJ17" s="75"/>
      <c r="EKK17" s="75"/>
      <c r="EKL17" s="75"/>
      <c r="EKM17" s="75"/>
      <c r="EKN17" s="75"/>
      <c r="EKO17" s="75"/>
      <c r="EKP17" s="75"/>
      <c r="EKQ17" s="75"/>
      <c r="EKR17" s="75"/>
      <c r="EKS17" s="75"/>
      <c r="EKT17" s="75"/>
      <c r="EKU17" s="75"/>
      <c r="EKV17" s="75"/>
      <c r="EKW17" s="75"/>
      <c r="EKX17" s="75"/>
      <c r="EKY17" s="75"/>
      <c r="EKZ17" s="75"/>
      <c r="ELA17" s="75"/>
      <c r="ELB17" s="75"/>
      <c r="ELC17" s="75"/>
      <c r="ELD17" s="75"/>
      <c r="ELE17" s="75"/>
      <c r="ELF17" s="75"/>
      <c r="ELG17" s="75"/>
      <c r="ELH17" s="75"/>
      <c r="ELI17" s="75"/>
      <c r="ELJ17" s="75"/>
      <c r="ELK17" s="75"/>
      <c r="ELL17" s="75"/>
      <c r="ELM17" s="75"/>
      <c r="ELN17" s="75"/>
      <c r="ELO17" s="75"/>
      <c r="ELP17" s="75"/>
      <c r="ELQ17" s="75"/>
      <c r="ELR17" s="75"/>
      <c r="ELS17" s="75"/>
      <c r="ELT17" s="75"/>
      <c r="ELU17" s="75"/>
      <c r="ELV17" s="75"/>
      <c r="ELW17" s="75"/>
      <c r="ELX17" s="75"/>
      <c r="ELY17" s="75"/>
      <c r="ELZ17" s="75"/>
      <c r="EMA17" s="75"/>
      <c r="EMB17" s="75"/>
      <c r="EMC17" s="75"/>
      <c r="EMD17" s="75"/>
      <c r="EME17" s="75"/>
      <c r="EMF17" s="75"/>
      <c r="EMG17" s="75"/>
      <c r="EMH17" s="75"/>
      <c r="EMI17" s="75"/>
      <c r="EMJ17" s="75"/>
      <c r="EMK17" s="75"/>
      <c r="EML17" s="75"/>
      <c r="EMM17" s="75"/>
      <c r="EMN17" s="75"/>
      <c r="EMO17" s="75"/>
      <c r="EMP17" s="75"/>
      <c r="EMQ17" s="75"/>
      <c r="EMR17" s="75"/>
      <c r="EMS17" s="75"/>
      <c r="EMT17" s="75"/>
      <c r="EMU17" s="75"/>
      <c r="EMV17" s="75"/>
      <c r="EMW17" s="75"/>
      <c r="EMX17" s="75"/>
      <c r="EMY17" s="75"/>
      <c r="EMZ17" s="75"/>
      <c r="ENA17" s="75"/>
      <c r="ENB17" s="75"/>
      <c r="ENC17" s="75"/>
      <c r="END17" s="75"/>
      <c r="ENE17" s="75"/>
      <c r="ENF17" s="75"/>
      <c r="ENG17" s="75"/>
      <c r="ENH17" s="75"/>
      <c r="ENI17" s="75"/>
      <c r="ENJ17" s="75"/>
      <c r="ENK17" s="75"/>
      <c r="ENL17" s="75"/>
      <c r="ENM17" s="75"/>
      <c r="ENN17" s="75"/>
      <c r="ENO17" s="75"/>
      <c r="ENP17" s="75"/>
      <c r="ENQ17" s="75"/>
      <c r="ENR17" s="75"/>
      <c r="ENS17" s="75"/>
      <c r="ENT17" s="75"/>
      <c r="ENU17" s="75"/>
      <c r="ENV17" s="75"/>
      <c r="ENW17" s="75"/>
      <c r="ENX17" s="75"/>
      <c r="ENY17" s="75"/>
      <c r="ENZ17" s="75"/>
      <c r="EOA17" s="75"/>
      <c r="EOB17" s="75"/>
      <c r="EOC17" s="75"/>
      <c r="EOD17" s="75"/>
      <c r="EOE17" s="75"/>
      <c r="EOF17" s="75"/>
      <c r="EOG17" s="75"/>
      <c r="EOH17" s="75"/>
      <c r="EOI17" s="75"/>
      <c r="EOJ17" s="75"/>
      <c r="EOK17" s="75"/>
      <c r="EOL17" s="75"/>
      <c r="EOM17" s="75"/>
      <c r="EON17" s="75"/>
      <c r="EOO17" s="75"/>
      <c r="EOP17" s="75"/>
      <c r="EOQ17" s="75"/>
      <c r="EOR17" s="75"/>
      <c r="EOS17" s="75"/>
      <c r="EOT17" s="75"/>
      <c r="EOU17" s="75"/>
      <c r="EOV17" s="75"/>
      <c r="EOW17" s="75"/>
      <c r="EOX17" s="75"/>
      <c r="EOY17" s="75"/>
      <c r="EOZ17" s="75"/>
      <c r="EPA17" s="75"/>
      <c r="EPB17" s="75"/>
      <c r="EPC17" s="75"/>
      <c r="EPD17" s="75"/>
      <c r="EPE17" s="75"/>
      <c r="EPF17" s="75"/>
      <c r="EPG17" s="75"/>
      <c r="EPH17" s="75"/>
      <c r="EPI17" s="75"/>
      <c r="EPJ17" s="75"/>
      <c r="EPK17" s="75"/>
      <c r="EPL17" s="75"/>
      <c r="EPM17" s="75"/>
      <c r="EPN17" s="75"/>
      <c r="EPO17" s="75"/>
      <c r="EPP17" s="75"/>
      <c r="EPQ17" s="75"/>
      <c r="EPR17" s="75"/>
      <c r="EPS17" s="75"/>
      <c r="EPT17" s="75"/>
      <c r="EPU17" s="75"/>
      <c r="EPV17" s="75"/>
      <c r="EPW17" s="75"/>
      <c r="EPX17" s="75"/>
      <c r="EPY17" s="75"/>
      <c r="EPZ17" s="75"/>
      <c r="EQA17" s="75"/>
      <c r="EQB17" s="75"/>
      <c r="EQC17" s="75"/>
      <c r="EQD17" s="75"/>
      <c r="EQE17" s="75"/>
      <c r="EQF17" s="75"/>
      <c r="EQG17" s="75"/>
      <c r="EQH17" s="75"/>
      <c r="EQI17" s="75"/>
      <c r="EQJ17" s="75"/>
      <c r="EQK17" s="75"/>
      <c r="EQL17" s="75"/>
      <c r="EQM17" s="75"/>
      <c r="EQN17" s="75"/>
      <c r="EQO17" s="75"/>
      <c r="EQP17" s="75"/>
      <c r="EQQ17" s="75"/>
      <c r="EQR17" s="75"/>
      <c r="EQS17" s="75"/>
      <c r="EQT17" s="75"/>
      <c r="EQU17" s="75"/>
      <c r="EQV17" s="75"/>
      <c r="EQW17" s="75"/>
      <c r="EQX17" s="75"/>
      <c r="EQY17" s="75"/>
      <c r="EQZ17" s="75"/>
      <c r="ERA17" s="75"/>
      <c r="ERB17" s="75"/>
      <c r="ERC17" s="75"/>
      <c r="ERD17" s="75"/>
      <c r="ERE17" s="75"/>
      <c r="ERF17" s="75"/>
      <c r="ERG17" s="75"/>
      <c r="ERH17" s="75"/>
      <c r="ERI17" s="75"/>
      <c r="ERJ17" s="75"/>
      <c r="ERK17" s="75"/>
      <c r="ERL17" s="75"/>
      <c r="ERM17" s="75"/>
      <c r="ERN17" s="75"/>
      <c r="ERO17" s="75"/>
      <c r="ERP17" s="75"/>
      <c r="ERQ17" s="75"/>
      <c r="ERR17" s="75"/>
      <c r="ERS17" s="75"/>
      <c r="ERT17" s="75"/>
      <c r="ERU17" s="75"/>
      <c r="ERV17" s="75"/>
      <c r="ERW17" s="75"/>
      <c r="ERX17" s="75"/>
      <c r="ERY17" s="75"/>
      <c r="ERZ17" s="75"/>
      <c r="ESA17" s="75"/>
      <c r="ESB17" s="75"/>
      <c r="ESC17" s="75"/>
      <c r="ESD17" s="75"/>
      <c r="ESE17" s="75"/>
      <c r="ESF17" s="75"/>
      <c r="ESG17" s="75"/>
      <c r="ESH17" s="75"/>
      <c r="ESI17" s="75"/>
      <c r="ESJ17" s="75"/>
      <c r="ESK17" s="75"/>
      <c r="ESL17" s="75"/>
      <c r="ESM17" s="75"/>
      <c r="ESN17" s="75"/>
      <c r="ESO17" s="75"/>
      <c r="ESP17" s="75"/>
      <c r="ESQ17" s="75"/>
      <c r="ESR17" s="75"/>
      <c r="ESS17" s="75"/>
      <c r="EST17" s="75"/>
      <c r="ESU17" s="75"/>
      <c r="ESV17" s="75"/>
      <c r="ESW17" s="75"/>
      <c r="ESX17" s="75"/>
      <c r="ESY17" s="75"/>
      <c r="ESZ17" s="75"/>
      <c r="ETA17" s="75"/>
      <c r="ETB17" s="75"/>
      <c r="ETC17" s="75"/>
      <c r="ETD17" s="75"/>
      <c r="ETE17" s="75"/>
      <c r="ETF17" s="75"/>
      <c r="ETG17" s="75"/>
      <c r="ETH17" s="75"/>
      <c r="ETI17" s="75"/>
      <c r="ETJ17" s="75"/>
      <c r="ETK17" s="75"/>
      <c r="ETL17" s="75"/>
      <c r="ETM17" s="75"/>
      <c r="ETN17" s="75"/>
      <c r="ETO17" s="75"/>
      <c r="ETP17" s="75"/>
      <c r="ETQ17" s="75"/>
      <c r="ETR17" s="75"/>
      <c r="ETS17" s="75"/>
      <c r="ETT17" s="75"/>
      <c r="ETU17" s="75"/>
      <c r="ETV17" s="75"/>
      <c r="ETW17" s="75"/>
      <c r="ETX17" s="75"/>
      <c r="ETY17" s="75"/>
      <c r="ETZ17" s="75"/>
      <c r="EUA17" s="75"/>
      <c r="EUB17" s="75"/>
      <c r="EUC17" s="75"/>
      <c r="EUD17" s="75"/>
      <c r="EUE17" s="75"/>
      <c r="EUF17" s="75"/>
      <c r="EUG17" s="75"/>
      <c r="EUH17" s="75"/>
      <c r="EUI17" s="75"/>
      <c r="EUJ17" s="75"/>
      <c r="EUK17" s="75"/>
      <c r="EUL17" s="75"/>
      <c r="EUM17" s="75"/>
      <c r="EUN17" s="75"/>
      <c r="EUO17" s="75"/>
      <c r="EUP17" s="75"/>
      <c r="EUQ17" s="75"/>
      <c r="EUR17" s="75"/>
      <c r="EUS17" s="75"/>
      <c r="EUT17" s="75"/>
      <c r="EUU17" s="75"/>
      <c r="EUV17" s="75"/>
      <c r="EUW17" s="75"/>
      <c r="EUX17" s="75"/>
      <c r="EUY17" s="75"/>
      <c r="EUZ17" s="75"/>
      <c r="EVA17" s="75"/>
      <c r="EVB17" s="75"/>
      <c r="EVC17" s="75"/>
      <c r="EVD17" s="75"/>
      <c r="EVE17" s="75"/>
      <c r="EVF17" s="75"/>
      <c r="EVG17" s="75"/>
      <c r="EVH17" s="75"/>
      <c r="EVI17" s="75"/>
      <c r="EVJ17" s="75"/>
      <c r="EVK17" s="75"/>
      <c r="EVL17" s="75"/>
      <c r="EVM17" s="75"/>
      <c r="EVN17" s="75"/>
      <c r="EVO17" s="75"/>
      <c r="EVP17" s="75"/>
      <c r="EVQ17" s="75"/>
      <c r="EVR17" s="75"/>
      <c r="EVS17" s="75"/>
      <c r="EVT17" s="75"/>
      <c r="EVU17" s="75"/>
      <c r="EVV17" s="75"/>
      <c r="EVW17" s="75"/>
      <c r="EVX17" s="75"/>
      <c r="EVY17" s="75"/>
      <c r="EVZ17" s="75"/>
      <c r="EWA17" s="75"/>
      <c r="EWB17" s="75"/>
      <c r="EWC17" s="75"/>
      <c r="EWD17" s="75"/>
      <c r="EWE17" s="75"/>
      <c r="EWF17" s="75"/>
      <c r="EWG17" s="75"/>
      <c r="EWH17" s="75"/>
      <c r="EWI17" s="75"/>
      <c r="EWJ17" s="75"/>
      <c r="EWK17" s="75"/>
      <c r="EWL17" s="75"/>
      <c r="EWM17" s="75"/>
      <c r="EWN17" s="75"/>
      <c r="EWO17" s="75"/>
      <c r="EWP17" s="75"/>
      <c r="EWQ17" s="75"/>
      <c r="EWR17" s="75"/>
      <c r="EWS17" s="75"/>
      <c r="EWT17" s="75"/>
      <c r="EWU17" s="75"/>
      <c r="EWV17" s="75"/>
      <c r="EWW17" s="75"/>
      <c r="EWX17" s="75"/>
      <c r="EWY17" s="75"/>
      <c r="EWZ17" s="75"/>
      <c r="EXA17" s="75"/>
      <c r="EXB17" s="75"/>
      <c r="EXC17" s="75"/>
      <c r="EXD17" s="75"/>
      <c r="EXE17" s="75"/>
      <c r="EXF17" s="75"/>
      <c r="EXG17" s="75"/>
      <c r="EXH17" s="75"/>
      <c r="EXI17" s="75"/>
      <c r="EXJ17" s="75"/>
      <c r="EXK17" s="75"/>
      <c r="EXL17" s="75"/>
      <c r="EXM17" s="75"/>
      <c r="EXN17" s="75"/>
      <c r="EXO17" s="75"/>
      <c r="EXP17" s="75"/>
      <c r="EXQ17" s="75"/>
      <c r="EXR17" s="75"/>
      <c r="EXS17" s="75"/>
      <c r="EXT17" s="75"/>
      <c r="EXU17" s="75"/>
      <c r="EXV17" s="75"/>
      <c r="EXW17" s="75"/>
      <c r="EXX17" s="75"/>
      <c r="EXY17" s="75"/>
      <c r="EXZ17" s="75"/>
      <c r="EYA17" s="75"/>
      <c r="EYB17" s="75"/>
      <c r="EYC17" s="75"/>
      <c r="EYD17" s="75"/>
      <c r="EYE17" s="75"/>
      <c r="EYF17" s="75"/>
      <c r="EYG17" s="75"/>
      <c r="EYH17" s="75"/>
      <c r="EYI17" s="75"/>
      <c r="EYJ17" s="75"/>
      <c r="EYK17" s="75"/>
      <c r="EYL17" s="75"/>
      <c r="EYM17" s="75"/>
      <c r="EYN17" s="75"/>
      <c r="EYO17" s="75"/>
      <c r="EYP17" s="75"/>
      <c r="EYQ17" s="75"/>
      <c r="EYR17" s="75"/>
      <c r="EYS17" s="75"/>
      <c r="EYT17" s="75"/>
      <c r="EYU17" s="75"/>
      <c r="EYV17" s="75"/>
      <c r="EYW17" s="75"/>
      <c r="EYX17" s="75"/>
      <c r="EYY17" s="75"/>
      <c r="EYZ17" s="75"/>
      <c r="EZA17" s="75"/>
      <c r="EZB17" s="75"/>
      <c r="EZC17" s="75"/>
      <c r="EZD17" s="75"/>
      <c r="EZE17" s="75"/>
      <c r="EZF17" s="75"/>
      <c r="EZG17" s="75"/>
      <c r="EZH17" s="75"/>
      <c r="EZI17" s="75"/>
      <c r="EZJ17" s="75"/>
      <c r="EZK17" s="75"/>
      <c r="EZL17" s="75"/>
      <c r="EZM17" s="75"/>
      <c r="EZN17" s="75"/>
      <c r="EZO17" s="75"/>
      <c r="EZP17" s="75"/>
      <c r="EZQ17" s="75"/>
      <c r="EZR17" s="75"/>
      <c r="EZS17" s="75"/>
      <c r="EZT17" s="75"/>
      <c r="EZU17" s="75"/>
      <c r="EZV17" s="75"/>
      <c r="EZW17" s="75"/>
      <c r="EZX17" s="75"/>
      <c r="EZY17" s="75"/>
      <c r="EZZ17" s="75"/>
      <c r="FAA17" s="75"/>
      <c r="FAB17" s="75"/>
      <c r="FAC17" s="75"/>
      <c r="FAD17" s="75"/>
      <c r="FAE17" s="75"/>
      <c r="FAF17" s="75"/>
      <c r="FAG17" s="75"/>
      <c r="FAH17" s="75"/>
      <c r="FAI17" s="75"/>
      <c r="FAJ17" s="75"/>
      <c r="FAK17" s="75"/>
      <c r="FAL17" s="75"/>
      <c r="FAM17" s="75"/>
      <c r="FAN17" s="75"/>
      <c r="FAO17" s="75"/>
      <c r="FAP17" s="75"/>
      <c r="FAQ17" s="75"/>
      <c r="FAR17" s="75"/>
      <c r="FAS17" s="75"/>
      <c r="FAT17" s="75"/>
      <c r="FAU17" s="75"/>
      <c r="FAV17" s="75"/>
      <c r="FAW17" s="75"/>
      <c r="FAX17" s="75"/>
      <c r="FAY17" s="75"/>
      <c r="FAZ17" s="75"/>
      <c r="FBA17" s="75"/>
      <c r="FBB17" s="75"/>
      <c r="FBC17" s="75"/>
      <c r="FBD17" s="75"/>
      <c r="FBE17" s="75"/>
      <c r="FBF17" s="75"/>
      <c r="FBG17" s="75"/>
      <c r="FBH17" s="75"/>
      <c r="FBI17" s="75"/>
      <c r="FBJ17" s="75"/>
      <c r="FBK17" s="75"/>
      <c r="FBL17" s="75"/>
      <c r="FBM17" s="75"/>
      <c r="FBN17" s="75"/>
      <c r="FBO17" s="75"/>
      <c r="FBP17" s="75"/>
      <c r="FBQ17" s="75"/>
      <c r="FBR17" s="75"/>
      <c r="FBS17" s="75"/>
      <c r="FBT17" s="75"/>
      <c r="FBU17" s="75"/>
      <c r="FBV17" s="75"/>
      <c r="FBW17" s="75"/>
      <c r="FBX17" s="75"/>
      <c r="FBY17" s="75"/>
      <c r="FBZ17" s="75"/>
      <c r="FCA17" s="75"/>
      <c r="FCB17" s="75"/>
      <c r="FCC17" s="75"/>
      <c r="FCD17" s="75"/>
      <c r="FCE17" s="75"/>
      <c r="FCF17" s="75"/>
      <c r="FCG17" s="75"/>
      <c r="FCH17" s="75"/>
      <c r="FCI17" s="75"/>
      <c r="FCJ17" s="75"/>
      <c r="FCK17" s="75"/>
      <c r="FCL17" s="75"/>
      <c r="FCM17" s="75"/>
      <c r="FCN17" s="75"/>
      <c r="FCO17" s="75"/>
      <c r="FCP17" s="75"/>
      <c r="FCQ17" s="75"/>
      <c r="FCR17" s="75"/>
      <c r="FCS17" s="75"/>
      <c r="FCT17" s="75"/>
      <c r="FCU17" s="75"/>
      <c r="FCV17" s="75"/>
      <c r="FCW17" s="75"/>
      <c r="FCX17" s="75"/>
      <c r="FCY17" s="75"/>
      <c r="FCZ17" s="75"/>
      <c r="FDA17" s="75"/>
      <c r="FDB17" s="75"/>
      <c r="FDC17" s="75"/>
      <c r="FDD17" s="75"/>
      <c r="FDE17" s="75"/>
      <c r="FDF17" s="75"/>
      <c r="FDG17" s="75"/>
      <c r="FDH17" s="75"/>
      <c r="FDI17" s="75"/>
      <c r="FDJ17" s="75"/>
      <c r="FDK17" s="75"/>
      <c r="FDL17" s="75"/>
      <c r="FDM17" s="75"/>
      <c r="FDN17" s="75"/>
      <c r="FDO17" s="75"/>
      <c r="FDP17" s="75"/>
      <c r="FDQ17" s="75"/>
      <c r="FDR17" s="75"/>
      <c r="FDS17" s="75"/>
      <c r="FDT17" s="75"/>
      <c r="FDU17" s="75"/>
      <c r="FDV17" s="75"/>
      <c r="FDW17" s="75"/>
      <c r="FDX17" s="75"/>
      <c r="FDY17" s="75"/>
      <c r="FDZ17" s="75"/>
      <c r="FEA17" s="75"/>
      <c r="FEB17" s="75"/>
      <c r="FEC17" s="75"/>
      <c r="FED17" s="75"/>
      <c r="FEE17" s="75"/>
      <c r="FEF17" s="75"/>
      <c r="FEG17" s="75"/>
      <c r="FEH17" s="75"/>
      <c r="FEI17" s="75"/>
      <c r="FEJ17" s="75"/>
      <c r="FEK17" s="75"/>
      <c r="FEL17" s="75"/>
      <c r="FEM17" s="75"/>
      <c r="FEN17" s="75"/>
      <c r="FEO17" s="75"/>
      <c r="FEP17" s="75"/>
      <c r="FEQ17" s="75"/>
      <c r="FER17" s="75"/>
      <c r="FES17" s="75"/>
      <c r="FET17" s="75"/>
      <c r="FEU17" s="75"/>
      <c r="FEV17" s="75"/>
      <c r="FEW17" s="75"/>
      <c r="FEX17" s="75"/>
      <c r="FEY17" s="75"/>
      <c r="FEZ17" s="75"/>
      <c r="FFA17" s="75"/>
      <c r="FFB17" s="75"/>
      <c r="FFC17" s="75"/>
      <c r="FFD17" s="75"/>
      <c r="FFE17" s="75"/>
      <c r="FFF17" s="75"/>
      <c r="FFG17" s="75"/>
      <c r="FFH17" s="75"/>
      <c r="FFI17" s="75"/>
      <c r="FFJ17" s="75"/>
      <c r="FFK17" s="75"/>
      <c r="FFL17" s="75"/>
      <c r="FFM17" s="75"/>
      <c r="FFN17" s="75"/>
      <c r="FFO17" s="75"/>
      <c r="FFP17" s="75"/>
      <c r="FFQ17" s="75"/>
      <c r="FFR17" s="75"/>
      <c r="FFS17" s="75"/>
      <c r="FFT17" s="75"/>
      <c r="FFU17" s="75"/>
      <c r="FFV17" s="75"/>
      <c r="FFW17" s="75"/>
      <c r="FFX17" s="75"/>
      <c r="FFY17" s="75"/>
      <c r="FFZ17" s="75"/>
      <c r="FGA17" s="75"/>
      <c r="FGB17" s="75"/>
      <c r="FGC17" s="75"/>
      <c r="FGD17" s="75"/>
      <c r="FGE17" s="75"/>
      <c r="FGF17" s="75"/>
      <c r="FGG17" s="75"/>
      <c r="FGH17" s="75"/>
      <c r="FGI17" s="75"/>
      <c r="FGJ17" s="75"/>
      <c r="FGK17" s="75"/>
      <c r="FGL17" s="75"/>
      <c r="FGM17" s="75"/>
      <c r="FGN17" s="75"/>
      <c r="FGO17" s="75"/>
      <c r="FGP17" s="75"/>
      <c r="FGQ17" s="75"/>
      <c r="FGR17" s="75"/>
      <c r="FGS17" s="75"/>
      <c r="FGT17" s="75"/>
      <c r="FGU17" s="75"/>
      <c r="FGV17" s="75"/>
      <c r="FGW17" s="75"/>
      <c r="FGX17" s="75"/>
      <c r="FGY17" s="75"/>
      <c r="FGZ17" s="75"/>
      <c r="FHA17" s="75"/>
      <c r="FHB17" s="75"/>
      <c r="FHC17" s="75"/>
      <c r="FHD17" s="75"/>
      <c r="FHE17" s="75"/>
      <c r="FHF17" s="75"/>
      <c r="FHG17" s="75"/>
      <c r="FHH17" s="75"/>
      <c r="FHI17" s="75"/>
      <c r="FHJ17" s="75"/>
      <c r="FHK17" s="75"/>
      <c r="FHL17" s="75"/>
      <c r="FHM17" s="75"/>
      <c r="FHN17" s="75"/>
      <c r="FHO17" s="75"/>
      <c r="FHP17" s="75"/>
      <c r="FHQ17" s="75"/>
      <c r="FHR17" s="75"/>
      <c r="FHS17" s="75"/>
      <c r="FHT17" s="75"/>
      <c r="FHU17" s="75"/>
      <c r="FHV17" s="75"/>
      <c r="FHW17" s="75"/>
      <c r="FHX17" s="75"/>
      <c r="FHY17" s="75"/>
      <c r="FHZ17" s="75"/>
      <c r="FIA17" s="75"/>
      <c r="FIB17" s="75"/>
      <c r="FIC17" s="75"/>
      <c r="FID17" s="75"/>
      <c r="FIE17" s="75"/>
      <c r="FIF17" s="75"/>
      <c r="FIG17" s="75"/>
      <c r="FIH17" s="75"/>
      <c r="FII17" s="75"/>
      <c r="FIJ17" s="75"/>
      <c r="FIK17" s="75"/>
      <c r="FIL17" s="75"/>
      <c r="FIM17" s="75"/>
      <c r="FIN17" s="75"/>
      <c r="FIO17" s="75"/>
      <c r="FIP17" s="75"/>
      <c r="FIQ17" s="75"/>
      <c r="FIR17" s="75"/>
      <c r="FIS17" s="75"/>
      <c r="FIT17" s="75"/>
      <c r="FIU17" s="75"/>
      <c r="FIV17" s="75"/>
      <c r="FIW17" s="75"/>
      <c r="FIX17" s="75"/>
      <c r="FIY17" s="75"/>
      <c r="FIZ17" s="75"/>
      <c r="FJA17" s="75"/>
      <c r="FJB17" s="75"/>
      <c r="FJC17" s="75"/>
      <c r="FJD17" s="75"/>
      <c r="FJE17" s="75"/>
      <c r="FJF17" s="75"/>
      <c r="FJG17" s="75"/>
      <c r="FJH17" s="75"/>
      <c r="FJI17" s="75"/>
      <c r="FJJ17" s="75"/>
      <c r="FJK17" s="75"/>
      <c r="FJL17" s="75"/>
      <c r="FJM17" s="75"/>
      <c r="FJN17" s="75"/>
      <c r="FJO17" s="75"/>
      <c r="FJP17" s="75"/>
      <c r="FJQ17" s="75"/>
      <c r="FJR17" s="75"/>
      <c r="FJS17" s="75"/>
      <c r="FJT17" s="75"/>
      <c r="FJU17" s="75"/>
      <c r="FJV17" s="75"/>
      <c r="FJW17" s="75"/>
      <c r="FJX17" s="75"/>
      <c r="FJY17" s="75"/>
      <c r="FJZ17" s="75"/>
      <c r="FKA17" s="75"/>
      <c r="FKB17" s="75"/>
      <c r="FKC17" s="75"/>
      <c r="FKD17" s="75"/>
      <c r="FKE17" s="75"/>
      <c r="FKF17" s="75"/>
      <c r="FKG17" s="75"/>
      <c r="FKH17" s="75"/>
      <c r="FKI17" s="75"/>
      <c r="FKJ17" s="75"/>
      <c r="FKK17" s="75"/>
      <c r="FKL17" s="75"/>
      <c r="FKM17" s="75"/>
      <c r="FKN17" s="75"/>
      <c r="FKO17" s="75"/>
      <c r="FKP17" s="75"/>
      <c r="FKQ17" s="75"/>
      <c r="FKR17" s="75"/>
      <c r="FKS17" s="75"/>
      <c r="FKT17" s="75"/>
      <c r="FKU17" s="75"/>
      <c r="FKV17" s="75"/>
      <c r="FKW17" s="75"/>
      <c r="FKX17" s="75"/>
      <c r="FKY17" s="75"/>
      <c r="FKZ17" s="75"/>
      <c r="FLA17" s="75"/>
      <c r="FLB17" s="75"/>
      <c r="FLC17" s="75"/>
      <c r="FLD17" s="75"/>
      <c r="FLE17" s="75"/>
      <c r="FLF17" s="75"/>
      <c r="FLG17" s="75"/>
      <c r="FLH17" s="75"/>
      <c r="FLI17" s="75"/>
      <c r="FLJ17" s="75"/>
      <c r="FLK17" s="75"/>
      <c r="FLL17" s="75"/>
      <c r="FLM17" s="75"/>
      <c r="FLN17" s="75"/>
      <c r="FLO17" s="75"/>
      <c r="FLP17" s="75"/>
      <c r="FLQ17" s="75"/>
      <c r="FLR17" s="75"/>
      <c r="FLS17" s="75"/>
      <c r="FLT17" s="75"/>
      <c r="FLU17" s="75"/>
      <c r="FLV17" s="75"/>
      <c r="FLW17" s="75"/>
      <c r="FLX17" s="75"/>
      <c r="FLY17" s="75"/>
      <c r="FLZ17" s="75"/>
      <c r="FMA17" s="75"/>
      <c r="FMB17" s="75"/>
      <c r="FMC17" s="75"/>
      <c r="FMD17" s="75"/>
      <c r="FME17" s="75"/>
      <c r="FMF17" s="75"/>
      <c r="FMG17" s="75"/>
      <c r="FMH17" s="75"/>
      <c r="FMI17" s="75"/>
      <c r="FMJ17" s="75"/>
      <c r="FMK17" s="75"/>
      <c r="FML17" s="75"/>
      <c r="FMM17" s="75"/>
      <c r="FMN17" s="75"/>
      <c r="FMO17" s="75"/>
      <c r="FMP17" s="75"/>
      <c r="FMQ17" s="75"/>
      <c r="FMR17" s="75"/>
      <c r="FMS17" s="75"/>
      <c r="FMT17" s="75"/>
      <c r="FMU17" s="75"/>
      <c r="FMV17" s="75"/>
      <c r="FMW17" s="75"/>
      <c r="FMX17" s="75"/>
      <c r="FMY17" s="75"/>
      <c r="FMZ17" s="75"/>
      <c r="FNA17" s="75"/>
      <c r="FNB17" s="75"/>
      <c r="FNC17" s="75"/>
      <c r="FND17" s="75"/>
      <c r="FNE17" s="75"/>
      <c r="FNF17" s="75"/>
      <c r="FNG17" s="75"/>
      <c r="FNH17" s="75"/>
      <c r="FNI17" s="75"/>
      <c r="FNJ17" s="75"/>
      <c r="FNK17" s="75"/>
      <c r="FNL17" s="75"/>
      <c r="FNM17" s="75"/>
      <c r="FNN17" s="75"/>
      <c r="FNO17" s="75"/>
      <c r="FNP17" s="75"/>
      <c r="FNQ17" s="75"/>
      <c r="FNR17" s="75"/>
      <c r="FNS17" s="75"/>
      <c r="FNT17" s="75"/>
      <c r="FNU17" s="75"/>
      <c r="FNV17" s="75"/>
      <c r="FNW17" s="75"/>
      <c r="FNX17" s="75"/>
      <c r="FNY17" s="75"/>
      <c r="FNZ17" s="75"/>
      <c r="FOA17" s="75"/>
      <c r="FOB17" s="75"/>
      <c r="FOC17" s="75"/>
      <c r="FOD17" s="75"/>
      <c r="FOE17" s="75"/>
      <c r="FOF17" s="75"/>
      <c r="FOG17" s="75"/>
      <c r="FOH17" s="75"/>
      <c r="FOI17" s="75"/>
      <c r="FOJ17" s="75"/>
      <c r="FOK17" s="75"/>
      <c r="FOL17" s="75"/>
      <c r="FOM17" s="75"/>
      <c r="FON17" s="75"/>
      <c r="FOO17" s="75"/>
      <c r="FOP17" s="75"/>
      <c r="FOQ17" s="75"/>
      <c r="FOR17" s="75"/>
      <c r="FOS17" s="75"/>
      <c r="FOT17" s="75"/>
      <c r="FOU17" s="75"/>
      <c r="FOV17" s="75"/>
      <c r="FOW17" s="75"/>
      <c r="FOX17" s="75"/>
      <c r="FOY17" s="75"/>
      <c r="FOZ17" s="75"/>
      <c r="FPA17" s="75"/>
      <c r="FPB17" s="75"/>
      <c r="FPC17" s="75"/>
      <c r="FPD17" s="75"/>
      <c r="FPE17" s="75"/>
      <c r="FPF17" s="75"/>
      <c r="FPG17" s="75"/>
      <c r="FPH17" s="75"/>
      <c r="FPI17" s="75"/>
      <c r="FPJ17" s="75"/>
      <c r="FPK17" s="75"/>
      <c r="FPL17" s="75"/>
      <c r="FPM17" s="75"/>
      <c r="FPN17" s="75"/>
      <c r="FPO17" s="75"/>
      <c r="FPP17" s="75"/>
      <c r="FPQ17" s="75"/>
      <c r="FPR17" s="75"/>
      <c r="FPS17" s="75"/>
      <c r="FPT17" s="75"/>
      <c r="FPU17" s="75"/>
      <c r="FPV17" s="75"/>
      <c r="FPW17" s="75"/>
      <c r="FPX17" s="75"/>
      <c r="FPY17" s="75"/>
      <c r="FPZ17" s="75"/>
      <c r="FQA17" s="75"/>
      <c r="FQB17" s="75"/>
      <c r="FQC17" s="75"/>
      <c r="FQD17" s="75"/>
      <c r="FQE17" s="75"/>
      <c r="FQF17" s="75"/>
      <c r="FQG17" s="75"/>
      <c r="FQH17" s="75"/>
      <c r="FQI17" s="75"/>
      <c r="FQJ17" s="75"/>
      <c r="FQK17" s="75"/>
      <c r="FQL17" s="75"/>
      <c r="FQM17" s="75"/>
      <c r="FQN17" s="75"/>
      <c r="FQO17" s="75"/>
      <c r="FQP17" s="75"/>
      <c r="FQQ17" s="75"/>
      <c r="FQR17" s="75"/>
      <c r="FQS17" s="75"/>
      <c r="FQT17" s="75"/>
      <c r="FQU17" s="75"/>
      <c r="FQV17" s="75"/>
      <c r="FQW17" s="75"/>
      <c r="FQX17" s="75"/>
      <c r="FQY17" s="75"/>
      <c r="FQZ17" s="75"/>
      <c r="FRA17" s="75"/>
      <c r="FRB17" s="75"/>
      <c r="FRC17" s="75"/>
      <c r="FRD17" s="75"/>
      <c r="FRE17" s="75"/>
      <c r="FRF17" s="75"/>
      <c r="FRG17" s="75"/>
      <c r="FRH17" s="75"/>
      <c r="FRI17" s="75"/>
      <c r="FRJ17" s="75"/>
      <c r="FRK17" s="75"/>
      <c r="FRL17" s="75"/>
      <c r="FRM17" s="75"/>
      <c r="FRN17" s="75"/>
      <c r="FRO17" s="75"/>
      <c r="FRP17" s="75"/>
      <c r="FRQ17" s="75"/>
      <c r="FRR17" s="75"/>
      <c r="FRS17" s="75"/>
      <c r="FRT17" s="75"/>
      <c r="FRU17" s="75"/>
      <c r="FRV17" s="75"/>
      <c r="FRW17" s="75"/>
      <c r="FRX17" s="75"/>
      <c r="FRY17" s="75"/>
      <c r="FRZ17" s="75"/>
      <c r="FSA17" s="75"/>
      <c r="FSB17" s="75"/>
      <c r="FSC17" s="75"/>
      <c r="FSD17" s="75"/>
      <c r="FSE17" s="75"/>
      <c r="FSF17" s="75"/>
      <c r="FSG17" s="75"/>
      <c r="FSH17" s="75"/>
      <c r="FSI17" s="75"/>
      <c r="FSJ17" s="75"/>
      <c r="FSK17" s="75"/>
      <c r="FSL17" s="75"/>
      <c r="FSM17" s="75"/>
      <c r="FSN17" s="75"/>
      <c r="FSO17" s="75"/>
      <c r="FSP17" s="75"/>
      <c r="FSQ17" s="75"/>
      <c r="FSR17" s="75"/>
      <c r="FSS17" s="75"/>
      <c r="FST17" s="75"/>
      <c r="FSU17" s="75"/>
      <c r="FSV17" s="75"/>
      <c r="FSW17" s="75"/>
      <c r="FSX17" s="75"/>
      <c r="FSY17" s="75"/>
      <c r="FSZ17" s="75"/>
      <c r="FTA17" s="75"/>
      <c r="FTB17" s="75"/>
      <c r="FTC17" s="75"/>
      <c r="FTD17" s="75"/>
      <c r="FTE17" s="75"/>
      <c r="FTF17" s="75"/>
      <c r="FTG17" s="75"/>
      <c r="FTH17" s="75"/>
      <c r="FTI17" s="75"/>
      <c r="FTJ17" s="75"/>
      <c r="FTK17" s="75"/>
      <c r="FTL17" s="75"/>
      <c r="FTM17" s="75"/>
      <c r="FTN17" s="75"/>
      <c r="FTO17" s="75"/>
      <c r="FTP17" s="75"/>
      <c r="FTQ17" s="75"/>
      <c r="FTR17" s="75"/>
      <c r="FTS17" s="75"/>
      <c r="FTT17" s="75"/>
      <c r="FTU17" s="75"/>
      <c r="FTV17" s="75"/>
      <c r="FTW17" s="75"/>
      <c r="FTX17" s="75"/>
      <c r="FTY17" s="75"/>
      <c r="FTZ17" s="75"/>
      <c r="FUA17" s="75"/>
      <c r="FUB17" s="75"/>
      <c r="FUC17" s="75"/>
      <c r="FUD17" s="75"/>
      <c r="FUE17" s="75"/>
      <c r="FUF17" s="75"/>
      <c r="FUG17" s="75"/>
      <c r="FUH17" s="75"/>
      <c r="FUI17" s="75"/>
      <c r="FUJ17" s="75"/>
      <c r="FUK17" s="75"/>
      <c r="FUL17" s="75"/>
      <c r="FUM17" s="75"/>
      <c r="FUN17" s="75"/>
      <c r="FUO17" s="75"/>
      <c r="FUP17" s="75"/>
      <c r="FUQ17" s="75"/>
      <c r="FUR17" s="75"/>
      <c r="FUS17" s="75"/>
      <c r="FUT17" s="75"/>
      <c r="FUU17" s="75"/>
      <c r="FUV17" s="75"/>
      <c r="FUW17" s="75"/>
      <c r="FUX17" s="75"/>
      <c r="FUY17" s="75"/>
      <c r="FUZ17" s="75"/>
      <c r="FVA17" s="75"/>
      <c r="FVB17" s="75"/>
      <c r="FVC17" s="75"/>
      <c r="FVD17" s="75"/>
      <c r="FVE17" s="75"/>
      <c r="FVF17" s="75"/>
      <c r="FVG17" s="75"/>
      <c r="FVH17" s="75"/>
      <c r="FVI17" s="75"/>
      <c r="FVJ17" s="75"/>
      <c r="FVK17" s="75"/>
      <c r="FVL17" s="75"/>
      <c r="FVM17" s="75"/>
      <c r="FVN17" s="75"/>
      <c r="FVO17" s="75"/>
      <c r="FVP17" s="75"/>
      <c r="FVQ17" s="75"/>
      <c r="FVR17" s="75"/>
      <c r="FVS17" s="75"/>
      <c r="FVT17" s="75"/>
      <c r="FVU17" s="75"/>
      <c r="FVV17" s="75"/>
      <c r="FVW17" s="75"/>
      <c r="FVX17" s="75"/>
      <c r="FVY17" s="75"/>
      <c r="FVZ17" s="75"/>
      <c r="FWA17" s="75"/>
      <c r="FWB17" s="75"/>
      <c r="FWC17" s="75"/>
      <c r="FWD17" s="75"/>
      <c r="FWE17" s="75"/>
      <c r="FWF17" s="75"/>
      <c r="FWG17" s="75"/>
      <c r="FWH17" s="75"/>
      <c r="FWI17" s="75"/>
      <c r="FWJ17" s="75"/>
      <c r="FWK17" s="75"/>
      <c r="FWL17" s="75"/>
      <c r="FWM17" s="75"/>
      <c r="FWN17" s="75"/>
      <c r="FWO17" s="75"/>
      <c r="FWP17" s="75"/>
      <c r="FWQ17" s="75"/>
      <c r="FWR17" s="75"/>
      <c r="FWS17" s="75"/>
      <c r="FWT17" s="75"/>
      <c r="FWU17" s="75"/>
      <c r="FWV17" s="75"/>
      <c r="FWW17" s="75"/>
      <c r="FWX17" s="75"/>
      <c r="FWY17" s="75"/>
      <c r="FWZ17" s="75"/>
      <c r="FXA17" s="75"/>
      <c r="FXB17" s="75"/>
      <c r="FXC17" s="75"/>
      <c r="FXD17" s="75"/>
      <c r="FXE17" s="75"/>
      <c r="FXF17" s="75"/>
      <c r="FXG17" s="75"/>
      <c r="FXH17" s="75"/>
      <c r="FXI17" s="75"/>
      <c r="FXJ17" s="75"/>
      <c r="FXK17" s="75"/>
      <c r="FXL17" s="75"/>
      <c r="FXM17" s="75"/>
      <c r="FXN17" s="75"/>
      <c r="FXO17" s="75"/>
      <c r="FXP17" s="75"/>
      <c r="FXQ17" s="75"/>
      <c r="FXR17" s="75"/>
      <c r="FXS17" s="75"/>
      <c r="FXT17" s="75"/>
      <c r="FXU17" s="75"/>
      <c r="FXV17" s="75"/>
      <c r="FXW17" s="75"/>
      <c r="FXX17" s="75"/>
      <c r="FXY17" s="75"/>
      <c r="FXZ17" s="75"/>
      <c r="FYA17" s="75"/>
      <c r="FYB17" s="75"/>
      <c r="FYC17" s="75"/>
      <c r="FYD17" s="75"/>
      <c r="FYE17" s="75"/>
      <c r="FYF17" s="75"/>
      <c r="FYG17" s="75"/>
      <c r="FYH17" s="75"/>
      <c r="FYI17" s="75"/>
      <c r="FYJ17" s="75"/>
      <c r="FYK17" s="75"/>
      <c r="FYL17" s="75"/>
      <c r="FYM17" s="75"/>
      <c r="FYN17" s="75"/>
      <c r="FYO17" s="75"/>
      <c r="FYP17" s="75"/>
      <c r="FYQ17" s="75"/>
      <c r="FYR17" s="75"/>
      <c r="FYS17" s="75"/>
      <c r="FYT17" s="75"/>
      <c r="FYU17" s="75"/>
      <c r="FYV17" s="75"/>
      <c r="FYW17" s="75"/>
      <c r="FYX17" s="75"/>
      <c r="FYY17" s="75"/>
      <c r="FYZ17" s="75"/>
      <c r="FZA17" s="75"/>
      <c r="FZB17" s="75"/>
      <c r="FZC17" s="75"/>
      <c r="FZD17" s="75"/>
      <c r="FZE17" s="75"/>
      <c r="FZF17" s="75"/>
      <c r="FZG17" s="75"/>
      <c r="FZH17" s="75"/>
      <c r="FZI17" s="75"/>
      <c r="FZJ17" s="75"/>
      <c r="FZK17" s="75"/>
      <c r="FZL17" s="75"/>
      <c r="FZM17" s="75"/>
      <c r="FZN17" s="75"/>
      <c r="FZO17" s="75"/>
      <c r="FZP17" s="75"/>
      <c r="FZQ17" s="75"/>
      <c r="FZR17" s="75"/>
      <c r="FZS17" s="75"/>
      <c r="FZT17" s="75"/>
      <c r="FZU17" s="75"/>
      <c r="FZV17" s="75"/>
      <c r="FZW17" s="75"/>
      <c r="FZX17" s="75"/>
      <c r="FZY17" s="75"/>
      <c r="FZZ17" s="75"/>
      <c r="GAA17" s="75"/>
      <c r="GAB17" s="75"/>
      <c r="GAC17" s="75"/>
      <c r="GAD17" s="75"/>
      <c r="GAE17" s="75"/>
      <c r="GAF17" s="75"/>
      <c r="GAG17" s="75"/>
      <c r="GAH17" s="75"/>
      <c r="GAI17" s="75"/>
      <c r="GAJ17" s="75"/>
      <c r="GAK17" s="75"/>
      <c r="GAL17" s="75"/>
      <c r="GAM17" s="75"/>
      <c r="GAN17" s="75"/>
      <c r="GAO17" s="75"/>
      <c r="GAP17" s="75"/>
      <c r="GAQ17" s="75"/>
      <c r="GAR17" s="75"/>
      <c r="GAS17" s="75"/>
      <c r="GAT17" s="75"/>
      <c r="GAU17" s="75"/>
      <c r="GAV17" s="75"/>
      <c r="GAW17" s="75"/>
      <c r="GAX17" s="75"/>
      <c r="GAY17" s="75"/>
      <c r="GAZ17" s="75"/>
      <c r="GBA17" s="75"/>
      <c r="GBB17" s="75"/>
      <c r="GBC17" s="75"/>
      <c r="GBD17" s="75"/>
      <c r="GBE17" s="75"/>
      <c r="GBF17" s="75"/>
      <c r="GBG17" s="75"/>
      <c r="GBH17" s="75"/>
      <c r="GBI17" s="75"/>
      <c r="GBJ17" s="75"/>
      <c r="GBK17" s="75"/>
      <c r="GBL17" s="75"/>
      <c r="GBM17" s="75"/>
      <c r="GBN17" s="75"/>
      <c r="GBO17" s="75"/>
      <c r="GBP17" s="75"/>
      <c r="GBQ17" s="75"/>
      <c r="GBR17" s="75"/>
      <c r="GBS17" s="75"/>
      <c r="GBT17" s="75"/>
      <c r="GBU17" s="75"/>
      <c r="GBV17" s="75"/>
      <c r="GBW17" s="75"/>
      <c r="GBX17" s="75"/>
      <c r="GBY17" s="75"/>
      <c r="GBZ17" s="75"/>
      <c r="GCA17" s="75"/>
      <c r="GCB17" s="75"/>
      <c r="GCC17" s="75"/>
      <c r="GCD17" s="75"/>
      <c r="GCE17" s="75"/>
      <c r="GCF17" s="75"/>
      <c r="GCG17" s="75"/>
      <c r="GCH17" s="75"/>
      <c r="GCI17" s="75"/>
      <c r="GCJ17" s="75"/>
      <c r="GCK17" s="75"/>
      <c r="GCL17" s="75"/>
      <c r="GCM17" s="75"/>
      <c r="GCN17" s="75"/>
      <c r="GCO17" s="75"/>
      <c r="GCP17" s="75"/>
      <c r="GCQ17" s="75"/>
      <c r="GCR17" s="75"/>
      <c r="GCS17" s="75"/>
      <c r="GCT17" s="75"/>
      <c r="GCU17" s="75"/>
      <c r="GCV17" s="75"/>
      <c r="GCW17" s="75"/>
      <c r="GCX17" s="75"/>
      <c r="GCY17" s="75"/>
      <c r="GCZ17" s="75"/>
      <c r="GDA17" s="75"/>
      <c r="GDB17" s="75"/>
      <c r="GDC17" s="75"/>
      <c r="GDD17" s="75"/>
      <c r="GDE17" s="75"/>
      <c r="GDF17" s="75"/>
      <c r="GDG17" s="75"/>
      <c r="GDH17" s="75"/>
      <c r="GDI17" s="75"/>
      <c r="GDJ17" s="75"/>
      <c r="GDK17" s="75"/>
      <c r="GDL17" s="75"/>
      <c r="GDM17" s="75"/>
      <c r="GDN17" s="75"/>
      <c r="GDO17" s="75"/>
      <c r="GDP17" s="75"/>
      <c r="GDQ17" s="75"/>
      <c r="GDR17" s="75"/>
      <c r="GDS17" s="75"/>
      <c r="GDT17" s="75"/>
      <c r="GDU17" s="75"/>
      <c r="GDV17" s="75"/>
      <c r="GDW17" s="75"/>
      <c r="GDX17" s="75"/>
      <c r="GDY17" s="75"/>
      <c r="GDZ17" s="75"/>
      <c r="GEA17" s="75"/>
      <c r="GEB17" s="75"/>
      <c r="GEC17" s="75"/>
      <c r="GED17" s="75"/>
      <c r="GEE17" s="75"/>
      <c r="GEF17" s="75"/>
      <c r="GEG17" s="75"/>
      <c r="GEH17" s="75"/>
      <c r="GEI17" s="75"/>
      <c r="GEJ17" s="75"/>
      <c r="GEK17" s="75"/>
      <c r="GEL17" s="75"/>
      <c r="GEM17" s="75"/>
      <c r="GEN17" s="75"/>
      <c r="GEO17" s="75"/>
      <c r="GEP17" s="75"/>
      <c r="GEQ17" s="75"/>
      <c r="GER17" s="75"/>
      <c r="GES17" s="75"/>
      <c r="GET17" s="75"/>
      <c r="GEU17" s="75"/>
      <c r="GEV17" s="75"/>
      <c r="GEW17" s="75"/>
      <c r="GEX17" s="75"/>
      <c r="GEY17" s="75"/>
      <c r="GEZ17" s="75"/>
      <c r="GFA17" s="75"/>
      <c r="GFB17" s="75"/>
      <c r="GFC17" s="75"/>
      <c r="GFD17" s="75"/>
      <c r="GFE17" s="75"/>
      <c r="GFF17" s="75"/>
      <c r="GFG17" s="75"/>
      <c r="GFH17" s="75"/>
      <c r="GFI17" s="75"/>
      <c r="GFJ17" s="75"/>
      <c r="GFK17" s="75"/>
      <c r="GFL17" s="75"/>
      <c r="GFM17" s="75"/>
      <c r="GFN17" s="75"/>
      <c r="GFO17" s="75"/>
      <c r="GFP17" s="75"/>
      <c r="GFQ17" s="75"/>
      <c r="GFR17" s="75"/>
      <c r="GFS17" s="75"/>
      <c r="GFT17" s="75"/>
      <c r="GFU17" s="75"/>
      <c r="GFV17" s="75"/>
      <c r="GFW17" s="75"/>
      <c r="GFX17" s="75"/>
      <c r="GFY17" s="75"/>
      <c r="GFZ17" s="75"/>
      <c r="GGA17" s="75"/>
      <c r="GGB17" s="75"/>
      <c r="GGC17" s="75"/>
      <c r="GGD17" s="75"/>
      <c r="GGE17" s="75"/>
      <c r="GGF17" s="75"/>
      <c r="GGG17" s="75"/>
      <c r="GGH17" s="75"/>
      <c r="GGI17" s="75"/>
      <c r="GGJ17" s="75"/>
      <c r="GGK17" s="75"/>
      <c r="GGL17" s="75"/>
      <c r="GGM17" s="75"/>
      <c r="GGN17" s="75"/>
      <c r="GGO17" s="75"/>
      <c r="GGP17" s="75"/>
      <c r="GGQ17" s="75"/>
      <c r="GGR17" s="75"/>
      <c r="GGS17" s="75"/>
      <c r="GGT17" s="75"/>
      <c r="GGU17" s="75"/>
      <c r="GGV17" s="75"/>
      <c r="GGW17" s="75"/>
      <c r="GGX17" s="75"/>
      <c r="GGY17" s="75"/>
      <c r="GGZ17" s="75"/>
      <c r="GHA17" s="75"/>
      <c r="GHB17" s="75"/>
      <c r="GHC17" s="75"/>
      <c r="GHD17" s="75"/>
      <c r="GHE17" s="75"/>
      <c r="GHF17" s="75"/>
      <c r="GHG17" s="75"/>
      <c r="GHH17" s="75"/>
      <c r="GHI17" s="75"/>
      <c r="GHJ17" s="75"/>
      <c r="GHK17" s="75"/>
      <c r="GHL17" s="75"/>
      <c r="GHM17" s="75"/>
      <c r="GHN17" s="75"/>
      <c r="GHO17" s="75"/>
      <c r="GHP17" s="75"/>
      <c r="GHQ17" s="75"/>
      <c r="GHR17" s="75"/>
      <c r="GHS17" s="75"/>
      <c r="GHT17" s="75"/>
      <c r="GHU17" s="75"/>
      <c r="GHV17" s="75"/>
      <c r="GHW17" s="75"/>
      <c r="GHX17" s="75"/>
      <c r="GHY17" s="75"/>
      <c r="GHZ17" s="75"/>
      <c r="GIA17" s="75"/>
      <c r="GIB17" s="75"/>
      <c r="GIC17" s="75"/>
      <c r="GID17" s="75"/>
      <c r="GIE17" s="75"/>
      <c r="GIF17" s="75"/>
      <c r="GIG17" s="75"/>
      <c r="GIH17" s="75"/>
      <c r="GII17" s="75"/>
      <c r="GIJ17" s="75"/>
      <c r="GIK17" s="75"/>
      <c r="GIL17" s="75"/>
      <c r="GIM17" s="75"/>
      <c r="GIN17" s="75"/>
      <c r="GIO17" s="75"/>
      <c r="GIP17" s="75"/>
      <c r="GIQ17" s="75"/>
      <c r="GIR17" s="75"/>
      <c r="GIS17" s="75"/>
      <c r="GIT17" s="75"/>
      <c r="GIU17" s="75"/>
      <c r="GIV17" s="75"/>
      <c r="GIW17" s="75"/>
      <c r="GIX17" s="75"/>
      <c r="GIY17" s="75"/>
      <c r="GIZ17" s="75"/>
      <c r="GJA17" s="75"/>
      <c r="GJB17" s="75"/>
      <c r="GJC17" s="75"/>
      <c r="GJD17" s="75"/>
      <c r="GJE17" s="75"/>
      <c r="GJF17" s="75"/>
      <c r="GJG17" s="75"/>
      <c r="GJH17" s="75"/>
      <c r="GJI17" s="75"/>
      <c r="GJJ17" s="75"/>
      <c r="GJK17" s="75"/>
      <c r="GJL17" s="75"/>
      <c r="GJM17" s="75"/>
      <c r="GJN17" s="75"/>
      <c r="GJO17" s="75"/>
      <c r="GJP17" s="75"/>
      <c r="GJQ17" s="75"/>
      <c r="GJR17" s="75"/>
      <c r="GJS17" s="75"/>
      <c r="GJT17" s="75"/>
      <c r="GJU17" s="75"/>
      <c r="GJV17" s="75"/>
      <c r="GJW17" s="75"/>
      <c r="GJX17" s="75"/>
      <c r="GJY17" s="75"/>
      <c r="GJZ17" s="75"/>
      <c r="GKA17" s="75"/>
      <c r="GKB17" s="75"/>
      <c r="GKC17" s="75"/>
      <c r="GKD17" s="75"/>
      <c r="GKE17" s="75"/>
      <c r="GKF17" s="75"/>
      <c r="GKG17" s="75"/>
      <c r="GKH17" s="75"/>
      <c r="GKI17" s="75"/>
      <c r="GKJ17" s="75"/>
      <c r="GKK17" s="75"/>
      <c r="GKL17" s="75"/>
      <c r="GKM17" s="75"/>
      <c r="GKN17" s="75"/>
      <c r="GKO17" s="75"/>
      <c r="GKP17" s="75"/>
      <c r="GKQ17" s="75"/>
      <c r="GKR17" s="75"/>
      <c r="GKS17" s="75"/>
      <c r="GKT17" s="75"/>
      <c r="GKU17" s="75"/>
      <c r="GKV17" s="75"/>
      <c r="GKW17" s="75"/>
      <c r="GKX17" s="75"/>
      <c r="GKY17" s="75"/>
      <c r="GKZ17" s="75"/>
      <c r="GLA17" s="75"/>
      <c r="GLB17" s="75"/>
      <c r="GLC17" s="75"/>
      <c r="GLD17" s="75"/>
      <c r="GLE17" s="75"/>
      <c r="GLF17" s="75"/>
      <c r="GLG17" s="75"/>
      <c r="GLH17" s="75"/>
      <c r="GLI17" s="75"/>
      <c r="GLJ17" s="75"/>
      <c r="GLK17" s="75"/>
      <c r="GLL17" s="75"/>
      <c r="GLM17" s="75"/>
      <c r="GLN17" s="75"/>
      <c r="GLO17" s="75"/>
      <c r="GLP17" s="75"/>
      <c r="GLQ17" s="75"/>
      <c r="GLR17" s="75"/>
      <c r="GLS17" s="75"/>
      <c r="GLT17" s="75"/>
      <c r="GLU17" s="75"/>
      <c r="GLV17" s="75"/>
      <c r="GLW17" s="75"/>
      <c r="GLX17" s="75"/>
      <c r="GLY17" s="75"/>
      <c r="GLZ17" s="75"/>
      <c r="GMA17" s="75"/>
      <c r="GMB17" s="75"/>
      <c r="GMC17" s="75"/>
      <c r="GMD17" s="75"/>
      <c r="GME17" s="75"/>
      <c r="GMF17" s="75"/>
      <c r="GMG17" s="75"/>
      <c r="GMH17" s="75"/>
      <c r="GMI17" s="75"/>
      <c r="GMJ17" s="75"/>
      <c r="GMK17" s="75"/>
      <c r="GML17" s="75"/>
      <c r="GMM17" s="75"/>
      <c r="GMN17" s="75"/>
      <c r="GMO17" s="75"/>
      <c r="GMP17" s="75"/>
      <c r="GMQ17" s="75"/>
      <c r="GMR17" s="75"/>
      <c r="GMS17" s="75"/>
      <c r="GMT17" s="75"/>
      <c r="GMU17" s="75"/>
      <c r="GMV17" s="75"/>
      <c r="GMW17" s="75"/>
      <c r="GMX17" s="75"/>
      <c r="GMY17" s="75"/>
      <c r="GMZ17" s="75"/>
      <c r="GNA17" s="75"/>
      <c r="GNB17" s="75"/>
      <c r="GNC17" s="75"/>
      <c r="GND17" s="75"/>
      <c r="GNE17" s="75"/>
      <c r="GNF17" s="75"/>
      <c r="GNG17" s="75"/>
      <c r="GNH17" s="75"/>
      <c r="GNI17" s="75"/>
      <c r="GNJ17" s="75"/>
      <c r="GNK17" s="75"/>
      <c r="GNL17" s="75"/>
      <c r="GNM17" s="75"/>
      <c r="GNN17" s="75"/>
      <c r="GNO17" s="75"/>
      <c r="GNP17" s="75"/>
      <c r="GNQ17" s="75"/>
      <c r="GNR17" s="75"/>
      <c r="GNS17" s="75"/>
      <c r="GNT17" s="75"/>
      <c r="GNU17" s="75"/>
      <c r="GNV17" s="75"/>
      <c r="GNW17" s="75"/>
      <c r="GNX17" s="75"/>
      <c r="GNY17" s="75"/>
      <c r="GNZ17" s="75"/>
      <c r="GOA17" s="75"/>
      <c r="GOB17" s="75"/>
      <c r="GOC17" s="75"/>
      <c r="GOD17" s="75"/>
      <c r="GOE17" s="75"/>
      <c r="GOF17" s="75"/>
      <c r="GOG17" s="75"/>
      <c r="GOH17" s="75"/>
      <c r="GOI17" s="75"/>
      <c r="GOJ17" s="75"/>
      <c r="GOK17" s="75"/>
      <c r="GOL17" s="75"/>
      <c r="GOM17" s="75"/>
      <c r="GON17" s="75"/>
      <c r="GOO17" s="75"/>
      <c r="GOP17" s="75"/>
      <c r="GOQ17" s="75"/>
      <c r="GOR17" s="75"/>
      <c r="GOS17" s="75"/>
      <c r="GOT17" s="75"/>
      <c r="GOU17" s="75"/>
      <c r="GOV17" s="75"/>
      <c r="GOW17" s="75"/>
      <c r="GOX17" s="75"/>
      <c r="GOY17" s="75"/>
      <c r="GOZ17" s="75"/>
      <c r="GPA17" s="75"/>
      <c r="GPB17" s="75"/>
      <c r="GPC17" s="75"/>
      <c r="GPD17" s="75"/>
      <c r="GPE17" s="75"/>
      <c r="GPF17" s="75"/>
      <c r="GPG17" s="75"/>
      <c r="GPH17" s="75"/>
      <c r="GPI17" s="75"/>
      <c r="GPJ17" s="75"/>
      <c r="GPK17" s="75"/>
      <c r="GPL17" s="75"/>
      <c r="GPM17" s="75"/>
      <c r="GPN17" s="75"/>
      <c r="GPO17" s="75"/>
      <c r="GPP17" s="75"/>
      <c r="GPQ17" s="75"/>
      <c r="GPR17" s="75"/>
      <c r="GPS17" s="75"/>
      <c r="GPT17" s="75"/>
      <c r="GPU17" s="75"/>
      <c r="GPV17" s="75"/>
      <c r="GPW17" s="75"/>
      <c r="GPX17" s="75"/>
      <c r="GPY17" s="75"/>
      <c r="GPZ17" s="75"/>
      <c r="GQA17" s="75"/>
      <c r="GQB17" s="75"/>
      <c r="GQC17" s="75"/>
      <c r="GQD17" s="75"/>
      <c r="GQE17" s="75"/>
      <c r="GQF17" s="75"/>
      <c r="GQG17" s="75"/>
      <c r="GQH17" s="75"/>
      <c r="GQI17" s="75"/>
      <c r="GQJ17" s="75"/>
      <c r="GQK17" s="75"/>
      <c r="GQL17" s="75"/>
      <c r="GQM17" s="75"/>
      <c r="GQN17" s="75"/>
      <c r="GQO17" s="75"/>
      <c r="GQP17" s="75"/>
      <c r="GQQ17" s="75"/>
      <c r="GQR17" s="75"/>
      <c r="GQS17" s="75"/>
      <c r="GQT17" s="75"/>
      <c r="GQU17" s="75"/>
      <c r="GQV17" s="75"/>
      <c r="GQW17" s="75"/>
      <c r="GQX17" s="75"/>
      <c r="GQY17" s="75"/>
      <c r="GQZ17" s="75"/>
      <c r="GRA17" s="75"/>
      <c r="GRB17" s="75"/>
      <c r="GRC17" s="75"/>
      <c r="GRD17" s="75"/>
      <c r="GRE17" s="75"/>
      <c r="GRF17" s="75"/>
      <c r="GRG17" s="75"/>
      <c r="GRH17" s="75"/>
      <c r="GRI17" s="75"/>
      <c r="GRJ17" s="75"/>
      <c r="GRK17" s="75"/>
      <c r="GRL17" s="75"/>
      <c r="GRM17" s="75"/>
      <c r="GRN17" s="75"/>
      <c r="GRO17" s="75"/>
      <c r="GRP17" s="75"/>
      <c r="GRQ17" s="75"/>
      <c r="GRR17" s="75"/>
      <c r="GRS17" s="75"/>
      <c r="GRT17" s="75"/>
      <c r="GRU17" s="75"/>
      <c r="GRV17" s="75"/>
      <c r="GRW17" s="75"/>
      <c r="GRX17" s="75"/>
      <c r="GRY17" s="75"/>
      <c r="GRZ17" s="75"/>
      <c r="GSA17" s="75"/>
      <c r="GSB17" s="75"/>
      <c r="GSC17" s="75"/>
      <c r="GSD17" s="75"/>
      <c r="GSE17" s="75"/>
      <c r="GSF17" s="75"/>
      <c r="GSG17" s="75"/>
      <c r="GSH17" s="75"/>
      <c r="GSI17" s="75"/>
      <c r="GSJ17" s="75"/>
      <c r="GSK17" s="75"/>
      <c r="GSL17" s="75"/>
      <c r="GSM17" s="75"/>
      <c r="GSN17" s="75"/>
      <c r="GSO17" s="75"/>
      <c r="GSP17" s="75"/>
      <c r="GSQ17" s="75"/>
      <c r="GSR17" s="75"/>
      <c r="GSS17" s="75"/>
      <c r="GST17" s="75"/>
      <c r="GSU17" s="75"/>
      <c r="GSV17" s="75"/>
      <c r="GSW17" s="75"/>
      <c r="GSX17" s="75"/>
      <c r="GSY17" s="75"/>
      <c r="GSZ17" s="75"/>
      <c r="GTA17" s="75"/>
      <c r="GTB17" s="75"/>
      <c r="GTC17" s="75"/>
      <c r="GTD17" s="75"/>
      <c r="GTE17" s="75"/>
      <c r="GTF17" s="75"/>
      <c r="GTG17" s="75"/>
      <c r="GTH17" s="75"/>
      <c r="GTI17" s="75"/>
      <c r="GTJ17" s="75"/>
      <c r="GTK17" s="75"/>
      <c r="GTL17" s="75"/>
      <c r="GTM17" s="75"/>
      <c r="GTN17" s="75"/>
      <c r="GTO17" s="75"/>
      <c r="GTP17" s="75"/>
      <c r="GTQ17" s="75"/>
      <c r="GTR17" s="75"/>
      <c r="GTS17" s="75"/>
      <c r="GTT17" s="75"/>
      <c r="GTU17" s="75"/>
      <c r="GTV17" s="75"/>
      <c r="GTW17" s="75"/>
      <c r="GTX17" s="75"/>
      <c r="GTY17" s="75"/>
      <c r="GTZ17" s="75"/>
      <c r="GUA17" s="75"/>
      <c r="GUB17" s="75"/>
      <c r="GUC17" s="75"/>
      <c r="GUD17" s="75"/>
      <c r="GUE17" s="75"/>
      <c r="GUF17" s="75"/>
      <c r="GUG17" s="75"/>
      <c r="GUH17" s="75"/>
      <c r="GUI17" s="75"/>
      <c r="GUJ17" s="75"/>
      <c r="GUK17" s="75"/>
      <c r="GUL17" s="75"/>
      <c r="GUM17" s="75"/>
      <c r="GUN17" s="75"/>
      <c r="GUO17" s="75"/>
      <c r="GUP17" s="75"/>
      <c r="GUQ17" s="75"/>
      <c r="GUR17" s="75"/>
      <c r="GUS17" s="75"/>
      <c r="GUT17" s="75"/>
      <c r="GUU17" s="75"/>
      <c r="GUV17" s="75"/>
      <c r="GUW17" s="75"/>
      <c r="GUX17" s="75"/>
      <c r="GUY17" s="75"/>
      <c r="GUZ17" s="75"/>
      <c r="GVA17" s="75"/>
      <c r="GVB17" s="75"/>
      <c r="GVC17" s="75"/>
      <c r="GVD17" s="75"/>
      <c r="GVE17" s="75"/>
      <c r="GVF17" s="75"/>
      <c r="GVG17" s="75"/>
      <c r="GVH17" s="75"/>
      <c r="GVI17" s="75"/>
      <c r="GVJ17" s="75"/>
      <c r="GVK17" s="75"/>
      <c r="GVL17" s="75"/>
      <c r="GVM17" s="75"/>
      <c r="GVN17" s="75"/>
      <c r="GVO17" s="75"/>
      <c r="GVP17" s="75"/>
      <c r="GVQ17" s="75"/>
      <c r="GVR17" s="75"/>
      <c r="GVS17" s="75"/>
      <c r="GVT17" s="75"/>
      <c r="GVU17" s="75"/>
      <c r="GVV17" s="75"/>
      <c r="GVW17" s="75"/>
      <c r="GVX17" s="75"/>
      <c r="GVY17" s="75"/>
      <c r="GVZ17" s="75"/>
      <c r="GWA17" s="75"/>
      <c r="GWB17" s="75"/>
      <c r="GWC17" s="75"/>
      <c r="GWD17" s="75"/>
      <c r="GWE17" s="75"/>
      <c r="GWF17" s="75"/>
      <c r="GWG17" s="75"/>
      <c r="GWH17" s="75"/>
      <c r="GWI17" s="75"/>
      <c r="GWJ17" s="75"/>
      <c r="GWK17" s="75"/>
      <c r="GWL17" s="75"/>
      <c r="GWM17" s="75"/>
      <c r="GWN17" s="75"/>
      <c r="GWO17" s="75"/>
      <c r="GWP17" s="75"/>
      <c r="GWQ17" s="75"/>
      <c r="GWR17" s="75"/>
      <c r="GWS17" s="75"/>
      <c r="GWT17" s="75"/>
      <c r="GWU17" s="75"/>
      <c r="GWV17" s="75"/>
      <c r="GWW17" s="75"/>
      <c r="GWX17" s="75"/>
      <c r="GWY17" s="75"/>
      <c r="GWZ17" s="75"/>
      <c r="GXA17" s="75"/>
      <c r="GXB17" s="75"/>
      <c r="GXC17" s="75"/>
      <c r="GXD17" s="75"/>
      <c r="GXE17" s="75"/>
      <c r="GXF17" s="75"/>
      <c r="GXG17" s="75"/>
      <c r="GXH17" s="75"/>
      <c r="GXI17" s="75"/>
      <c r="GXJ17" s="75"/>
      <c r="GXK17" s="75"/>
      <c r="GXL17" s="75"/>
      <c r="GXM17" s="75"/>
      <c r="GXN17" s="75"/>
      <c r="GXO17" s="75"/>
      <c r="GXP17" s="75"/>
      <c r="GXQ17" s="75"/>
      <c r="GXR17" s="75"/>
      <c r="GXS17" s="75"/>
      <c r="GXT17" s="75"/>
      <c r="GXU17" s="75"/>
      <c r="GXV17" s="75"/>
      <c r="GXW17" s="75"/>
      <c r="GXX17" s="75"/>
      <c r="GXY17" s="75"/>
      <c r="GXZ17" s="75"/>
      <c r="GYA17" s="75"/>
      <c r="GYB17" s="75"/>
      <c r="GYC17" s="75"/>
      <c r="GYD17" s="75"/>
      <c r="GYE17" s="75"/>
      <c r="GYF17" s="75"/>
      <c r="GYG17" s="75"/>
      <c r="GYH17" s="75"/>
      <c r="GYI17" s="75"/>
      <c r="GYJ17" s="75"/>
      <c r="GYK17" s="75"/>
      <c r="GYL17" s="75"/>
      <c r="GYM17" s="75"/>
      <c r="GYN17" s="75"/>
      <c r="GYO17" s="75"/>
      <c r="GYP17" s="75"/>
      <c r="GYQ17" s="75"/>
      <c r="GYR17" s="75"/>
      <c r="GYS17" s="75"/>
      <c r="GYT17" s="75"/>
      <c r="GYU17" s="75"/>
      <c r="GYV17" s="75"/>
      <c r="GYW17" s="75"/>
      <c r="GYX17" s="75"/>
      <c r="GYY17" s="75"/>
      <c r="GYZ17" s="75"/>
      <c r="GZA17" s="75"/>
      <c r="GZB17" s="75"/>
      <c r="GZC17" s="75"/>
      <c r="GZD17" s="75"/>
      <c r="GZE17" s="75"/>
      <c r="GZF17" s="75"/>
      <c r="GZG17" s="75"/>
      <c r="GZH17" s="75"/>
      <c r="GZI17" s="75"/>
      <c r="GZJ17" s="75"/>
      <c r="GZK17" s="75"/>
      <c r="GZL17" s="75"/>
      <c r="GZM17" s="75"/>
      <c r="GZN17" s="75"/>
      <c r="GZO17" s="75"/>
      <c r="GZP17" s="75"/>
      <c r="GZQ17" s="75"/>
      <c r="GZR17" s="75"/>
      <c r="GZS17" s="75"/>
      <c r="GZT17" s="75"/>
      <c r="GZU17" s="75"/>
      <c r="GZV17" s="75"/>
      <c r="GZW17" s="75"/>
      <c r="GZX17" s="75"/>
      <c r="GZY17" s="75"/>
      <c r="GZZ17" s="75"/>
      <c r="HAA17" s="75"/>
      <c r="HAB17" s="75"/>
      <c r="HAC17" s="75"/>
      <c r="HAD17" s="75"/>
      <c r="HAE17" s="75"/>
      <c r="HAF17" s="75"/>
      <c r="HAG17" s="75"/>
      <c r="HAH17" s="75"/>
      <c r="HAI17" s="75"/>
      <c r="HAJ17" s="75"/>
      <c r="HAK17" s="75"/>
      <c r="HAL17" s="75"/>
      <c r="HAM17" s="75"/>
      <c r="HAN17" s="75"/>
      <c r="HAO17" s="75"/>
      <c r="HAP17" s="75"/>
      <c r="HAQ17" s="75"/>
      <c r="HAR17" s="75"/>
      <c r="HAS17" s="75"/>
      <c r="HAT17" s="75"/>
      <c r="HAU17" s="75"/>
      <c r="HAV17" s="75"/>
      <c r="HAW17" s="75"/>
      <c r="HAX17" s="75"/>
      <c r="HAY17" s="75"/>
      <c r="HAZ17" s="75"/>
      <c r="HBA17" s="75"/>
      <c r="HBB17" s="75"/>
      <c r="HBC17" s="75"/>
      <c r="HBD17" s="75"/>
      <c r="HBE17" s="75"/>
      <c r="HBF17" s="75"/>
      <c r="HBG17" s="75"/>
      <c r="HBH17" s="75"/>
      <c r="HBI17" s="75"/>
      <c r="HBJ17" s="75"/>
      <c r="HBK17" s="75"/>
      <c r="HBL17" s="75"/>
      <c r="HBM17" s="75"/>
      <c r="HBN17" s="75"/>
      <c r="HBO17" s="75"/>
      <c r="HBP17" s="75"/>
      <c r="HBQ17" s="75"/>
      <c r="HBR17" s="75"/>
      <c r="HBS17" s="75"/>
      <c r="HBT17" s="75"/>
      <c r="HBU17" s="75"/>
      <c r="HBV17" s="75"/>
      <c r="HBW17" s="75"/>
      <c r="HBX17" s="75"/>
      <c r="HBY17" s="75"/>
      <c r="HBZ17" s="75"/>
      <c r="HCA17" s="75"/>
      <c r="HCB17" s="75"/>
      <c r="HCC17" s="75"/>
      <c r="HCD17" s="75"/>
      <c r="HCE17" s="75"/>
      <c r="HCF17" s="75"/>
      <c r="HCG17" s="75"/>
      <c r="HCH17" s="75"/>
      <c r="HCI17" s="75"/>
      <c r="HCJ17" s="75"/>
      <c r="HCK17" s="75"/>
      <c r="HCL17" s="75"/>
      <c r="HCM17" s="75"/>
      <c r="HCN17" s="75"/>
      <c r="HCO17" s="75"/>
      <c r="HCP17" s="75"/>
      <c r="HCQ17" s="75"/>
      <c r="HCR17" s="75"/>
      <c r="HCS17" s="75"/>
      <c r="HCT17" s="75"/>
      <c r="HCU17" s="75"/>
      <c r="HCV17" s="75"/>
      <c r="HCW17" s="75"/>
      <c r="HCX17" s="75"/>
      <c r="HCY17" s="75"/>
      <c r="HCZ17" s="75"/>
      <c r="HDA17" s="75"/>
      <c r="HDB17" s="75"/>
      <c r="HDC17" s="75"/>
      <c r="HDD17" s="75"/>
      <c r="HDE17" s="75"/>
      <c r="HDF17" s="75"/>
      <c r="HDG17" s="75"/>
      <c r="HDH17" s="75"/>
      <c r="HDI17" s="75"/>
      <c r="HDJ17" s="75"/>
      <c r="HDK17" s="75"/>
      <c r="HDL17" s="75"/>
      <c r="HDM17" s="75"/>
      <c r="HDN17" s="75"/>
      <c r="HDO17" s="75"/>
      <c r="HDP17" s="75"/>
      <c r="HDQ17" s="75"/>
      <c r="HDR17" s="75"/>
      <c r="HDS17" s="75"/>
      <c r="HDT17" s="75"/>
      <c r="HDU17" s="75"/>
      <c r="HDV17" s="75"/>
      <c r="HDW17" s="75"/>
      <c r="HDX17" s="75"/>
      <c r="HDY17" s="75"/>
      <c r="HDZ17" s="75"/>
      <c r="HEA17" s="75"/>
      <c r="HEB17" s="75"/>
      <c r="HEC17" s="75"/>
      <c r="HED17" s="75"/>
      <c r="HEE17" s="75"/>
      <c r="HEF17" s="75"/>
      <c r="HEG17" s="75"/>
      <c r="HEH17" s="75"/>
      <c r="HEI17" s="75"/>
      <c r="HEJ17" s="75"/>
      <c r="HEK17" s="75"/>
      <c r="HEL17" s="75"/>
      <c r="HEM17" s="75"/>
      <c r="HEN17" s="75"/>
      <c r="HEO17" s="75"/>
      <c r="HEP17" s="75"/>
      <c r="HEQ17" s="75"/>
      <c r="HER17" s="75"/>
      <c r="HES17" s="75"/>
      <c r="HET17" s="75"/>
      <c r="HEU17" s="75"/>
      <c r="HEV17" s="75"/>
      <c r="HEW17" s="75"/>
      <c r="HEX17" s="75"/>
      <c r="HEY17" s="75"/>
      <c r="HEZ17" s="75"/>
      <c r="HFA17" s="75"/>
      <c r="HFB17" s="75"/>
      <c r="HFC17" s="75"/>
      <c r="HFD17" s="75"/>
      <c r="HFE17" s="75"/>
      <c r="HFF17" s="75"/>
      <c r="HFG17" s="75"/>
      <c r="HFH17" s="75"/>
      <c r="HFI17" s="75"/>
      <c r="HFJ17" s="75"/>
      <c r="HFK17" s="75"/>
      <c r="HFL17" s="75"/>
      <c r="HFM17" s="75"/>
      <c r="HFN17" s="75"/>
      <c r="HFO17" s="75"/>
      <c r="HFP17" s="75"/>
      <c r="HFQ17" s="75"/>
      <c r="HFR17" s="75"/>
      <c r="HFS17" s="75"/>
      <c r="HFT17" s="75"/>
      <c r="HFU17" s="75"/>
      <c r="HFV17" s="75"/>
      <c r="HFW17" s="75"/>
      <c r="HFX17" s="75"/>
      <c r="HFY17" s="75"/>
      <c r="HFZ17" s="75"/>
      <c r="HGA17" s="75"/>
      <c r="HGB17" s="75"/>
      <c r="HGC17" s="75"/>
      <c r="HGD17" s="75"/>
      <c r="HGE17" s="75"/>
      <c r="HGF17" s="75"/>
      <c r="HGG17" s="75"/>
      <c r="HGH17" s="75"/>
      <c r="HGI17" s="75"/>
      <c r="HGJ17" s="75"/>
      <c r="HGK17" s="75"/>
      <c r="HGL17" s="75"/>
      <c r="HGM17" s="75"/>
      <c r="HGN17" s="75"/>
      <c r="HGO17" s="75"/>
      <c r="HGP17" s="75"/>
      <c r="HGQ17" s="75"/>
      <c r="HGR17" s="75"/>
      <c r="HGS17" s="75"/>
      <c r="HGT17" s="75"/>
      <c r="HGU17" s="75"/>
      <c r="HGV17" s="75"/>
      <c r="HGW17" s="75"/>
      <c r="HGX17" s="75"/>
      <c r="HGY17" s="75"/>
      <c r="HGZ17" s="75"/>
      <c r="HHA17" s="75"/>
      <c r="HHB17" s="75"/>
      <c r="HHC17" s="75"/>
      <c r="HHD17" s="75"/>
      <c r="HHE17" s="75"/>
      <c r="HHF17" s="75"/>
      <c r="HHG17" s="75"/>
      <c r="HHH17" s="75"/>
      <c r="HHI17" s="75"/>
      <c r="HHJ17" s="75"/>
      <c r="HHK17" s="75"/>
      <c r="HHL17" s="75"/>
      <c r="HHM17" s="75"/>
      <c r="HHN17" s="75"/>
      <c r="HHO17" s="75"/>
      <c r="HHP17" s="75"/>
      <c r="HHQ17" s="75"/>
      <c r="HHR17" s="75"/>
      <c r="HHS17" s="75"/>
      <c r="HHT17" s="75"/>
      <c r="HHU17" s="75"/>
      <c r="HHV17" s="75"/>
      <c r="HHW17" s="75"/>
      <c r="HHX17" s="75"/>
      <c r="HHY17" s="75"/>
      <c r="HHZ17" s="75"/>
      <c r="HIA17" s="75"/>
      <c r="HIB17" s="75"/>
      <c r="HIC17" s="75"/>
      <c r="HID17" s="75"/>
      <c r="HIE17" s="75"/>
      <c r="HIF17" s="75"/>
      <c r="HIG17" s="75"/>
      <c r="HIH17" s="75"/>
      <c r="HII17" s="75"/>
      <c r="HIJ17" s="75"/>
      <c r="HIK17" s="75"/>
      <c r="HIL17" s="75"/>
      <c r="HIM17" s="75"/>
      <c r="HIN17" s="75"/>
      <c r="HIO17" s="75"/>
      <c r="HIP17" s="75"/>
      <c r="HIQ17" s="75"/>
      <c r="HIR17" s="75"/>
      <c r="HIS17" s="75"/>
      <c r="HIT17" s="75"/>
      <c r="HIU17" s="75"/>
      <c r="HIV17" s="75"/>
      <c r="HIW17" s="75"/>
      <c r="HIX17" s="75"/>
      <c r="HIY17" s="75"/>
      <c r="HIZ17" s="75"/>
      <c r="HJA17" s="75"/>
      <c r="HJB17" s="75"/>
      <c r="HJC17" s="75"/>
      <c r="HJD17" s="75"/>
      <c r="HJE17" s="75"/>
      <c r="HJF17" s="75"/>
      <c r="HJG17" s="75"/>
      <c r="HJH17" s="75"/>
      <c r="HJI17" s="75"/>
      <c r="HJJ17" s="75"/>
      <c r="HJK17" s="75"/>
      <c r="HJL17" s="75"/>
      <c r="HJM17" s="75"/>
      <c r="HJN17" s="75"/>
      <c r="HJO17" s="75"/>
      <c r="HJP17" s="75"/>
      <c r="HJQ17" s="75"/>
      <c r="HJR17" s="75"/>
      <c r="HJS17" s="75"/>
      <c r="HJT17" s="75"/>
      <c r="HJU17" s="75"/>
      <c r="HJV17" s="75"/>
      <c r="HJW17" s="75"/>
      <c r="HJX17" s="75"/>
      <c r="HJY17" s="75"/>
      <c r="HJZ17" s="75"/>
      <c r="HKA17" s="75"/>
      <c r="HKB17" s="75"/>
      <c r="HKC17" s="75"/>
      <c r="HKD17" s="75"/>
      <c r="HKE17" s="75"/>
      <c r="HKF17" s="75"/>
      <c r="HKG17" s="75"/>
      <c r="HKH17" s="75"/>
      <c r="HKI17" s="75"/>
      <c r="HKJ17" s="75"/>
      <c r="HKK17" s="75"/>
      <c r="HKL17" s="75"/>
      <c r="HKM17" s="75"/>
      <c r="HKN17" s="75"/>
      <c r="HKO17" s="75"/>
      <c r="HKP17" s="75"/>
      <c r="HKQ17" s="75"/>
      <c r="HKR17" s="75"/>
      <c r="HKS17" s="75"/>
      <c r="HKT17" s="75"/>
      <c r="HKU17" s="75"/>
      <c r="HKV17" s="75"/>
      <c r="HKW17" s="75"/>
      <c r="HKX17" s="75"/>
      <c r="HKY17" s="75"/>
      <c r="HKZ17" s="75"/>
      <c r="HLA17" s="75"/>
      <c r="HLB17" s="75"/>
      <c r="HLC17" s="75"/>
      <c r="HLD17" s="75"/>
      <c r="HLE17" s="75"/>
      <c r="HLF17" s="75"/>
      <c r="HLG17" s="75"/>
      <c r="HLH17" s="75"/>
      <c r="HLI17" s="75"/>
      <c r="HLJ17" s="75"/>
      <c r="HLK17" s="75"/>
      <c r="HLL17" s="75"/>
      <c r="HLM17" s="75"/>
      <c r="HLN17" s="75"/>
      <c r="HLO17" s="75"/>
      <c r="HLP17" s="75"/>
      <c r="HLQ17" s="75"/>
      <c r="HLR17" s="75"/>
      <c r="HLS17" s="75"/>
      <c r="HLT17" s="75"/>
      <c r="HLU17" s="75"/>
      <c r="HLV17" s="75"/>
      <c r="HLW17" s="75"/>
      <c r="HLX17" s="75"/>
      <c r="HLY17" s="75"/>
      <c r="HLZ17" s="75"/>
      <c r="HMA17" s="75"/>
      <c r="HMB17" s="75"/>
      <c r="HMC17" s="75"/>
      <c r="HMD17" s="75"/>
      <c r="HME17" s="75"/>
      <c r="HMF17" s="75"/>
      <c r="HMG17" s="75"/>
      <c r="HMH17" s="75"/>
      <c r="HMI17" s="75"/>
      <c r="HMJ17" s="75"/>
      <c r="HMK17" s="75"/>
      <c r="HML17" s="75"/>
      <c r="HMM17" s="75"/>
      <c r="HMN17" s="75"/>
      <c r="HMO17" s="75"/>
      <c r="HMP17" s="75"/>
      <c r="HMQ17" s="75"/>
      <c r="HMR17" s="75"/>
      <c r="HMS17" s="75"/>
      <c r="HMT17" s="75"/>
      <c r="HMU17" s="75"/>
      <c r="HMV17" s="75"/>
      <c r="HMW17" s="75"/>
      <c r="HMX17" s="75"/>
      <c r="HMY17" s="75"/>
      <c r="HMZ17" s="75"/>
      <c r="HNA17" s="75"/>
      <c r="HNB17" s="75"/>
      <c r="HNC17" s="75"/>
      <c r="HND17" s="75"/>
      <c r="HNE17" s="75"/>
      <c r="HNF17" s="75"/>
      <c r="HNG17" s="75"/>
      <c r="HNH17" s="75"/>
      <c r="HNI17" s="75"/>
      <c r="HNJ17" s="75"/>
      <c r="HNK17" s="75"/>
      <c r="HNL17" s="75"/>
      <c r="HNM17" s="75"/>
      <c r="HNN17" s="75"/>
      <c r="HNO17" s="75"/>
      <c r="HNP17" s="75"/>
      <c r="HNQ17" s="75"/>
      <c r="HNR17" s="75"/>
      <c r="HNS17" s="75"/>
      <c r="HNT17" s="75"/>
      <c r="HNU17" s="75"/>
      <c r="HNV17" s="75"/>
      <c r="HNW17" s="75"/>
      <c r="HNX17" s="75"/>
      <c r="HNY17" s="75"/>
      <c r="HNZ17" s="75"/>
      <c r="HOA17" s="75"/>
      <c r="HOB17" s="75"/>
      <c r="HOC17" s="75"/>
      <c r="HOD17" s="75"/>
      <c r="HOE17" s="75"/>
      <c r="HOF17" s="75"/>
      <c r="HOG17" s="75"/>
      <c r="HOH17" s="75"/>
      <c r="HOI17" s="75"/>
      <c r="HOJ17" s="75"/>
      <c r="HOK17" s="75"/>
      <c r="HOL17" s="75"/>
      <c r="HOM17" s="75"/>
      <c r="HON17" s="75"/>
      <c r="HOO17" s="75"/>
      <c r="HOP17" s="75"/>
      <c r="HOQ17" s="75"/>
      <c r="HOR17" s="75"/>
      <c r="HOS17" s="75"/>
      <c r="HOT17" s="75"/>
      <c r="HOU17" s="75"/>
      <c r="HOV17" s="75"/>
      <c r="HOW17" s="75"/>
      <c r="HOX17" s="75"/>
      <c r="HOY17" s="75"/>
      <c r="HOZ17" s="75"/>
      <c r="HPA17" s="75"/>
      <c r="HPB17" s="75"/>
      <c r="HPC17" s="75"/>
      <c r="HPD17" s="75"/>
      <c r="HPE17" s="75"/>
      <c r="HPF17" s="75"/>
      <c r="HPG17" s="75"/>
      <c r="HPH17" s="75"/>
      <c r="HPI17" s="75"/>
      <c r="HPJ17" s="75"/>
      <c r="HPK17" s="75"/>
      <c r="HPL17" s="75"/>
      <c r="HPM17" s="75"/>
      <c r="HPN17" s="75"/>
      <c r="HPO17" s="75"/>
      <c r="HPP17" s="75"/>
      <c r="HPQ17" s="75"/>
      <c r="HPR17" s="75"/>
      <c r="HPS17" s="75"/>
      <c r="HPT17" s="75"/>
      <c r="HPU17" s="75"/>
      <c r="HPV17" s="75"/>
      <c r="HPW17" s="75"/>
      <c r="HPX17" s="75"/>
      <c r="HPY17" s="75"/>
      <c r="HPZ17" s="75"/>
      <c r="HQA17" s="75"/>
      <c r="HQB17" s="75"/>
      <c r="HQC17" s="75"/>
      <c r="HQD17" s="75"/>
      <c r="HQE17" s="75"/>
      <c r="HQF17" s="75"/>
      <c r="HQG17" s="75"/>
      <c r="HQH17" s="75"/>
      <c r="HQI17" s="75"/>
      <c r="HQJ17" s="75"/>
      <c r="HQK17" s="75"/>
      <c r="HQL17" s="75"/>
      <c r="HQM17" s="75"/>
      <c r="HQN17" s="75"/>
      <c r="HQO17" s="75"/>
      <c r="HQP17" s="75"/>
      <c r="HQQ17" s="75"/>
      <c r="HQR17" s="75"/>
      <c r="HQS17" s="75"/>
      <c r="HQT17" s="75"/>
      <c r="HQU17" s="75"/>
      <c r="HQV17" s="75"/>
      <c r="HQW17" s="75"/>
      <c r="HQX17" s="75"/>
      <c r="HQY17" s="75"/>
      <c r="HQZ17" s="75"/>
      <c r="HRA17" s="75"/>
      <c r="HRB17" s="75"/>
      <c r="HRC17" s="75"/>
      <c r="HRD17" s="75"/>
      <c r="HRE17" s="75"/>
      <c r="HRF17" s="75"/>
      <c r="HRG17" s="75"/>
      <c r="HRH17" s="75"/>
      <c r="HRI17" s="75"/>
      <c r="HRJ17" s="75"/>
      <c r="HRK17" s="75"/>
      <c r="HRL17" s="75"/>
      <c r="HRM17" s="75"/>
      <c r="HRN17" s="75"/>
      <c r="HRO17" s="75"/>
      <c r="HRP17" s="75"/>
      <c r="HRQ17" s="75"/>
      <c r="HRR17" s="75"/>
      <c r="HRS17" s="75"/>
      <c r="HRT17" s="75"/>
      <c r="HRU17" s="75"/>
      <c r="HRV17" s="75"/>
      <c r="HRW17" s="75"/>
      <c r="HRX17" s="75"/>
      <c r="HRY17" s="75"/>
      <c r="HRZ17" s="75"/>
      <c r="HSA17" s="75"/>
      <c r="HSB17" s="75"/>
      <c r="HSC17" s="75"/>
      <c r="HSD17" s="75"/>
      <c r="HSE17" s="75"/>
      <c r="HSF17" s="75"/>
      <c r="HSG17" s="75"/>
      <c r="HSH17" s="75"/>
      <c r="HSI17" s="75"/>
      <c r="HSJ17" s="75"/>
      <c r="HSK17" s="75"/>
      <c r="HSL17" s="75"/>
      <c r="HSM17" s="75"/>
      <c r="HSN17" s="75"/>
      <c r="HSO17" s="75"/>
      <c r="HSP17" s="75"/>
      <c r="HSQ17" s="75"/>
      <c r="HSR17" s="75"/>
      <c r="HSS17" s="75"/>
      <c r="HST17" s="75"/>
      <c r="HSU17" s="75"/>
      <c r="HSV17" s="75"/>
      <c r="HSW17" s="75"/>
      <c r="HSX17" s="75"/>
      <c r="HSY17" s="75"/>
      <c r="HSZ17" s="75"/>
      <c r="HTA17" s="75"/>
      <c r="HTB17" s="75"/>
      <c r="HTC17" s="75"/>
      <c r="HTD17" s="75"/>
      <c r="HTE17" s="75"/>
      <c r="HTF17" s="75"/>
      <c r="HTG17" s="75"/>
      <c r="HTH17" s="75"/>
      <c r="HTI17" s="75"/>
      <c r="HTJ17" s="75"/>
      <c r="HTK17" s="75"/>
      <c r="HTL17" s="75"/>
      <c r="HTM17" s="75"/>
      <c r="HTN17" s="75"/>
      <c r="HTO17" s="75"/>
      <c r="HTP17" s="75"/>
      <c r="HTQ17" s="75"/>
      <c r="HTR17" s="75"/>
      <c r="HTS17" s="75"/>
      <c r="HTT17" s="75"/>
      <c r="HTU17" s="75"/>
      <c r="HTV17" s="75"/>
      <c r="HTW17" s="75"/>
      <c r="HTX17" s="75"/>
      <c r="HTY17" s="75"/>
      <c r="HTZ17" s="75"/>
      <c r="HUA17" s="75"/>
      <c r="HUB17" s="75"/>
      <c r="HUC17" s="75"/>
      <c r="HUD17" s="75"/>
      <c r="HUE17" s="75"/>
      <c r="HUF17" s="75"/>
      <c r="HUG17" s="75"/>
      <c r="HUH17" s="75"/>
      <c r="HUI17" s="75"/>
      <c r="HUJ17" s="75"/>
      <c r="HUK17" s="75"/>
      <c r="HUL17" s="75"/>
      <c r="HUM17" s="75"/>
      <c r="HUN17" s="75"/>
      <c r="HUO17" s="75"/>
      <c r="HUP17" s="75"/>
      <c r="HUQ17" s="75"/>
      <c r="HUR17" s="75"/>
      <c r="HUS17" s="75"/>
      <c r="HUT17" s="75"/>
      <c r="HUU17" s="75"/>
      <c r="HUV17" s="75"/>
      <c r="HUW17" s="75"/>
      <c r="HUX17" s="75"/>
      <c r="HUY17" s="75"/>
      <c r="HUZ17" s="75"/>
      <c r="HVA17" s="75"/>
      <c r="HVB17" s="75"/>
      <c r="HVC17" s="75"/>
      <c r="HVD17" s="75"/>
      <c r="HVE17" s="75"/>
      <c r="HVF17" s="75"/>
      <c r="HVG17" s="75"/>
      <c r="HVH17" s="75"/>
      <c r="HVI17" s="75"/>
      <c r="HVJ17" s="75"/>
      <c r="HVK17" s="75"/>
      <c r="HVL17" s="75"/>
      <c r="HVM17" s="75"/>
      <c r="HVN17" s="75"/>
      <c r="HVO17" s="75"/>
      <c r="HVP17" s="75"/>
      <c r="HVQ17" s="75"/>
      <c r="HVR17" s="75"/>
      <c r="HVS17" s="75"/>
      <c r="HVT17" s="75"/>
      <c r="HVU17" s="75"/>
      <c r="HVV17" s="75"/>
      <c r="HVW17" s="75"/>
      <c r="HVX17" s="75"/>
      <c r="HVY17" s="75"/>
      <c r="HVZ17" s="75"/>
      <c r="HWA17" s="75"/>
      <c r="HWB17" s="75"/>
      <c r="HWC17" s="75"/>
      <c r="HWD17" s="75"/>
      <c r="HWE17" s="75"/>
      <c r="HWF17" s="75"/>
      <c r="HWG17" s="75"/>
      <c r="HWH17" s="75"/>
      <c r="HWI17" s="75"/>
      <c r="HWJ17" s="75"/>
      <c r="HWK17" s="75"/>
      <c r="HWL17" s="75"/>
      <c r="HWM17" s="75"/>
      <c r="HWN17" s="75"/>
      <c r="HWO17" s="75"/>
      <c r="HWP17" s="75"/>
      <c r="HWQ17" s="75"/>
      <c r="HWR17" s="75"/>
      <c r="HWS17" s="75"/>
      <c r="HWT17" s="75"/>
      <c r="HWU17" s="75"/>
      <c r="HWV17" s="75"/>
      <c r="HWW17" s="75"/>
      <c r="HWX17" s="75"/>
      <c r="HWY17" s="75"/>
      <c r="HWZ17" s="75"/>
      <c r="HXA17" s="75"/>
      <c r="HXB17" s="75"/>
      <c r="HXC17" s="75"/>
      <c r="HXD17" s="75"/>
      <c r="HXE17" s="75"/>
      <c r="HXF17" s="75"/>
      <c r="HXG17" s="75"/>
      <c r="HXH17" s="75"/>
      <c r="HXI17" s="75"/>
      <c r="HXJ17" s="75"/>
      <c r="HXK17" s="75"/>
      <c r="HXL17" s="75"/>
      <c r="HXM17" s="75"/>
      <c r="HXN17" s="75"/>
      <c r="HXO17" s="75"/>
      <c r="HXP17" s="75"/>
      <c r="HXQ17" s="75"/>
      <c r="HXR17" s="75"/>
      <c r="HXS17" s="75"/>
      <c r="HXT17" s="75"/>
      <c r="HXU17" s="75"/>
      <c r="HXV17" s="75"/>
      <c r="HXW17" s="75"/>
      <c r="HXX17" s="75"/>
      <c r="HXY17" s="75"/>
      <c r="HXZ17" s="75"/>
      <c r="HYA17" s="75"/>
      <c r="HYB17" s="75"/>
      <c r="HYC17" s="75"/>
      <c r="HYD17" s="75"/>
      <c r="HYE17" s="75"/>
      <c r="HYF17" s="75"/>
      <c r="HYG17" s="75"/>
      <c r="HYH17" s="75"/>
      <c r="HYI17" s="75"/>
      <c r="HYJ17" s="75"/>
      <c r="HYK17" s="75"/>
      <c r="HYL17" s="75"/>
      <c r="HYM17" s="75"/>
      <c r="HYN17" s="75"/>
      <c r="HYO17" s="75"/>
      <c r="HYP17" s="75"/>
      <c r="HYQ17" s="75"/>
      <c r="HYR17" s="75"/>
      <c r="HYS17" s="75"/>
      <c r="HYT17" s="75"/>
      <c r="HYU17" s="75"/>
      <c r="HYV17" s="75"/>
      <c r="HYW17" s="75"/>
      <c r="HYX17" s="75"/>
      <c r="HYY17" s="75"/>
      <c r="HYZ17" s="75"/>
      <c r="HZA17" s="75"/>
      <c r="HZB17" s="75"/>
      <c r="HZC17" s="75"/>
      <c r="HZD17" s="75"/>
      <c r="HZE17" s="75"/>
      <c r="HZF17" s="75"/>
      <c r="HZG17" s="75"/>
      <c r="HZH17" s="75"/>
      <c r="HZI17" s="75"/>
      <c r="HZJ17" s="75"/>
      <c r="HZK17" s="75"/>
      <c r="HZL17" s="75"/>
      <c r="HZM17" s="75"/>
      <c r="HZN17" s="75"/>
      <c r="HZO17" s="75"/>
      <c r="HZP17" s="75"/>
      <c r="HZQ17" s="75"/>
      <c r="HZR17" s="75"/>
      <c r="HZS17" s="75"/>
      <c r="HZT17" s="75"/>
      <c r="HZU17" s="75"/>
      <c r="HZV17" s="75"/>
      <c r="HZW17" s="75"/>
      <c r="HZX17" s="75"/>
      <c r="HZY17" s="75"/>
      <c r="HZZ17" s="75"/>
      <c r="IAA17" s="75"/>
      <c r="IAB17" s="75"/>
      <c r="IAC17" s="75"/>
      <c r="IAD17" s="75"/>
      <c r="IAE17" s="75"/>
      <c r="IAF17" s="75"/>
      <c r="IAG17" s="75"/>
      <c r="IAH17" s="75"/>
      <c r="IAI17" s="75"/>
      <c r="IAJ17" s="75"/>
      <c r="IAK17" s="75"/>
      <c r="IAL17" s="75"/>
      <c r="IAM17" s="75"/>
      <c r="IAN17" s="75"/>
      <c r="IAO17" s="75"/>
      <c r="IAP17" s="75"/>
      <c r="IAQ17" s="75"/>
      <c r="IAR17" s="75"/>
      <c r="IAS17" s="75"/>
      <c r="IAT17" s="75"/>
      <c r="IAU17" s="75"/>
      <c r="IAV17" s="75"/>
      <c r="IAW17" s="75"/>
      <c r="IAX17" s="75"/>
      <c r="IAY17" s="75"/>
      <c r="IAZ17" s="75"/>
      <c r="IBA17" s="75"/>
      <c r="IBB17" s="75"/>
      <c r="IBC17" s="75"/>
      <c r="IBD17" s="75"/>
      <c r="IBE17" s="75"/>
      <c r="IBF17" s="75"/>
      <c r="IBG17" s="75"/>
      <c r="IBH17" s="75"/>
      <c r="IBI17" s="75"/>
      <c r="IBJ17" s="75"/>
      <c r="IBK17" s="75"/>
      <c r="IBL17" s="75"/>
      <c r="IBM17" s="75"/>
      <c r="IBN17" s="75"/>
      <c r="IBO17" s="75"/>
      <c r="IBP17" s="75"/>
      <c r="IBQ17" s="75"/>
      <c r="IBR17" s="75"/>
      <c r="IBS17" s="75"/>
      <c r="IBT17" s="75"/>
      <c r="IBU17" s="75"/>
      <c r="IBV17" s="75"/>
      <c r="IBW17" s="75"/>
      <c r="IBX17" s="75"/>
      <c r="IBY17" s="75"/>
      <c r="IBZ17" s="75"/>
      <c r="ICA17" s="75"/>
      <c r="ICB17" s="75"/>
      <c r="ICC17" s="75"/>
      <c r="ICD17" s="75"/>
      <c r="ICE17" s="75"/>
      <c r="ICF17" s="75"/>
      <c r="ICG17" s="75"/>
      <c r="ICH17" s="75"/>
      <c r="ICI17" s="75"/>
      <c r="ICJ17" s="75"/>
      <c r="ICK17" s="75"/>
      <c r="ICL17" s="75"/>
      <c r="ICM17" s="75"/>
      <c r="ICN17" s="75"/>
      <c r="ICO17" s="75"/>
      <c r="ICP17" s="75"/>
      <c r="ICQ17" s="75"/>
      <c r="ICR17" s="75"/>
      <c r="ICS17" s="75"/>
      <c r="ICT17" s="75"/>
      <c r="ICU17" s="75"/>
      <c r="ICV17" s="75"/>
      <c r="ICW17" s="75"/>
      <c r="ICX17" s="75"/>
      <c r="ICY17" s="75"/>
      <c r="ICZ17" s="75"/>
      <c r="IDA17" s="75"/>
      <c r="IDB17" s="75"/>
      <c r="IDC17" s="75"/>
      <c r="IDD17" s="75"/>
      <c r="IDE17" s="75"/>
      <c r="IDF17" s="75"/>
      <c r="IDG17" s="75"/>
      <c r="IDH17" s="75"/>
      <c r="IDI17" s="75"/>
      <c r="IDJ17" s="75"/>
      <c r="IDK17" s="75"/>
      <c r="IDL17" s="75"/>
      <c r="IDM17" s="75"/>
      <c r="IDN17" s="75"/>
      <c r="IDO17" s="75"/>
      <c r="IDP17" s="75"/>
      <c r="IDQ17" s="75"/>
      <c r="IDR17" s="75"/>
      <c r="IDS17" s="75"/>
      <c r="IDT17" s="75"/>
      <c r="IDU17" s="75"/>
      <c r="IDV17" s="75"/>
      <c r="IDW17" s="75"/>
      <c r="IDX17" s="75"/>
      <c r="IDY17" s="75"/>
      <c r="IDZ17" s="75"/>
      <c r="IEA17" s="75"/>
      <c r="IEB17" s="75"/>
      <c r="IEC17" s="75"/>
      <c r="IED17" s="75"/>
      <c r="IEE17" s="75"/>
      <c r="IEF17" s="75"/>
      <c r="IEG17" s="75"/>
      <c r="IEH17" s="75"/>
      <c r="IEI17" s="75"/>
      <c r="IEJ17" s="75"/>
      <c r="IEK17" s="75"/>
      <c r="IEL17" s="75"/>
      <c r="IEM17" s="75"/>
      <c r="IEN17" s="75"/>
      <c r="IEO17" s="75"/>
      <c r="IEP17" s="75"/>
      <c r="IEQ17" s="75"/>
      <c r="IER17" s="75"/>
      <c r="IES17" s="75"/>
      <c r="IET17" s="75"/>
      <c r="IEU17" s="75"/>
      <c r="IEV17" s="75"/>
      <c r="IEW17" s="75"/>
      <c r="IEX17" s="75"/>
      <c r="IEY17" s="75"/>
      <c r="IEZ17" s="75"/>
      <c r="IFA17" s="75"/>
      <c r="IFB17" s="75"/>
      <c r="IFC17" s="75"/>
      <c r="IFD17" s="75"/>
      <c r="IFE17" s="75"/>
      <c r="IFF17" s="75"/>
      <c r="IFG17" s="75"/>
      <c r="IFH17" s="75"/>
      <c r="IFI17" s="75"/>
      <c r="IFJ17" s="75"/>
      <c r="IFK17" s="75"/>
      <c r="IFL17" s="75"/>
      <c r="IFM17" s="75"/>
      <c r="IFN17" s="75"/>
      <c r="IFO17" s="75"/>
      <c r="IFP17" s="75"/>
      <c r="IFQ17" s="75"/>
      <c r="IFR17" s="75"/>
      <c r="IFS17" s="75"/>
      <c r="IFT17" s="75"/>
      <c r="IFU17" s="75"/>
      <c r="IFV17" s="75"/>
      <c r="IFW17" s="75"/>
      <c r="IFX17" s="75"/>
      <c r="IFY17" s="75"/>
      <c r="IFZ17" s="75"/>
      <c r="IGA17" s="75"/>
      <c r="IGB17" s="75"/>
      <c r="IGC17" s="75"/>
      <c r="IGD17" s="75"/>
      <c r="IGE17" s="75"/>
      <c r="IGF17" s="75"/>
      <c r="IGG17" s="75"/>
      <c r="IGH17" s="75"/>
      <c r="IGI17" s="75"/>
      <c r="IGJ17" s="75"/>
      <c r="IGK17" s="75"/>
      <c r="IGL17" s="75"/>
      <c r="IGM17" s="75"/>
      <c r="IGN17" s="75"/>
      <c r="IGO17" s="75"/>
      <c r="IGP17" s="75"/>
      <c r="IGQ17" s="75"/>
      <c r="IGR17" s="75"/>
      <c r="IGS17" s="75"/>
      <c r="IGT17" s="75"/>
      <c r="IGU17" s="75"/>
      <c r="IGV17" s="75"/>
      <c r="IGW17" s="75"/>
      <c r="IGX17" s="75"/>
      <c r="IGY17" s="75"/>
      <c r="IGZ17" s="75"/>
      <c r="IHA17" s="75"/>
      <c r="IHB17" s="75"/>
      <c r="IHC17" s="75"/>
      <c r="IHD17" s="75"/>
      <c r="IHE17" s="75"/>
      <c r="IHF17" s="75"/>
      <c r="IHG17" s="75"/>
      <c r="IHH17" s="75"/>
      <c r="IHI17" s="75"/>
      <c r="IHJ17" s="75"/>
      <c r="IHK17" s="75"/>
      <c r="IHL17" s="75"/>
      <c r="IHM17" s="75"/>
      <c r="IHN17" s="75"/>
      <c r="IHO17" s="75"/>
      <c r="IHP17" s="75"/>
      <c r="IHQ17" s="75"/>
      <c r="IHR17" s="75"/>
      <c r="IHS17" s="75"/>
      <c r="IHT17" s="75"/>
      <c r="IHU17" s="75"/>
      <c r="IHV17" s="75"/>
      <c r="IHW17" s="75"/>
      <c r="IHX17" s="75"/>
      <c r="IHY17" s="75"/>
      <c r="IHZ17" s="75"/>
      <c r="IIA17" s="75"/>
      <c r="IIB17" s="75"/>
      <c r="IIC17" s="75"/>
      <c r="IID17" s="75"/>
      <c r="IIE17" s="75"/>
      <c r="IIF17" s="75"/>
      <c r="IIG17" s="75"/>
      <c r="IIH17" s="75"/>
      <c r="III17" s="75"/>
      <c r="IIJ17" s="75"/>
      <c r="IIK17" s="75"/>
      <c r="IIL17" s="75"/>
      <c r="IIM17" s="75"/>
      <c r="IIN17" s="75"/>
      <c r="IIO17" s="75"/>
      <c r="IIP17" s="75"/>
      <c r="IIQ17" s="75"/>
      <c r="IIR17" s="75"/>
      <c r="IIS17" s="75"/>
      <c r="IIT17" s="75"/>
      <c r="IIU17" s="75"/>
      <c r="IIV17" s="75"/>
      <c r="IIW17" s="75"/>
      <c r="IIX17" s="75"/>
      <c r="IIY17" s="75"/>
      <c r="IIZ17" s="75"/>
      <c r="IJA17" s="75"/>
      <c r="IJB17" s="75"/>
      <c r="IJC17" s="75"/>
      <c r="IJD17" s="75"/>
      <c r="IJE17" s="75"/>
      <c r="IJF17" s="75"/>
      <c r="IJG17" s="75"/>
      <c r="IJH17" s="75"/>
      <c r="IJI17" s="75"/>
      <c r="IJJ17" s="75"/>
      <c r="IJK17" s="75"/>
      <c r="IJL17" s="75"/>
      <c r="IJM17" s="75"/>
      <c r="IJN17" s="75"/>
      <c r="IJO17" s="75"/>
      <c r="IJP17" s="75"/>
      <c r="IJQ17" s="75"/>
      <c r="IJR17" s="75"/>
      <c r="IJS17" s="75"/>
      <c r="IJT17" s="75"/>
      <c r="IJU17" s="75"/>
      <c r="IJV17" s="75"/>
      <c r="IJW17" s="75"/>
      <c r="IJX17" s="75"/>
      <c r="IJY17" s="75"/>
      <c r="IJZ17" s="75"/>
      <c r="IKA17" s="75"/>
      <c r="IKB17" s="75"/>
      <c r="IKC17" s="75"/>
      <c r="IKD17" s="75"/>
      <c r="IKE17" s="75"/>
      <c r="IKF17" s="75"/>
      <c r="IKG17" s="75"/>
      <c r="IKH17" s="75"/>
      <c r="IKI17" s="75"/>
      <c r="IKJ17" s="75"/>
      <c r="IKK17" s="75"/>
      <c r="IKL17" s="75"/>
      <c r="IKM17" s="75"/>
      <c r="IKN17" s="75"/>
      <c r="IKO17" s="75"/>
      <c r="IKP17" s="75"/>
      <c r="IKQ17" s="75"/>
      <c r="IKR17" s="75"/>
      <c r="IKS17" s="75"/>
      <c r="IKT17" s="75"/>
      <c r="IKU17" s="75"/>
      <c r="IKV17" s="75"/>
      <c r="IKW17" s="75"/>
      <c r="IKX17" s="75"/>
      <c r="IKY17" s="75"/>
      <c r="IKZ17" s="75"/>
      <c r="ILA17" s="75"/>
      <c r="ILB17" s="75"/>
      <c r="ILC17" s="75"/>
      <c r="ILD17" s="75"/>
      <c r="ILE17" s="75"/>
      <c r="ILF17" s="75"/>
      <c r="ILG17" s="75"/>
      <c r="ILH17" s="75"/>
      <c r="ILI17" s="75"/>
      <c r="ILJ17" s="75"/>
      <c r="ILK17" s="75"/>
      <c r="ILL17" s="75"/>
      <c r="ILM17" s="75"/>
      <c r="ILN17" s="75"/>
      <c r="ILO17" s="75"/>
      <c r="ILP17" s="75"/>
      <c r="ILQ17" s="75"/>
      <c r="ILR17" s="75"/>
      <c r="ILS17" s="75"/>
      <c r="ILT17" s="75"/>
      <c r="ILU17" s="75"/>
      <c r="ILV17" s="75"/>
      <c r="ILW17" s="75"/>
      <c r="ILX17" s="75"/>
      <c r="ILY17" s="75"/>
      <c r="ILZ17" s="75"/>
      <c r="IMA17" s="75"/>
      <c r="IMB17" s="75"/>
      <c r="IMC17" s="75"/>
      <c r="IMD17" s="75"/>
      <c r="IME17" s="75"/>
      <c r="IMF17" s="75"/>
      <c r="IMG17" s="75"/>
      <c r="IMH17" s="75"/>
      <c r="IMI17" s="75"/>
      <c r="IMJ17" s="75"/>
      <c r="IMK17" s="75"/>
      <c r="IML17" s="75"/>
      <c r="IMM17" s="75"/>
      <c r="IMN17" s="75"/>
      <c r="IMO17" s="75"/>
      <c r="IMP17" s="75"/>
      <c r="IMQ17" s="75"/>
      <c r="IMR17" s="75"/>
      <c r="IMS17" s="75"/>
      <c r="IMT17" s="75"/>
      <c r="IMU17" s="75"/>
      <c r="IMV17" s="75"/>
      <c r="IMW17" s="75"/>
      <c r="IMX17" s="75"/>
      <c r="IMY17" s="75"/>
      <c r="IMZ17" s="75"/>
      <c r="INA17" s="75"/>
      <c r="INB17" s="75"/>
      <c r="INC17" s="75"/>
      <c r="IND17" s="75"/>
      <c r="INE17" s="75"/>
      <c r="INF17" s="75"/>
      <c r="ING17" s="75"/>
      <c r="INH17" s="75"/>
      <c r="INI17" s="75"/>
      <c r="INJ17" s="75"/>
      <c r="INK17" s="75"/>
      <c r="INL17" s="75"/>
      <c r="INM17" s="75"/>
      <c r="INN17" s="75"/>
      <c r="INO17" s="75"/>
      <c r="INP17" s="75"/>
      <c r="INQ17" s="75"/>
      <c r="INR17" s="75"/>
      <c r="INS17" s="75"/>
      <c r="INT17" s="75"/>
      <c r="INU17" s="75"/>
      <c r="INV17" s="75"/>
      <c r="INW17" s="75"/>
      <c r="INX17" s="75"/>
      <c r="INY17" s="75"/>
      <c r="INZ17" s="75"/>
      <c r="IOA17" s="75"/>
      <c r="IOB17" s="75"/>
      <c r="IOC17" s="75"/>
      <c r="IOD17" s="75"/>
      <c r="IOE17" s="75"/>
      <c r="IOF17" s="75"/>
      <c r="IOG17" s="75"/>
      <c r="IOH17" s="75"/>
      <c r="IOI17" s="75"/>
      <c r="IOJ17" s="75"/>
      <c r="IOK17" s="75"/>
      <c r="IOL17" s="75"/>
      <c r="IOM17" s="75"/>
      <c r="ION17" s="75"/>
      <c r="IOO17" s="75"/>
      <c r="IOP17" s="75"/>
      <c r="IOQ17" s="75"/>
      <c r="IOR17" s="75"/>
      <c r="IOS17" s="75"/>
      <c r="IOT17" s="75"/>
      <c r="IOU17" s="75"/>
      <c r="IOV17" s="75"/>
      <c r="IOW17" s="75"/>
      <c r="IOX17" s="75"/>
      <c r="IOY17" s="75"/>
      <c r="IOZ17" s="75"/>
      <c r="IPA17" s="75"/>
      <c r="IPB17" s="75"/>
      <c r="IPC17" s="75"/>
      <c r="IPD17" s="75"/>
      <c r="IPE17" s="75"/>
      <c r="IPF17" s="75"/>
      <c r="IPG17" s="75"/>
      <c r="IPH17" s="75"/>
      <c r="IPI17" s="75"/>
      <c r="IPJ17" s="75"/>
      <c r="IPK17" s="75"/>
      <c r="IPL17" s="75"/>
      <c r="IPM17" s="75"/>
      <c r="IPN17" s="75"/>
      <c r="IPO17" s="75"/>
      <c r="IPP17" s="75"/>
      <c r="IPQ17" s="75"/>
      <c r="IPR17" s="75"/>
      <c r="IPS17" s="75"/>
      <c r="IPT17" s="75"/>
      <c r="IPU17" s="75"/>
      <c r="IPV17" s="75"/>
      <c r="IPW17" s="75"/>
      <c r="IPX17" s="75"/>
      <c r="IPY17" s="75"/>
      <c r="IPZ17" s="75"/>
      <c r="IQA17" s="75"/>
      <c r="IQB17" s="75"/>
      <c r="IQC17" s="75"/>
      <c r="IQD17" s="75"/>
      <c r="IQE17" s="75"/>
      <c r="IQF17" s="75"/>
      <c r="IQG17" s="75"/>
      <c r="IQH17" s="75"/>
      <c r="IQI17" s="75"/>
      <c r="IQJ17" s="75"/>
      <c r="IQK17" s="75"/>
      <c r="IQL17" s="75"/>
      <c r="IQM17" s="75"/>
      <c r="IQN17" s="75"/>
      <c r="IQO17" s="75"/>
      <c r="IQP17" s="75"/>
      <c r="IQQ17" s="75"/>
      <c r="IQR17" s="75"/>
      <c r="IQS17" s="75"/>
      <c r="IQT17" s="75"/>
      <c r="IQU17" s="75"/>
      <c r="IQV17" s="75"/>
      <c r="IQW17" s="75"/>
      <c r="IQX17" s="75"/>
      <c r="IQY17" s="75"/>
      <c r="IQZ17" s="75"/>
      <c r="IRA17" s="75"/>
      <c r="IRB17" s="75"/>
      <c r="IRC17" s="75"/>
      <c r="IRD17" s="75"/>
      <c r="IRE17" s="75"/>
      <c r="IRF17" s="75"/>
      <c r="IRG17" s="75"/>
      <c r="IRH17" s="75"/>
      <c r="IRI17" s="75"/>
      <c r="IRJ17" s="75"/>
      <c r="IRK17" s="75"/>
      <c r="IRL17" s="75"/>
      <c r="IRM17" s="75"/>
      <c r="IRN17" s="75"/>
      <c r="IRO17" s="75"/>
      <c r="IRP17" s="75"/>
      <c r="IRQ17" s="75"/>
      <c r="IRR17" s="75"/>
      <c r="IRS17" s="75"/>
      <c r="IRT17" s="75"/>
      <c r="IRU17" s="75"/>
      <c r="IRV17" s="75"/>
      <c r="IRW17" s="75"/>
      <c r="IRX17" s="75"/>
      <c r="IRY17" s="75"/>
      <c r="IRZ17" s="75"/>
      <c r="ISA17" s="75"/>
      <c r="ISB17" s="75"/>
      <c r="ISC17" s="75"/>
      <c r="ISD17" s="75"/>
      <c r="ISE17" s="75"/>
      <c r="ISF17" s="75"/>
      <c r="ISG17" s="75"/>
      <c r="ISH17" s="75"/>
      <c r="ISI17" s="75"/>
      <c r="ISJ17" s="75"/>
      <c r="ISK17" s="75"/>
      <c r="ISL17" s="75"/>
      <c r="ISM17" s="75"/>
      <c r="ISN17" s="75"/>
      <c r="ISO17" s="75"/>
      <c r="ISP17" s="75"/>
      <c r="ISQ17" s="75"/>
      <c r="ISR17" s="75"/>
      <c r="ISS17" s="75"/>
      <c r="IST17" s="75"/>
      <c r="ISU17" s="75"/>
      <c r="ISV17" s="75"/>
      <c r="ISW17" s="75"/>
      <c r="ISX17" s="75"/>
      <c r="ISY17" s="75"/>
      <c r="ISZ17" s="75"/>
      <c r="ITA17" s="75"/>
      <c r="ITB17" s="75"/>
      <c r="ITC17" s="75"/>
      <c r="ITD17" s="75"/>
      <c r="ITE17" s="75"/>
      <c r="ITF17" s="75"/>
      <c r="ITG17" s="75"/>
      <c r="ITH17" s="75"/>
      <c r="ITI17" s="75"/>
      <c r="ITJ17" s="75"/>
      <c r="ITK17" s="75"/>
      <c r="ITL17" s="75"/>
      <c r="ITM17" s="75"/>
      <c r="ITN17" s="75"/>
      <c r="ITO17" s="75"/>
      <c r="ITP17" s="75"/>
      <c r="ITQ17" s="75"/>
      <c r="ITR17" s="75"/>
      <c r="ITS17" s="75"/>
      <c r="ITT17" s="75"/>
      <c r="ITU17" s="75"/>
      <c r="ITV17" s="75"/>
      <c r="ITW17" s="75"/>
      <c r="ITX17" s="75"/>
      <c r="ITY17" s="75"/>
      <c r="ITZ17" s="75"/>
      <c r="IUA17" s="75"/>
      <c r="IUB17" s="75"/>
      <c r="IUC17" s="75"/>
      <c r="IUD17" s="75"/>
      <c r="IUE17" s="75"/>
      <c r="IUF17" s="75"/>
      <c r="IUG17" s="75"/>
      <c r="IUH17" s="75"/>
      <c r="IUI17" s="75"/>
      <c r="IUJ17" s="75"/>
      <c r="IUK17" s="75"/>
      <c r="IUL17" s="75"/>
      <c r="IUM17" s="75"/>
      <c r="IUN17" s="75"/>
      <c r="IUO17" s="75"/>
      <c r="IUP17" s="75"/>
      <c r="IUQ17" s="75"/>
      <c r="IUR17" s="75"/>
      <c r="IUS17" s="75"/>
      <c r="IUT17" s="75"/>
      <c r="IUU17" s="75"/>
      <c r="IUV17" s="75"/>
      <c r="IUW17" s="75"/>
      <c r="IUX17" s="75"/>
      <c r="IUY17" s="75"/>
      <c r="IUZ17" s="75"/>
      <c r="IVA17" s="75"/>
      <c r="IVB17" s="75"/>
      <c r="IVC17" s="75"/>
      <c r="IVD17" s="75"/>
      <c r="IVE17" s="75"/>
      <c r="IVF17" s="75"/>
      <c r="IVG17" s="75"/>
      <c r="IVH17" s="75"/>
      <c r="IVI17" s="75"/>
      <c r="IVJ17" s="75"/>
      <c r="IVK17" s="75"/>
      <c r="IVL17" s="75"/>
      <c r="IVM17" s="75"/>
      <c r="IVN17" s="75"/>
      <c r="IVO17" s="75"/>
      <c r="IVP17" s="75"/>
      <c r="IVQ17" s="75"/>
      <c r="IVR17" s="75"/>
      <c r="IVS17" s="75"/>
      <c r="IVT17" s="75"/>
      <c r="IVU17" s="75"/>
      <c r="IVV17" s="75"/>
      <c r="IVW17" s="75"/>
      <c r="IVX17" s="75"/>
      <c r="IVY17" s="75"/>
      <c r="IVZ17" s="75"/>
      <c r="IWA17" s="75"/>
      <c r="IWB17" s="75"/>
      <c r="IWC17" s="75"/>
      <c r="IWD17" s="75"/>
      <c r="IWE17" s="75"/>
      <c r="IWF17" s="75"/>
      <c r="IWG17" s="75"/>
      <c r="IWH17" s="75"/>
      <c r="IWI17" s="75"/>
      <c r="IWJ17" s="75"/>
      <c r="IWK17" s="75"/>
      <c r="IWL17" s="75"/>
      <c r="IWM17" s="75"/>
      <c r="IWN17" s="75"/>
      <c r="IWO17" s="75"/>
      <c r="IWP17" s="75"/>
      <c r="IWQ17" s="75"/>
      <c r="IWR17" s="75"/>
      <c r="IWS17" s="75"/>
      <c r="IWT17" s="75"/>
      <c r="IWU17" s="75"/>
      <c r="IWV17" s="75"/>
      <c r="IWW17" s="75"/>
      <c r="IWX17" s="75"/>
      <c r="IWY17" s="75"/>
      <c r="IWZ17" s="75"/>
      <c r="IXA17" s="75"/>
      <c r="IXB17" s="75"/>
      <c r="IXC17" s="75"/>
      <c r="IXD17" s="75"/>
      <c r="IXE17" s="75"/>
      <c r="IXF17" s="75"/>
      <c r="IXG17" s="75"/>
      <c r="IXH17" s="75"/>
      <c r="IXI17" s="75"/>
      <c r="IXJ17" s="75"/>
      <c r="IXK17" s="75"/>
      <c r="IXL17" s="75"/>
      <c r="IXM17" s="75"/>
      <c r="IXN17" s="75"/>
      <c r="IXO17" s="75"/>
      <c r="IXP17" s="75"/>
      <c r="IXQ17" s="75"/>
      <c r="IXR17" s="75"/>
      <c r="IXS17" s="75"/>
      <c r="IXT17" s="75"/>
      <c r="IXU17" s="75"/>
      <c r="IXV17" s="75"/>
      <c r="IXW17" s="75"/>
      <c r="IXX17" s="75"/>
      <c r="IXY17" s="75"/>
      <c r="IXZ17" s="75"/>
      <c r="IYA17" s="75"/>
      <c r="IYB17" s="75"/>
      <c r="IYC17" s="75"/>
      <c r="IYD17" s="75"/>
      <c r="IYE17" s="75"/>
      <c r="IYF17" s="75"/>
      <c r="IYG17" s="75"/>
      <c r="IYH17" s="75"/>
      <c r="IYI17" s="75"/>
      <c r="IYJ17" s="75"/>
      <c r="IYK17" s="75"/>
      <c r="IYL17" s="75"/>
      <c r="IYM17" s="75"/>
      <c r="IYN17" s="75"/>
      <c r="IYO17" s="75"/>
      <c r="IYP17" s="75"/>
      <c r="IYQ17" s="75"/>
      <c r="IYR17" s="75"/>
      <c r="IYS17" s="75"/>
      <c r="IYT17" s="75"/>
      <c r="IYU17" s="75"/>
      <c r="IYV17" s="75"/>
      <c r="IYW17" s="75"/>
      <c r="IYX17" s="75"/>
      <c r="IYY17" s="75"/>
      <c r="IYZ17" s="75"/>
      <c r="IZA17" s="75"/>
      <c r="IZB17" s="75"/>
      <c r="IZC17" s="75"/>
      <c r="IZD17" s="75"/>
      <c r="IZE17" s="75"/>
      <c r="IZF17" s="75"/>
      <c r="IZG17" s="75"/>
      <c r="IZH17" s="75"/>
      <c r="IZI17" s="75"/>
      <c r="IZJ17" s="75"/>
      <c r="IZK17" s="75"/>
      <c r="IZL17" s="75"/>
      <c r="IZM17" s="75"/>
      <c r="IZN17" s="75"/>
      <c r="IZO17" s="75"/>
      <c r="IZP17" s="75"/>
      <c r="IZQ17" s="75"/>
      <c r="IZR17" s="75"/>
      <c r="IZS17" s="75"/>
      <c r="IZT17" s="75"/>
      <c r="IZU17" s="75"/>
      <c r="IZV17" s="75"/>
      <c r="IZW17" s="75"/>
      <c r="IZX17" s="75"/>
      <c r="IZY17" s="75"/>
      <c r="IZZ17" s="75"/>
      <c r="JAA17" s="75"/>
      <c r="JAB17" s="75"/>
      <c r="JAC17" s="75"/>
      <c r="JAD17" s="75"/>
      <c r="JAE17" s="75"/>
      <c r="JAF17" s="75"/>
      <c r="JAG17" s="75"/>
      <c r="JAH17" s="75"/>
      <c r="JAI17" s="75"/>
      <c r="JAJ17" s="75"/>
      <c r="JAK17" s="75"/>
      <c r="JAL17" s="75"/>
      <c r="JAM17" s="75"/>
      <c r="JAN17" s="75"/>
      <c r="JAO17" s="75"/>
      <c r="JAP17" s="75"/>
      <c r="JAQ17" s="75"/>
      <c r="JAR17" s="75"/>
      <c r="JAS17" s="75"/>
      <c r="JAT17" s="75"/>
      <c r="JAU17" s="75"/>
      <c r="JAV17" s="75"/>
      <c r="JAW17" s="75"/>
      <c r="JAX17" s="75"/>
      <c r="JAY17" s="75"/>
      <c r="JAZ17" s="75"/>
      <c r="JBA17" s="75"/>
      <c r="JBB17" s="75"/>
      <c r="JBC17" s="75"/>
      <c r="JBD17" s="75"/>
      <c r="JBE17" s="75"/>
      <c r="JBF17" s="75"/>
      <c r="JBG17" s="75"/>
      <c r="JBH17" s="75"/>
      <c r="JBI17" s="75"/>
      <c r="JBJ17" s="75"/>
      <c r="JBK17" s="75"/>
      <c r="JBL17" s="75"/>
      <c r="JBM17" s="75"/>
      <c r="JBN17" s="75"/>
      <c r="JBO17" s="75"/>
      <c r="JBP17" s="75"/>
      <c r="JBQ17" s="75"/>
      <c r="JBR17" s="75"/>
      <c r="JBS17" s="75"/>
      <c r="JBT17" s="75"/>
      <c r="JBU17" s="75"/>
      <c r="JBV17" s="75"/>
      <c r="JBW17" s="75"/>
      <c r="JBX17" s="75"/>
      <c r="JBY17" s="75"/>
      <c r="JBZ17" s="75"/>
      <c r="JCA17" s="75"/>
      <c r="JCB17" s="75"/>
      <c r="JCC17" s="75"/>
      <c r="JCD17" s="75"/>
      <c r="JCE17" s="75"/>
      <c r="JCF17" s="75"/>
      <c r="JCG17" s="75"/>
      <c r="JCH17" s="75"/>
      <c r="JCI17" s="75"/>
      <c r="JCJ17" s="75"/>
      <c r="JCK17" s="75"/>
      <c r="JCL17" s="75"/>
      <c r="JCM17" s="75"/>
      <c r="JCN17" s="75"/>
      <c r="JCO17" s="75"/>
      <c r="JCP17" s="75"/>
      <c r="JCQ17" s="75"/>
      <c r="JCR17" s="75"/>
      <c r="JCS17" s="75"/>
      <c r="JCT17" s="75"/>
      <c r="JCU17" s="75"/>
      <c r="JCV17" s="75"/>
      <c r="JCW17" s="75"/>
      <c r="JCX17" s="75"/>
      <c r="JCY17" s="75"/>
      <c r="JCZ17" s="75"/>
      <c r="JDA17" s="75"/>
      <c r="JDB17" s="75"/>
      <c r="JDC17" s="75"/>
      <c r="JDD17" s="75"/>
      <c r="JDE17" s="75"/>
      <c r="JDF17" s="75"/>
      <c r="JDG17" s="75"/>
      <c r="JDH17" s="75"/>
      <c r="JDI17" s="75"/>
      <c r="JDJ17" s="75"/>
      <c r="JDK17" s="75"/>
      <c r="JDL17" s="75"/>
      <c r="JDM17" s="75"/>
      <c r="JDN17" s="75"/>
      <c r="JDO17" s="75"/>
      <c r="JDP17" s="75"/>
      <c r="JDQ17" s="75"/>
      <c r="JDR17" s="75"/>
      <c r="JDS17" s="75"/>
      <c r="JDT17" s="75"/>
      <c r="JDU17" s="75"/>
      <c r="JDV17" s="75"/>
      <c r="JDW17" s="75"/>
      <c r="JDX17" s="75"/>
      <c r="JDY17" s="75"/>
      <c r="JDZ17" s="75"/>
      <c r="JEA17" s="75"/>
      <c r="JEB17" s="75"/>
      <c r="JEC17" s="75"/>
      <c r="JED17" s="75"/>
      <c r="JEE17" s="75"/>
      <c r="JEF17" s="75"/>
      <c r="JEG17" s="75"/>
      <c r="JEH17" s="75"/>
      <c r="JEI17" s="75"/>
      <c r="JEJ17" s="75"/>
      <c r="JEK17" s="75"/>
      <c r="JEL17" s="75"/>
      <c r="JEM17" s="75"/>
      <c r="JEN17" s="75"/>
      <c r="JEO17" s="75"/>
      <c r="JEP17" s="75"/>
      <c r="JEQ17" s="75"/>
      <c r="JER17" s="75"/>
      <c r="JES17" s="75"/>
      <c r="JET17" s="75"/>
      <c r="JEU17" s="75"/>
      <c r="JEV17" s="75"/>
      <c r="JEW17" s="75"/>
      <c r="JEX17" s="75"/>
      <c r="JEY17" s="75"/>
      <c r="JEZ17" s="75"/>
      <c r="JFA17" s="75"/>
      <c r="JFB17" s="75"/>
      <c r="JFC17" s="75"/>
      <c r="JFD17" s="75"/>
      <c r="JFE17" s="75"/>
      <c r="JFF17" s="75"/>
      <c r="JFG17" s="75"/>
      <c r="JFH17" s="75"/>
      <c r="JFI17" s="75"/>
      <c r="JFJ17" s="75"/>
      <c r="JFK17" s="75"/>
      <c r="JFL17" s="75"/>
      <c r="JFM17" s="75"/>
      <c r="JFN17" s="75"/>
      <c r="JFO17" s="75"/>
      <c r="JFP17" s="75"/>
      <c r="JFQ17" s="75"/>
      <c r="JFR17" s="75"/>
      <c r="JFS17" s="75"/>
      <c r="JFT17" s="75"/>
      <c r="JFU17" s="75"/>
      <c r="JFV17" s="75"/>
      <c r="JFW17" s="75"/>
      <c r="JFX17" s="75"/>
      <c r="JFY17" s="75"/>
      <c r="JFZ17" s="75"/>
      <c r="JGA17" s="75"/>
      <c r="JGB17" s="75"/>
      <c r="JGC17" s="75"/>
      <c r="JGD17" s="75"/>
      <c r="JGE17" s="75"/>
      <c r="JGF17" s="75"/>
      <c r="JGG17" s="75"/>
      <c r="JGH17" s="75"/>
      <c r="JGI17" s="75"/>
      <c r="JGJ17" s="75"/>
      <c r="JGK17" s="75"/>
      <c r="JGL17" s="75"/>
      <c r="JGM17" s="75"/>
      <c r="JGN17" s="75"/>
      <c r="JGO17" s="75"/>
      <c r="JGP17" s="75"/>
      <c r="JGQ17" s="75"/>
      <c r="JGR17" s="75"/>
      <c r="JGS17" s="75"/>
      <c r="JGT17" s="75"/>
      <c r="JGU17" s="75"/>
      <c r="JGV17" s="75"/>
      <c r="JGW17" s="75"/>
      <c r="JGX17" s="75"/>
      <c r="JGY17" s="75"/>
      <c r="JGZ17" s="75"/>
      <c r="JHA17" s="75"/>
      <c r="JHB17" s="75"/>
      <c r="JHC17" s="75"/>
      <c r="JHD17" s="75"/>
      <c r="JHE17" s="75"/>
      <c r="JHF17" s="75"/>
      <c r="JHG17" s="75"/>
      <c r="JHH17" s="75"/>
      <c r="JHI17" s="75"/>
      <c r="JHJ17" s="75"/>
      <c r="JHK17" s="75"/>
      <c r="JHL17" s="75"/>
      <c r="JHM17" s="75"/>
      <c r="JHN17" s="75"/>
      <c r="JHO17" s="75"/>
      <c r="JHP17" s="75"/>
      <c r="JHQ17" s="75"/>
      <c r="JHR17" s="75"/>
      <c r="JHS17" s="75"/>
      <c r="JHT17" s="75"/>
      <c r="JHU17" s="75"/>
      <c r="JHV17" s="75"/>
      <c r="JHW17" s="75"/>
      <c r="JHX17" s="75"/>
      <c r="JHY17" s="75"/>
      <c r="JHZ17" s="75"/>
      <c r="JIA17" s="75"/>
      <c r="JIB17" s="75"/>
      <c r="JIC17" s="75"/>
      <c r="JID17" s="75"/>
      <c r="JIE17" s="75"/>
      <c r="JIF17" s="75"/>
      <c r="JIG17" s="75"/>
      <c r="JIH17" s="75"/>
      <c r="JII17" s="75"/>
      <c r="JIJ17" s="75"/>
      <c r="JIK17" s="75"/>
      <c r="JIL17" s="75"/>
      <c r="JIM17" s="75"/>
      <c r="JIN17" s="75"/>
      <c r="JIO17" s="75"/>
      <c r="JIP17" s="75"/>
      <c r="JIQ17" s="75"/>
      <c r="JIR17" s="75"/>
      <c r="JIS17" s="75"/>
      <c r="JIT17" s="75"/>
      <c r="JIU17" s="75"/>
      <c r="JIV17" s="75"/>
      <c r="JIW17" s="75"/>
      <c r="JIX17" s="75"/>
      <c r="JIY17" s="75"/>
      <c r="JIZ17" s="75"/>
      <c r="JJA17" s="75"/>
      <c r="JJB17" s="75"/>
      <c r="JJC17" s="75"/>
      <c r="JJD17" s="75"/>
      <c r="JJE17" s="75"/>
      <c r="JJF17" s="75"/>
      <c r="JJG17" s="75"/>
      <c r="JJH17" s="75"/>
      <c r="JJI17" s="75"/>
      <c r="JJJ17" s="75"/>
      <c r="JJK17" s="75"/>
      <c r="JJL17" s="75"/>
      <c r="JJM17" s="75"/>
      <c r="JJN17" s="75"/>
      <c r="JJO17" s="75"/>
      <c r="JJP17" s="75"/>
      <c r="JJQ17" s="75"/>
      <c r="JJR17" s="75"/>
      <c r="JJS17" s="75"/>
      <c r="JJT17" s="75"/>
      <c r="JJU17" s="75"/>
      <c r="JJV17" s="75"/>
      <c r="JJW17" s="75"/>
      <c r="JJX17" s="75"/>
      <c r="JJY17" s="75"/>
      <c r="JJZ17" s="75"/>
      <c r="JKA17" s="75"/>
      <c r="JKB17" s="75"/>
      <c r="JKC17" s="75"/>
      <c r="JKD17" s="75"/>
      <c r="JKE17" s="75"/>
      <c r="JKF17" s="75"/>
      <c r="JKG17" s="75"/>
      <c r="JKH17" s="75"/>
      <c r="JKI17" s="75"/>
      <c r="JKJ17" s="75"/>
      <c r="JKK17" s="75"/>
      <c r="JKL17" s="75"/>
      <c r="JKM17" s="75"/>
      <c r="JKN17" s="75"/>
      <c r="JKO17" s="75"/>
      <c r="JKP17" s="75"/>
      <c r="JKQ17" s="75"/>
      <c r="JKR17" s="75"/>
      <c r="JKS17" s="75"/>
      <c r="JKT17" s="75"/>
      <c r="JKU17" s="75"/>
      <c r="JKV17" s="75"/>
      <c r="JKW17" s="75"/>
      <c r="JKX17" s="75"/>
      <c r="JKY17" s="75"/>
      <c r="JKZ17" s="75"/>
      <c r="JLA17" s="75"/>
      <c r="JLB17" s="75"/>
      <c r="JLC17" s="75"/>
      <c r="JLD17" s="75"/>
      <c r="JLE17" s="75"/>
      <c r="JLF17" s="75"/>
      <c r="JLG17" s="75"/>
      <c r="JLH17" s="75"/>
      <c r="JLI17" s="75"/>
      <c r="JLJ17" s="75"/>
      <c r="JLK17" s="75"/>
      <c r="JLL17" s="75"/>
      <c r="JLM17" s="75"/>
      <c r="JLN17" s="75"/>
      <c r="JLO17" s="75"/>
      <c r="JLP17" s="75"/>
      <c r="JLQ17" s="75"/>
      <c r="JLR17" s="75"/>
      <c r="JLS17" s="75"/>
      <c r="JLT17" s="75"/>
      <c r="JLU17" s="75"/>
      <c r="JLV17" s="75"/>
      <c r="JLW17" s="75"/>
      <c r="JLX17" s="75"/>
      <c r="JLY17" s="75"/>
      <c r="JLZ17" s="75"/>
      <c r="JMA17" s="75"/>
      <c r="JMB17" s="75"/>
      <c r="JMC17" s="75"/>
      <c r="JMD17" s="75"/>
      <c r="JME17" s="75"/>
      <c r="JMF17" s="75"/>
      <c r="JMG17" s="75"/>
      <c r="JMH17" s="75"/>
      <c r="JMI17" s="75"/>
      <c r="JMJ17" s="75"/>
      <c r="JMK17" s="75"/>
      <c r="JML17" s="75"/>
      <c r="JMM17" s="75"/>
      <c r="JMN17" s="75"/>
      <c r="JMO17" s="75"/>
      <c r="JMP17" s="75"/>
      <c r="JMQ17" s="75"/>
      <c r="JMR17" s="75"/>
      <c r="JMS17" s="75"/>
      <c r="JMT17" s="75"/>
      <c r="JMU17" s="75"/>
      <c r="JMV17" s="75"/>
      <c r="JMW17" s="75"/>
      <c r="JMX17" s="75"/>
      <c r="JMY17" s="75"/>
      <c r="JMZ17" s="75"/>
      <c r="JNA17" s="75"/>
      <c r="JNB17" s="75"/>
      <c r="JNC17" s="75"/>
      <c r="JND17" s="75"/>
      <c r="JNE17" s="75"/>
      <c r="JNF17" s="75"/>
      <c r="JNG17" s="75"/>
      <c r="JNH17" s="75"/>
      <c r="JNI17" s="75"/>
      <c r="JNJ17" s="75"/>
      <c r="JNK17" s="75"/>
      <c r="JNL17" s="75"/>
      <c r="JNM17" s="75"/>
      <c r="JNN17" s="75"/>
      <c r="JNO17" s="75"/>
      <c r="JNP17" s="75"/>
      <c r="JNQ17" s="75"/>
      <c r="JNR17" s="75"/>
      <c r="JNS17" s="75"/>
      <c r="JNT17" s="75"/>
      <c r="JNU17" s="75"/>
      <c r="JNV17" s="75"/>
      <c r="JNW17" s="75"/>
      <c r="JNX17" s="75"/>
      <c r="JNY17" s="75"/>
      <c r="JNZ17" s="75"/>
      <c r="JOA17" s="75"/>
      <c r="JOB17" s="75"/>
      <c r="JOC17" s="75"/>
      <c r="JOD17" s="75"/>
      <c r="JOE17" s="75"/>
      <c r="JOF17" s="75"/>
      <c r="JOG17" s="75"/>
      <c r="JOH17" s="75"/>
      <c r="JOI17" s="75"/>
      <c r="JOJ17" s="75"/>
      <c r="JOK17" s="75"/>
      <c r="JOL17" s="75"/>
      <c r="JOM17" s="75"/>
      <c r="JON17" s="75"/>
      <c r="JOO17" s="75"/>
      <c r="JOP17" s="75"/>
      <c r="JOQ17" s="75"/>
      <c r="JOR17" s="75"/>
      <c r="JOS17" s="75"/>
      <c r="JOT17" s="75"/>
      <c r="JOU17" s="75"/>
      <c r="JOV17" s="75"/>
      <c r="JOW17" s="75"/>
      <c r="JOX17" s="75"/>
      <c r="JOY17" s="75"/>
      <c r="JOZ17" s="75"/>
      <c r="JPA17" s="75"/>
      <c r="JPB17" s="75"/>
      <c r="JPC17" s="75"/>
      <c r="JPD17" s="75"/>
      <c r="JPE17" s="75"/>
      <c r="JPF17" s="75"/>
      <c r="JPG17" s="75"/>
      <c r="JPH17" s="75"/>
      <c r="JPI17" s="75"/>
      <c r="JPJ17" s="75"/>
      <c r="JPK17" s="75"/>
      <c r="JPL17" s="75"/>
      <c r="JPM17" s="75"/>
      <c r="JPN17" s="75"/>
      <c r="JPO17" s="75"/>
      <c r="JPP17" s="75"/>
      <c r="JPQ17" s="75"/>
      <c r="JPR17" s="75"/>
      <c r="JPS17" s="75"/>
      <c r="JPT17" s="75"/>
      <c r="JPU17" s="75"/>
      <c r="JPV17" s="75"/>
      <c r="JPW17" s="75"/>
      <c r="JPX17" s="75"/>
      <c r="JPY17" s="75"/>
      <c r="JPZ17" s="75"/>
      <c r="JQA17" s="75"/>
      <c r="JQB17" s="75"/>
      <c r="JQC17" s="75"/>
      <c r="JQD17" s="75"/>
      <c r="JQE17" s="75"/>
      <c r="JQF17" s="75"/>
      <c r="JQG17" s="75"/>
      <c r="JQH17" s="75"/>
      <c r="JQI17" s="75"/>
      <c r="JQJ17" s="75"/>
      <c r="JQK17" s="75"/>
      <c r="JQL17" s="75"/>
      <c r="JQM17" s="75"/>
      <c r="JQN17" s="75"/>
      <c r="JQO17" s="75"/>
      <c r="JQP17" s="75"/>
      <c r="JQQ17" s="75"/>
      <c r="JQR17" s="75"/>
      <c r="JQS17" s="75"/>
      <c r="JQT17" s="75"/>
      <c r="JQU17" s="75"/>
      <c r="JQV17" s="75"/>
      <c r="JQW17" s="75"/>
      <c r="JQX17" s="75"/>
      <c r="JQY17" s="75"/>
      <c r="JQZ17" s="75"/>
      <c r="JRA17" s="75"/>
      <c r="JRB17" s="75"/>
      <c r="JRC17" s="75"/>
      <c r="JRD17" s="75"/>
      <c r="JRE17" s="75"/>
      <c r="JRF17" s="75"/>
      <c r="JRG17" s="75"/>
      <c r="JRH17" s="75"/>
      <c r="JRI17" s="75"/>
      <c r="JRJ17" s="75"/>
      <c r="JRK17" s="75"/>
      <c r="JRL17" s="75"/>
      <c r="JRM17" s="75"/>
      <c r="JRN17" s="75"/>
      <c r="JRO17" s="75"/>
      <c r="JRP17" s="75"/>
      <c r="JRQ17" s="75"/>
      <c r="JRR17" s="75"/>
      <c r="JRS17" s="75"/>
      <c r="JRT17" s="75"/>
      <c r="JRU17" s="75"/>
      <c r="JRV17" s="75"/>
      <c r="JRW17" s="75"/>
      <c r="JRX17" s="75"/>
      <c r="JRY17" s="75"/>
      <c r="JRZ17" s="75"/>
      <c r="JSA17" s="75"/>
      <c r="JSB17" s="75"/>
      <c r="JSC17" s="75"/>
      <c r="JSD17" s="75"/>
      <c r="JSE17" s="75"/>
      <c r="JSF17" s="75"/>
      <c r="JSG17" s="75"/>
      <c r="JSH17" s="75"/>
      <c r="JSI17" s="75"/>
      <c r="JSJ17" s="75"/>
      <c r="JSK17" s="75"/>
      <c r="JSL17" s="75"/>
      <c r="JSM17" s="75"/>
      <c r="JSN17" s="75"/>
      <c r="JSO17" s="75"/>
      <c r="JSP17" s="75"/>
      <c r="JSQ17" s="75"/>
      <c r="JSR17" s="75"/>
      <c r="JSS17" s="75"/>
      <c r="JST17" s="75"/>
      <c r="JSU17" s="75"/>
      <c r="JSV17" s="75"/>
      <c r="JSW17" s="75"/>
      <c r="JSX17" s="75"/>
      <c r="JSY17" s="75"/>
      <c r="JSZ17" s="75"/>
      <c r="JTA17" s="75"/>
      <c r="JTB17" s="75"/>
      <c r="JTC17" s="75"/>
      <c r="JTD17" s="75"/>
      <c r="JTE17" s="75"/>
      <c r="JTF17" s="75"/>
      <c r="JTG17" s="75"/>
      <c r="JTH17" s="75"/>
      <c r="JTI17" s="75"/>
      <c r="JTJ17" s="75"/>
      <c r="JTK17" s="75"/>
      <c r="JTL17" s="75"/>
      <c r="JTM17" s="75"/>
      <c r="JTN17" s="75"/>
      <c r="JTO17" s="75"/>
      <c r="JTP17" s="75"/>
      <c r="JTQ17" s="75"/>
      <c r="JTR17" s="75"/>
      <c r="JTS17" s="75"/>
      <c r="JTT17" s="75"/>
      <c r="JTU17" s="75"/>
      <c r="JTV17" s="75"/>
      <c r="JTW17" s="75"/>
      <c r="JTX17" s="75"/>
      <c r="JTY17" s="75"/>
      <c r="JTZ17" s="75"/>
      <c r="JUA17" s="75"/>
      <c r="JUB17" s="75"/>
      <c r="JUC17" s="75"/>
      <c r="JUD17" s="75"/>
      <c r="JUE17" s="75"/>
      <c r="JUF17" s="75"/>
      <c r="JUG17" s="75"/>
      <c r="JUH17" s="75"/>
      <c r="JUI17" s="75"/>
      <c r="JUJ17" s="75"/>
      <c r="JUK17" s="75"/>
      <c r="JUL17" s="75"/>
      <c r="JUM17" s="75"/>
      <c r="JUN17" s="75"/>
      <c r="JUO17" s="75"/>
      <c r="JUP17" s="75"/>
      <c r="JUQ17" s="75"/>
      <c r="JUR17" s="75"/>
      <c r="JUS17" s="75"/>
      <c r="JUT17" s="75"/>
      <c r="JUU17" s="75"/>
      <c r="JUV17" s="75"/>
      <c r="JUW17" s="75"/>
      <c r="JUX17" s="75"/>
      <c r="JUY17" s="75"/>
      <c r="JUZ17" s="75"/>
      <c r="JVA17" s="75"/>
      <c r="JVB17" s="75"/>
      <c r="JVC17" s="75"/>
      <c r="JVD17" s="75"/>
      <c r="JVE17" s="75"/>
      <c r="JVF17" s="75"/>
      <c r="JVG17" s="75"/>
      <c r="JVH17" s="75"/>
      <c r="JVI17" s="75"/>
      <c r="JVJ17" s="75"/>
      <c r="JVK17" s="75"/>
      <c r="JVL17" s="75"/>
      <c r="JVM17" s="75"/>
      <c r="JVN17" s="75"/>
      <c r="JVO17" s="75"/>
      <c r="JVP17" s="75"/>
      <c r="JVQ17" s="75"/>
      <c r="JVR17" s="75"/>
      <c r="JVS17" s="75"/>
      <c r="JVT17" s="75"/>
      <c r="JVU17" s="75"/>
      <c r="JVV17" s="75"/>
      <c r="JVW17" s="75"/>
      <c r="JVX17" s="75"/>
      <c r="JVY17" s="75"/>
      <c r="JVZ17" s="75"/>
      <c r="JWA17" s="75"/>
      <c r="JWB17" s="75"/>
      <c r="JWC17" s="75"/>
      <c r="JWD17" s="75"/>
      <c r="JWE17" s="75"/>
      <c r="JWF17" s="75"/>
      <c r="JWG17" s="75"/>
      <c r="JWH17" s="75"/>
      <c r="JWI17" s="75"/>
      <c r="JWJ17" s="75"/>
      <c r="JWK17" s="75"/>
      <c r="JWL17" s="75"/>
      <c r="JWM17" s="75"/>
      <c r="JWN17" s="75"/>
      <c r="JWO17" s="75"/>
      <c r="JWP17" s="75"/>
      <c r="JWQ17" s="75"/>
      <c r="JWR17" s="75"/>
      <c r="JWS17" s="75"/>
      <c r="JWT17" s="75"/>
      <c r="JWU17" s="75"/>
      <c r="JWV17" s="75"/>
      <c r="JWW17" s="75"/>
      <c r="JWX17" s="75"/>
      <c r="JWY17" s="75"/>
      <c r="JWZ17" s="75"/>
      <c r="JXA17" s="75"/>
      <c r="JXB17" s="75"/>
      <c r="JXC17" s="75"/>
      <c r="JXD17" s="75"/>
      <c r="JXE17" s="75"/>
      <c r="JXF17" s="75"/>
      <c r="JXG17" s="75"/>
      <c r="JXH17" s="75"/>
      <c r="JXI17" s="75"/>
      <c r="JXJ17" s="75"/>
      <c r="JXK17" s="75"/>
      <c r="JXL17" s="75"/>
      <c r="JXM17" s="75"/>
      <c r="JXN17" s="75"/>
      <c r="JXO17" s="75"/>
      <c r="JXP17" s="75"/>
      <c r="JXQ17" s="75"/>
      <c r="JXR17" s="75"/>
      <c r="JXS17" s="75"/>
      <c r="JXT17" s="75"/>
      <c r="JXU17" s="75"/>
      <c r="JXV17" s="75"/>
      <c r="JXW17" s="75"/>
      <c r="JXX17" s="75"/>
      <c r="JXY17" s="75"/>
      <c r="JXZ17" s="75"/>
      <c r="JYA17" s="75"/>
      <c r="JYB17" s="75"/>
      <c r="JYC17" s="75"/>
      <c r="JYD17" s="75"/>
      <c r="JYE17" s="75"/>
      <c r="JYF17" s="75"/>
      <c r="JYG17" s="75"/>
      <c r="JYH17" s="75"/>
      <c r="JYI17" s="75"/>
      <c r="JYJ17" s="75"/>
      <c r="JYK17" s="75"/>
      <c r="JYL17" s="75"/>
      <c r="JYM17" s="75"/>
      <c r="JYN17" s="75"/>
      <c r="JYO17" s="75"/>
      <c r="JYP17" s="75"/>
      <c r="JYQ17" s="75"/>
      <c r="JYR17" s="75"/>
      <c r="JYS17" s="75"/>
      <c r="JYT17" s="75"/>
      <c r="JYU17" s="75"/>
      <c r="JYV17" s="75"/>
      <c r="JYW17" s="75"/>
      <c r="JYX17" s="75"/>
      <c r="JYY17" s="75"/>
      <c r="JYZ17" s="75"/>
      <c r="JZA17" s="75"/>
      <c r="JZB17" s="75"/>
      <c r="JZC17" s="75"/>
      <c r="JZD17" s="75"/>
      <c r="JZE17" s="75"/>
      <c r="JZF17" s="75"/>
      <c r="JZG17" s="75"/>
      <c r="JZH17" s="75"/>
      <c r="JZI17" s="75"/>
      <c r="JZJ17" s="75"/>
      <c r="JZK17" s="75"/>
      <c r="JZL17" s="75"/>
      <c r="JZM17" s="75"/>
      <c r="JZN17" s="75"/>
      <c r="JZO17" s="75"/>
      <c r="JZP17" s="75"/>
      <c r="JZQ17" s="75"/>
      <c r="JZR17" s="75"/>
      <c r="JZS17" s="75"/>
      <c r="JZT17" s="75"/>
      <c r="JZU17" s="75"/>
      <c r="JZV17" s="75"/>
      <c r="JZW17" s="75"/>
      <c r="JZX17" s="75"/>
      <c r="JZY17" s="75"/>
      <c r="JZZ17" s="75"/>
      <c r="KAA17" s="75"/>
      <c r="KAB17" s="75"/>
      <c r="KAC17" s="75"/>
      <c r="KAD17" s="75"/>
      <c r="KAE17" s="75"/>
      <c r="KAF17" s="75"/>
      <c r="KAG17" s="75"/>
      <c r="KAH17" s="75"/>
      <c r="KAI17" s="75"/>
      <c r="KAJ17" s="75"/>
      <c r="KAK17" s="75"/>
      <c r="KAL17" s="75"/>
      <c r="KAM17" s="75"/>
      <c r="KAN17" s="75"/>
      <c r="KAO17" s="75"/>
      <c r="KAP17" s="75"/>
      <c r="KAQ17" s="75"/>
      <c r="KAR17" s="75"/>
      <c r="KAS17" s="75"/>
      <c r="KAT17" s="75"/>
      <c r="KAU17" s="75"/>
      <c r="KAV17" s="75"/>
      <c r="KAW17" s="75"/>
      <c r="KAX17" s="75"/>
      <c r="KAY17" s="75"/>
      <c r="KAZ17" s="75"/>
      <c r="KBA17" s="75"/>
      <c r="KBB17" s="75"/>
      <c r="KBC17" s="75"/>
      <c r="KBD17" s="75"/>
      <c r="KBE17" s="75"/>
      <c r="KBF17" s="75"/>
      <c r="KBG17" s="75"/>
      <c r="KBH17" s="75"/>
      <c r="KBI17" s="75"/>
      <c r="KBJ17" s="75"/>
      <c r="KBK17" s="75"/>
      <c r="KBL17" s="75"/>
      <c r="KBM17" s="75"/>
      <c r="KBN17" s="75"/>
      <c r="KBO17" s="75"/>
      <c r="KBP17" s="75"/>
      <c r="KBQ17" s="75"/>
      <c r="KBR17" s="75"/>
      <c r="KBS17" s="75"/>
      <c r="KBT17" s="75"/>
      <c r="KBU17" s="75"/>
      <c r="KBV17" s="75"/>
      <c r="KBW17" s="75"/>
      <c r="KBX17" s="75"/>
      <c r="KBY17" s="75"/>
      <c r="KBZ17" s="75"/>
      <c r="KCA17" s="75"/>
      <c r="KCB17" s="75"/>
      <c r="KCC17" s="75"/>
      <c r="KCD17" s="75"/>
      <c r="KCE17" s="75"/>
      <c r="KCF17" s="75"/>
      <c r="KCG17" s="75"/>
      <c r="KCH17" s="75"/>
      <c r="KCI17" s="75"/>
      <c r="KCJ17" s="75"/>
      <c r="KCK17" s="75"/>
      <c r="KCL17" s="75"/>
      <c r="KCM17" s="75"/>
      <c r="KCN17" s="75"/>
      <c r="KCO17" s="75"/>
      <c r="KCP17" s="75"/>
      <c r="KCQ17" s="75"/>
      <c r="KCR17" s="75"/>
      <c r="KCS17" s="75"/>
      <c r="KCT17" s="75"/>
      <c r="KCU17" s="75"/>
      <c r="KCV17" s="75"/>
      <c r="KCW17" s="75"/>
      <c r="KCX17" s="75"/>
      <c r="KCY17" s="75"/>
      <c r="KCZ17" s="75"/>
      <c r="KDA17" s="75"/>
      <c r="KDB17" s="75"/>
      <c r="KDC17" s="75"/>
      <c r="KDD17" s="75"/>
      <c r="KDE17" s="75"/>
      <c r="KDF17" s="75"/>
      <c r="KDG17" s="75"/>
      <c r="KDH17" s="75"/>
      <c r="KDI17" s="75"/>
      <c r="KDJ17" s="75"/>
      <c r="KDK17" s="75"/>
      <c r="KDL17" s="75"/>
      <c r="KDM17" s="75"/>
      <c r="KDN17" s="75"/>
      <c r="KDO17" s="75"/>
      <c r="KDP17" s="75"/>
      <c r="KDQ17" s="75"/>
      <c r="KDR17" s="75"/>
      <c r="KDS17" s="75"/>
      <c r="KDT17" s="75"/>
      <c r="KDU17" s="75"/>
      <c r="KDV17" s="75"/>
      <c r="KDW17" s="75"/>
      <c r="KDX17" s="75"/>
      <c r="KDY17" s="75"/>
      <c r="KDZ17" s="75"/>
      <c r="KEA17" s="75"/>
      <c r="KEB17" s="75"/>
      <c r="KEC17" s="75"/>
      <c r="KED17" s="75"/>
      <c r="KEE17" s="75"/>
      <c r="KEF17" s="75"/>
      <c r="KEG17" s="75"/>
      <c r="KEH17" s="75"/>
      <c r="KEI17" s="75"/>
      <c r="KEJ17" s="75"/>
      <c r="KEK17" s="75"/>
      <c r="KEL17" s="75"/>
      <c r="KEM17" s="75"/>
      <c r="KEN17" s="75"/>
      <c r="KEO17" s="75"/>
      <c r="KEP17" s="75"/>
      <c r="KEQ17" s="75"/>
      <c r="KER17" s="75"/>
      <c r="KES17" s="75"/>
      <c r="KET17" s="75"/>
      <c r="KEU17" s="75"/>
      <c r="KEV17" s="75"/>
      <c r="KEW17" s="75"/>
      <c r="KEX17" s="75"/>
      <c r="KEY17" s="75"/>
      <c r="KEZ17" s="75"/>
      <c r="KFA17" s="75"/>
      <c r="KFB17" s="75"/>
      <c r="KFC17" s="75"/>
      <c r="KFD17" s="75"/>
      <c r="KFE17" s="75"/>
      <c r="KFF17" s="75"/>
      <c r="KFG17" s="75"/>
      <c r="KFH17" s="75"/>
      <c r="KFI17" s="75"/>
      <c r="KFJ17" s="75"/>
      <c r="KFK17" s="75"/>
      <c r="KFL17" s="75"/>
      <c r="KFM17" s="75"/>
      <c r="KFN17" s="75"/>
      <c r="KFO17" s="75"/>
      <c r="KFP17" s="75"/>
      <c r="KFQ17" s="75"/>
      <c r="KFR17" s="75"/>
      <c r="KFS17" s="75"/>
      <c r="KFT17" s="75"/>
      <c r="KFU17" s="75"/>
      <c r="KFV17" s="75"/>
      <c r="KFW17" s="75"/>
      <c r="KFX17" s="75"/>
      <c r="KFY17" s="75"/>
      <c r="KFZ17" s="75"/>
      <c r="KGA17" s="75"/>
      <c r="KGB17" s="75"/>
      <c r="KGC17" s="75"/>
      <c r="KGD17" s="75"/>
      <c r="KGE17" s="75"/>
      <c r="KGF17" s="75"/>
      <c r="KGG17" s="75"/>
      <c r="KGH17" s="75"/>
      <c r="KGI17" s="75"/>
      <c r="KGJ17" s="75"/>
      <c r="KGK17" s="75"/>
      <c r="KGL17" s="75"/>
      <c r="KGM17" s="75"/>
      <c r="KGN17" s="75"/>
      <c r="KGO17" s="75"/>
      <c r="KGP17" s="75"/>
      <c r="KGQ17" s="75"/>
      <c r="KGR17" s="75"/>
      <c r="KGS17" s="75"/>
      <c r="KGT17" s="75"/>
      <c r="KGU17" s="75"/>
      <c r="KGV17" s="75"/>
      <c r="KGW17" s="75"/>
      <c r="KGX17" s="75"/>
      <c r="KGY17" s="75"/>
      <c r="KGZ17" s="75"/>
      <c r="KHA17" s="75"/>
      <c r="KHB17" s="75"/>
      <c r="KHC17" s="75"/>
      <c r="KHD17" s="75"/>
      <c r="KHE17" s="75"/>
      <c r="KHF17" s="75"/>
      <c r="KHG17" s="75"/>
      <c r="KHH17" s="75"/>
      <c r="KHI17" s="75"/>
      <c r="KHJ17" s="75"/>
      <c r="KHK17" s="75"/>
      <c r="KHL17" s="75"/>
      <c r="KHM17" s="75"/>
      <c r="KHN17" s="75"/>
      <c r="KHO17" s="75"/>
      <c r="KHP17" s="75"/>
      <c r="KHQ17" s="75"/>
      <c r="KHR17" s="75"/>
      <c r="KHS17" s="75"/>
      <c r="KHT17" s="75"/>
      <c r="KHU17" s="75"/>
      <c r="KHV17" s="75"/>
      <c r="KHW17" s="75"/>
      <c r="KHX17" s="75"/>
      <c r="KHY17" s="75"/>
      <c r="KHZ17" s="75"/>
      <c r="KIA17" s="75"/>
      <c r="KIB17" s="75"/>
      <c r="KIC17" s="75"/>
      <c r="KID17" s="75"/>
      <c r="KIE17" s="75"/>
      <c r="KIF17" s="75"/>
      <c r="KIG17" s="75"/>
      <c r="KIH17" s="75"/>
      <c r="KII17" s="75"/>
      <c r="KIJ17" s="75"/>
      <c r="KIK17" s="75"/>
      <c r="KIL17" s="75"/>
      <c r="KIM17" s="75"/>
      <c r="KIN17" s="75"/>
      <c r="KIO17" s="75"/>
      <c r="KIP17" s="75"/>
      <c r="KIQ17" s="75"/>
      <c r="KIR17" s="75"/>
      <c r="KIS17" s="75"/>
      <c r="KIT17" s="75"/>
      <c r="KIU17" s="75"/>
      <c r="KIV17" s="75"/>
      <c r="KIW17" s="75"/>
      <c r="KIX17" s="75"/>
      <c r="KIY17" s="75"/>
      <c r="KIZ17" s="75"/>
      <c r="KJA17" s="75"/>
      <c r="KJB17" s="75"/>
      <c r="KJC17" s="75"/>
      <c r="KJD17" s="75"/>
      <c r="KJE17" s="75"/>
      <c r="KJF17" s="75"/>
      <c r="KJG17" s="75"/>
      <c r="KJH17" s="75"/>
      <c r="KJI17" s="75"/>
      <c r="KJJ17" s="75"/>
      <c r="KJK17" s="75"/>
      <c r="KJL17" s="75"/>
      <c r="KJM17" s="75"/>
      <c r="KJN17" s="75"/>
      <c r="KJO17" s="75"/>
      <c r="KJP17" s="75"/>
      <c r="KJQ17" s="75"/>
      <c r="KJR17" s="75"/>
      <c r="KJS17" s="75"/>
      <c r="KJT17" s="75"/>
      <c r="KJU17" s="75"/>
      <c r="KJV17" s="75"/>
      <c r="KJW17" s="75"/>
      <c r="KJX17" s="75"/>
      <c r="KJY17" s="75"/>
      <c r="KJZ17" s="75"/>
      <c r="KKA17" s="75"/>
      <c r="KKB17" s="75"/>
      <c r="KKC17" s="75"/>
      <c r="KKD17" s="75"/>
      <c r="KKE17" s="75"/>
      <c r="KKF17" s="75"/>
      <c r="KKG17" s="75"/>
      <c r="KKH17" s="75"/>
      <c r="KKI17" s="75"/>
      <c r="KKJ17" s="75"/>
      <c r="KKK17" s="75"/>
      <c r="KKL17" s="75"/>
      <c r="KKM17" s="75"/>
      <c r="KKN17" s="75"/>
      <c r="KKO17" s="75"/>
      <c r="KKP17" s="75"/>
      <c r="KKQ17" s="75"/>
      <c r="KKR17" s="75"/>
      <c r="KKS17" s="75"/>
      <c r="KKT17" s="75"/>
      <c r="KKU17" s="75"/>
      <c r="KKV17" s="75"/>
      <c r="KKW17" s="75"/>
      <c r="KKX17" s="75"/>
      <c r="KKY17" s="75"/>
      <c r="KKZ17" s="75"/>
      <c r="KLA17" s="75"/>
      <c r="KLB17" s="75"/>
      <c r="KLC17" s="75"/>
      <c r="KLD17" s="75"/>
      <c r="KLE17" s="75"/>
      <c r="KLF17" s="75"/>
      <c r="KLG17" s="75"/>
      <c r="KLH17" s="75"/>
      <c r="KLI17" s="75"/>
      <c r="KLJ17" s="75"/>
      <c r="KLK17" s="75"/>
      <c r="KLL17" s="75"/>
      <c r="KLM17" s="75"/>
      <c r="KLN17" s="75"/>
      <c r="KLO17" s="75"/>
      <c r="KLP17" s="75"/>
      <c r="KLQ17" s="75"/>
      <c r="KLR17" s="75"/>
      <c r="KLS17" s="75"/>
      <c r="KLT17" s="75"/>
      <c r="KLU17" s="75"/>
      <c r="KLV17" s="75"/>
      <c r="KLW17" s="75"/>
      <c r="KLX17" s="75"/>
      <c r="KLY17" s="75"/>
      <c r="KLZ17" s="75"/>
      <c r="KMA17" s="75"/>
      <c r="KMB17" s="75"/>
      <c r="KMC17" s="75"/>
      <c r="KMD17" s="75"/>
      <c r="KME17" s="75"/>
      <c r="KMF17" s="75"/>
      <c r="KMG17" s="75"/>
      <c r="KMH17" s="75"/>
      <c r="KMI17" s="75"/>
      <c r="KMJ17" s="75"/>
      <c r="KMK17" s="75"/>
      <c r="KML17" s="75"/>
      <c r="KMM17" s="75"/>
      <c r="KMN17" s="75"/>
      <c r="KMO17" s="75"/>
      <c r="KMP17" s="75"/>
      <c r="KMQ17" s="75"/>
      <c r="KMR17" s="75"/>
      <c r="KMS17" s="75"/>
      <c r="KMT17" s="75"/>
      <c r="KMU17" s="75"/>
      <c r="KMV17" s="75"/>
      <c r="KMW17" s="75"/>
      <c r="KMX17" s="75"/>
      <c r="KMY17" s="75"/>
      <c r="KMZ17" s="75"/>
      <c r="KNA17" s="75"/>
      <c r="KNB17" s="75"/>
      <c r="KNC17" s="75"/>
      <c r="KND17" s="75"/>
      <c r="KNE17" s="75"/>
      <c r="KNF17" s="75"/>
      <c r="KNG17" s="75"/>
      <c r="KNH17" s="75"/>
      <c r="KNI17" s="75"/>
      <c r="KNJ17" s="75"/>
      <c r="KNK17" s="75"/>
      <c r="KNL17" s="75"/>
      <c r="KNM17" s="75"/>
      <c r="KNN17" s="75"/>
      <c r="KNO17" s="75"/>
      <c r="KNP17" s="75"/>
      <c r="KNQ17" s="75"/>
      <c r="KNR17" s="75"/>
      <c r="KNS17" s="75"/>
      <c r="KNT17" s="75"/>
      <c r="KNU17" s="75"/>
      <c r="KNV17" s="75"/>
      <c r="KNW17" s="75"/>
      <c r="KNX17" s="75"/>
      <c r="KNY17" s="75"/>
      <c r="KNZ17" s="75"/>
      <c r="KOA17" s="75"/>
      <c r="KOB17" s="75"/>
      <c r="KOC17" s="75"/>
      <c r="KOD17" s="75"/>
      <c r="KOE17" s="75"/>
      <c r="KOF17" s="75"/>
      <c r="KOG17" s="75"/>
      <c r="KOH17" s="75"/>
      <c r="KOI17" s="75"/>
      <c r="KOJ17" s="75"/>
      <c r="KOK17" s="75"/>
      <c r="KOL17" s="75"/>
      <c r="KOM17" s="75"/>
      <c r="KON17" s="75"/>
      <c r="KOO17" s="75"/>
      <c r="KOP17" s="75"/>
      <c r="KOQ17" s="75"/>
      <c r="KOR17" s="75"/>
      <c r="KOS17" s="75"/>
      <c r="KOT17" s="75"/>
      <c r="KOU17" s="75"/>
      <c r="KOV17" s="75"/>
      <c r="KOW17" s="75"/>
      <c r="KOX17" s="75"/>
      <c r="KOY17" s="75"/>
      <c r="KOZ17" s="75"/>
      <c r="KPA17" s="75"/>
      <c r="KPB17" s="75"/>
      <c r="KPC17" s="75"/>
      <c r="KPD17" s="75"/>
      <c r="KPE17" s="75"/>
      <c r="KPF17" s="75"/>
      <c r="KPG17" s="75"/>
      <c r="KPH17" s="75"/>
      <c r="KPI17" s="75"/>
      <c r="KPJ17" s="75"/>
      <c r="KPK17" s="75"/>
      <c r="KPL17" s="75"/>
      <c r="KPM17" s="75"/>
      <c r="KPN17" s="75"/>
      <c r="KPO17" s="75"/>
      <c r="KPP17" s="75"/>
      <c r="KPQ17" s="75"/>
      <c r="KPR17" s="75"/>
      <c r="KPS17" s="75"/>
      <c r="KPT17" s="75"/>
      <c r="KPU17" s="75"/>
      <c r="KPV17" s="75"/>
      <c r="KPW17" s="75"/>
      <c r="KPX17" s="75"/>
      <c r="KPY17" s="75"/>
      <c r="KPZ17" s="75"/>
      <c r="KQA17" s="75"/>
      <c r="KQB17" s="75"/>
      <c r="KQC17" s="75"/>
      <c r="KQD17" s="75"/>
      <c r="KQE17" s="75"/>
      <c r="KQF17" s="75"/>
      <c r="KQG17" s="75"/>
      <c r="KQH17" s="75"/>
      <c r="KQI17" s="75"/>
      <c r="KQJ17" s="75"/>
      <c r="KQK17" s="75"/>
      <c r="KQL17" s="75"/>
      <c r="KQM17" s="75"/>
      <c r="KQN17" s="75"/>
      <c r="KQO17" s="75"/>
      <c r="KQP17" s="75"/>
      <c r="KQQ17" s="75"/>
      <c r="KQR17" s="75"/>
      <c r="KQS17" s="75"/>
      <c r="KQT17" s="75"/>
      <c r="KQU17" s="75"/>
      <c r="KQV17" s="75"/>
      <c r="KQW17" s="75"/>
      <c r="KQX17" s="75"/>
      <c r="KQY17" s="75"/>
      <c r="KQZ17" s="75"/>
      <c r="KRA17" s="75"/>
      <c r="KRB17" s="75"/>
      <c r="KRC17" s="75"/>
      <c r="KRD17" s="75"/>
      <c r="KRE17" s="75"/>
      <c r="KRF17" s="75"/>
      <c r="KRG17" s="75"/>
      <c r="KRH17" s="75"/>
      <c r="KRI17" s="75"/>
      <c r="KRJ17" s="75"/>
      <c r="KRK17" s="75"/>
      <c r="KRL17" s="75"/>
      <c r="KRM17" s="75"/>
      <c r="KRN17" s="75"/>
      <c r="KRO17" s="75"/>
      <c r="KRP17" s="75"/>
      <c r="KRQ17" s="75"/>
      <c r="KRR17" s="75"/>
      <c r="KRS17" s="75"/>
      <c r="KRT17" s="75"/>
      <c r="KRU17" s="75"/>
      <c r="KRV17" s="75"/>
      <c r="KRW17" s="75"/>
      <c r="KRX17" s="75"/>
      <c r="KRY17" s="75"/>
      <c r="KRZ17" s="75"/>
      <c r="KSA17" s="75"/>
      <c r="KSB17" s="75"/>
      <c r="KSC17" s="75"/>
      <c r="KSD17" s="75"/>
      <c r="KSE17" s="75"/>
      <c r="KSF17" s="75"/>
      <c r="KSG17" s="75"/>
      <c r="KSH17" s="75"/>
      <c r="KSI17" s="75"/>
      <c r="KSJ17" s="75"/>
      <c r="KSK17" s="75"/>
      <c r="KSL17" s="75"/>
      <c r="KSM17" s="75"/>
      <c r="KSN17" s="75"/>
      <c r="KSO17" s="75"/>
      <c r="KSP17" s="75"/>
      <c r="KSQ17" s="75"/>
      <c r="KSR17" s="75"/>
      <c r="KSS17" s="75"/>
      <c r="KST17" s="75"/>
      <c r="KSU17" s="75"/>
      <c r="KSV17" s="75"/>
      <c r="KSW17" s="75"/>
      <c r="KSX17" s="75"/>
      <c r="KSY17" s="75"/>
      <c r="KSZ17" s="75"/>
      <c r="KTA17" s="75"/>
      <c r="KTB17" s="75"/>
      <c r="KTC17" s="75"/>
      <c r="KTD17" s="75"/>
      <c r="KTE17" s="75"/>
      <c r="KTF17" s="75"/>
      <c r="KTG17" s="75"/>
      <c r="KTH17" s="75"/>
      <c r="KTI17" s="75"/>
      <c r="KTJ17" s="75"/>
      <c r="KTK17" s="75"/>
      <c r="KTL17" s="75"/>
      <c r="KTM17" s="75"/>
      <c r="KTN17" s="75"/>
      <c r="KTO17" s="75"/>
      <c r="KTP17" s="75"/>
      <c r="KTQ17" s="75"/>
      <c r="KTR17" s="75"/>
      <c r="KTS17" s="75"/>
      <c r="KTT17" s="75"/>
      <c r="KTU17" s="75"/>
      <c r="KTV17" s="75"/>
      <c r="KTW17" s="75"/>
      <c r="KTX17" s="75"/>
      <c r="KTY17" s="75"/>
      <c r="KTZ17" s="75"/>
      <c r="KUA17" s="75"/>
      <c r="KUB17" s="75"/>
      <c r="KUC17" s="75"/>
      <c r="KUD17" s="75"/>
      <c r="KUE17" s="75"/>
      <c r="KUF17" s="75"/>
      <c r="KUG17" s="75"/>
      <c r="KUH17" s="75"/>
      <c r="KUI17" s="75"/>
      <c r="KUJ17" s="75"/>
      <c r="KUK17" s="75"/>
      <c r="KUL17" s="75"/>
      <c r="KUM17" s="75"/>
      <c r="KUN17" s="75"/>
      <c r="KUO17" s="75"/>
      <c r="KUP17" s="75"/>
      <c r="KUQ17" s="75"/>
      <c r="KUR17" s="75"/>
      <c r="KUS17" s="75"/>
      <c r="KUT17" s="75"/>
      <c r="KUU17" s="75"/>
      <c r="KUV17" s="75"/>
      <c r="KUW17" s="75"/>
      <c r="KUX17" s="75"/>
      <c r="KUY17" s="75"/>
      <c r="KUZ17" s="75"/>
      <c r="KVA17" s="75"/>
      <c r="KVB17" s="75"/>
      <c r="KVC17" s="75"/>
      <c r="KVD17" s="75"/>
      <c r="KVE17" s="75"/>
      <c r="KVF17" s="75"/>
      <c r="KVG17" s="75"/>
      <c r="KVH17" s="75"/>
      <c r="KVI17" s="75"/>
      <c r="KVJ17" s="75"/>
      <c r="KVK17" s="75"/>
      <c r="KVL17" s="75"/>
      <c r="KVM17" s="75"/>
      <c r="KVN17" s="75"/>
      <c r="KVO17" s="75"/>
      <c r="KVP17" s="75"/>
      <c r="KVQ17" s="75"/>
      <c r="KVR17" s="75"/>
      <c r="KVS17" s="75"/>
      <c r="KVT17" s="75"/>
      <c r="KVU17" s="75"/>
      <c r="KVV17" s="75"/>
      <c r="KVW17" s="75"/>
      <c r="KVX17" s="75"/>
      <c r="KVY17" s="75"/>
      <c r="KVZ17" s="75"/>
      <c r="KWA17" s="75"/>
      <c r="KWB17" s="75"/>
      <c r="KWC17" s="75"/>
      <c r="KWD17" s="75"/>
      <c r="KWE17" s="75"/>
      <c r="KWF17" s="75"/>
      <c r="KWG17" s="75"/>
      <c r="KWH17" s="75"/>
      <c r="KWI17" s="75"/>
      <c r="KWJ17" s="75"/>
      <c r="KWK17" s="75"/>
      <c r="KWL17" s="75"/>
      <c r="KWM17" s="75"/>
      <c r="KWN17" s="75"/>
      <c r="KWO17" s="75"/>
      <c r="KWP17" s="75"/>
      <c r="KWQ17" s="75"/>
      <c r="KWR17" s="75"/>
      <c r="KWS17" s="75"/>
      <c r="KWT17" s="75"/>
      <c r="KWU17" s="75"/>
      <c r="KWV17" s="75"/>
      <c r="KWW17" s="75"/>
      <c r="KWX17" s="75"/>
      <c r="KWY17" s="75"/>
      <c r="KWZ17" s="75"/>
      <c r="KXA17" s="75"/>
      <c r="KXB17" s="75"/>
      <c r="KXC17" s="75"/>
      <c r="KXD17" s="75"/>
      <c r="KXE17" s="75"/>
      <c r="KXF17" s="75"/>
      <c r="KXG17" s="75"/>
      <c r="KXH17" s="75"/>
      <c r="KXI17" s="75"/>
      <c r="KXJ17" s="75"/>
      <c r="KXK17" s="75"/>
      <c r="KXL17" s="75"/>
      <c r="KXM17" s="75"/>
      <c r="KXN17" s="75"/>
      <c r="KXO17" s="75"/>
      <c r="KXP17" s="75"/>
      <c r="KXQ17" s="75"/>
      <c r="KXR17" s="75"/>
      <c r="KXS17" s="75"/>
      <c r="KXT17" s="75"/>
      <c r="KXU17" s="75"/>
      <c r="KXV17" s="75"/>
      <c r="KXW17" s="75"/>
      <c r="KXX17" s="75"/>
      <c r="KXY17" s="75"/>
      <c r="KXZ17" s="75"/>
      <c r="KYA17" s="75"/>
      <c r="KYB17" s="75"/>
      <c r="KYC17" s="75"/>
      <c r="KYD17" s="75"/>
      <c r="KYE17" s="75"/>
      <c r="KYF17" s="75"/>
      <c r="KYG17" s="75"/>
      <c r="KYH17" s="75"/>
      <c r="KYI17" s="75"/>
      <c r="KYJ17" s="75"/>
      <c r="KYK17" s="75"/>
      <c r="KYL17" s="75"/>
      <c r="KYM17" s="75"/>
      <c r="KYN17" s="75"/>
      <c r="KYO17" s="75"/>
      <c r="KYP17" s="75"/>
      <c r="KYQ17" s="75"/>
      <c r="KYR17" s="75"/>
      <c r="KYS17" s="75"/>
      <c r="KYT17" s="75"/>
      <c r="KYU17" s="75"/>
      <c r="KYV17" s="75"/>
      <c r="KYW17" s="75"/>
      <c r="KYX17" s="75"/>
      <c r="KYY17" s="75"/>
      <c r="KYZ17" s="75"/>
      <c r="KZA17" s="75"/>
      <c r="KZB17" s="75"/>
      <c r="KZC17" s="75"/>
      <c r="KZD17" s="75"/>
      <c r="KZE17" s="75"/>
      <c r="KZF17" s="75"/>
      <c r="KZG17" s="75"/>
      <c r="KZH17" s="75"/>
      <c r="KZI17" s="75"/>
      <c r="KZJ17" s="75"/>
      <c r="KZK17" s="75"/>
      <c r="KZL17" s="75"/>
      <c r="KZM17" s="75"/>
      <c r="KZN17" s="75"/>
      <c r="KZO17" s="75"/>
      <c r="KZP17" s="75"/>
      <c r="KZQ17" s="75"/>
      <c r="KZR17" s="75"/>
      <c r="KZS17" s="75"/>
      <c r="KZT17" s="75"/>
      <c r="KZU17" s="75"/>
      <c r="KZV17" s="75"/>
      <c r="KZW17" s="75"/>
      <c r="KZX17" s="75"/>
      <c r="KZY17" s="75"/>
      <c r="KZZ17" s="75"/>
      <c r="LAA17" s="75"/>
      <c r="LAB17" s="75"/>
      <c r="LAC17" s="75"/>
      <c r="LAD17" s="75"/>
      <c r="LAE17" s="75"/>
      <c r="LAF17" s="75"/>
      <c r="LAG17" s="75"/>
      <c r="LAH17" s="75"/>
      <c r="LAI17" s="75"/>
      <c r="LAJ17" s="75"/>
      <c r="LAK17" s="75"/>
      <c r="LAL17" s="75"/>
      <c r="LAM17" s="75"/>
      <c r="LAN17" s="75"/>
      <c r="LAO17" s="75"/>
      <c r="LAP17" s="75"/>
      <c r="LAQ17" s="75"/>
      <c r="LAR17" s="75"/>
      <c r="LAS17" s="75"/>
      <c r="LAT17" s="75"/>
      <c r="LAU17" s="75"/>
      <c r="LAV17" s="75"/>
      <c r="LAW17" s="75"/>
      <c r="LAX17" s="75"/>
      <c r="LAY17" s="75"/>
      <c r="LAZ17" s="75"/>
      <c r="LBA17" s="75"/>
      <c r="LBB17" s="75"/>
      <c r="LBC17" s="75"/>
      <c r="LBD17" s="75"/>
      <c r="LBE17" s="75"/>
      <c r="LBF17" s="75"/>
      <c r="LBG17" s="75"/>
      <c r="LBH17" s="75"/>
      <c r="LBI17" s="75"/>
      <c r="LBJ17" s="75"/>
      <c r="LBK17" s="75"/>
      <c r="LBL17" s="75"/>
      <c r="LBM17" s="75"/>
      <c r="LBN17" s="75"/>
      <c r="LBO17" s="75"/>
      <c r="LBP17" s="75"/>
      <c r="LBQ17" s="75"/>
      <c r="LBR17" s="75"/>
      <c r="LBS17" s="75"/>
      <c r="LBT17" s="75"/>
      <c r="LBU17" s="75"/>
      <c r="LBV17" s="75"/>
      <c r="LBW17" s="75"/>
      <c r="LBX17" s="75"/>
      <c r="LBY17" s="75"/>
      <c r="LBZ17" s="75"/>
      <c r="LCA17" s="75"/>
      <c r="LCB17" s="75"/>
      <c r="LCC17" s="75"/>
      <c r="LCD17" s="75"/>
      <c r="LCE17" s="75"/>
      <c r="LCF17" s="75"/>
      <c r="LCG17" s="75"/>
      <c r="LCH17" s="75"/>
      <c r="LCI17" s="75"/>
      <c r="LCJ17" s="75"/>
      <c r="LCK17" s="75"/>
      <c r="LCL17" s="75"/>
      <c r="LCM17" s="75"/>
      <c r="LCN17" s="75"/>
      <c r="LCO17" s="75"/>
      <c r="LCP17" s="75"/>
      <c r="LCQ17" s="75"/>
      <c r="LCR17" s="75"/>
      <c r="LCS17" s="75"/>
      <c r="LCT17" s="75"/>
      <c r="LCU17" s="75"/>
      <c r="LCV17" s="75"/>
      <c r="LCW17" s="75"/>
      <c r="LCX17" s="75"/>
      <c r="LCY17" s="75"/>
      <c r="LCZ17" s="75"/>
      <c r="LDA17" s="75"/>
      <c r="LDB17" s="75"/>
      <c r="LDC17" s="75"/>
      <c r="LDD17" s="75"/>
      <c r="LDE17" s="75"/>
      <c r="LDF17" s="75"/>
      <c r="LDG17" s="75"/>
      <c r="LDH17" s="75"/>
      <c r="LDI17" s="75"/>
      <c r="LDJ17" s="75"/>
      <c r="LDK17" s="75"/>
      <c r="LDL17" s="75"/>
      <c r="LDM17" s="75"/>
      <c r="LDN17" s="75"/>
      <c r="LDO17" s="75"/>
      <c r="LDP17" s="75"/>
      <c r="LDQ17" s="75"/>
      <c r="LDR17" s="75"/>
      <c r="LDS17" s="75"/>
      <c r="LDT17" s="75"/>
      <c r="LDU17" s="75"/>
      <c r="LDV17" s="75"/>
      <c r="LDW17" s="75"/>
      <c r="LDX17" s="75"/>
      <c r="LDY17" s="75"/>
      <c r="LDZ17" s="75"/>
      <c r="LEA17" s="75"/>
      <c r="LEB17" s="75"/>
      <c r="LEC17" s="75"/>
      <c r="LED17" s="75"/>
      <c r="LEE17" s="75"/>
      <c r="LEF17" s="75"/>
      <c r="LEG17" s="75"/>
      <c r="LEH17" s="75"/>
      <c r="LEI17" s="75"/>
      <c r="LEJ17" s="75"/>
      <c r="LEK17" s="75"/>
      <c r="LEL17" s="75"/>
      <c r="LEM17" s="75"/>
      <c r="LEN17" s="75"/>
      <c r="LEO17" s="75"/>
      <c r="LEP17" s="75"/>
      <c r="LEQ17" s="75"/>
      <c r="LER17" s="75"/>
      <c r="LES17" s="75"/>
      <c r="LET17" s="75"/>
      <c r="LEU17" s="75"/>
      <c r="LEV17" s="75"/>
      <c r="LEW17" s="75"/>
      <c r="LEX17" s="75"/>
      <c r="LEY17" s="75"/>
      <c r="LEZ17" s="75"/>
      <c r="LFA17" s="75"/>
      <c r="LFB17" s="75"/>
      <c r="LFC17" s="75"/>
      <c r="LFD17" s="75"/>
      <c r="LFE17" s="75"/>
      <c r="LFF17" s="75"/>
      <c r="LFG17" s="75"/>
      <c r="LFH17" s="75"/>
      <c r="LFI17" s="75"/>
      <c r="LFJ17" s="75"/>
      <c r="LFK17" s="75"/>
      <c r="LFL17" s="75"/>
      <c r="LFM17" s="75"/>
      <c r="LFN17" s="75"/>
      <c r="LFO17" s="75"/>
      <c r="LFP17" s="75"/>
      <c r="LFQ17" s="75"/>
      <c r="LFR17" s="75"/>
      <c r="LFS17" s="75"/>
      <c r="LFT17" s="75"/>
      <c r="LFU17" s="75"/>
      <c r="LFV17" s="75"/>
      <c r="LFW17" s="75"/>
      <c r="LFX17" s="75"/>
      <c r="LFY17" s="75"/>
      <c r="LFZ17" s="75"/>
      <c r="LGA17" s="75"/>
      <c r="LGB17" s="75"/>
      <c r="LGC17" s="75"/>
      <c r="LGD17" s="75"/>
      <c r="LGE17" s="75"/>
      <c r="LGF17" s="75"/>
      <c r="LGG17" s="75"/>
      <c r="LGH17" s="75"/>
      <c r="LGI17" s="75"/>
      <c r="LGJ17" s="75"/>
      <c r="LGK17" s="75"/>
      <c r="LGL17" s="75"/>
      <c r="LGM17" s="75"/>
      <c r="LGN17" s="75"/>
      <c r="LGO17" s="75"/>
      <c r="LGP17" s="75"/>
      <c r="LGQ17" s="75"/>
      <c r="LGR17" s="75"/>
      <c r="LGS17" s="75"/>
      <c r="LGT17" s="75"/>
      <c r="LGU17" s="75"/>
      <c r="LGV17" s="75"/>
      <c r="LGW17" s="75"/>
      <c r="LGX17" s="75"/>
      <c r="LGY17" s="75"/>
      <c r="LGZ17" s="75"/>
      <c r="LHA17" s="75"/>
      <c r="LHB17" s="75"/>
      <c r="LHC17" s="75"/>
      <c r="LHD17" s="75"/>
      <c r="LHE17" s="75"/>
      <c r="LHF17" s="75"/>
      <c r="LHG17" s="75"/>
      <c r="LHH17" s="75"/>
      <c r="LHI17" s="75"/>
      <c r="LHJ17" s="75"/>
      <c r="LHK17" s="75"/>
      <c r="LHL17" s="75"/>
      <c r="LHM17" s="75"/>
      <c r="LHN17" s="75"/>
      <c r="LHO17" s="75"/>
      <c r="LHP17" s="75"/>
      <c r="LHQ17" s="75"/>
      <c r="LHR17" s="75"/>
      <c r="LHS17" s="75"/>
      <c r="LHT17" s="75"/>
      <c r="LHU17" s="75"/>
      <c r="LHV17" s="75"/>
      <c r="LHW17" s="75"/>
      <c r="LHX17" s="75"/>
      <c r="LHY17" s="75"/>
      <c r="LHZ17" s="75"/>
      <c r="LIA17" s="75"/>
      <c r="LIB17" s="75"/>
      <c r="LIC17" s="75"/>
      <c r="LID17" s="75"/>
      <c r="LIE17" s="75"/>
      <c r="LIF17" s="75"/>
      <c r="LIG17" s="75"/>
      <c r="LIH17" s="75"/>
      <c r="LII17" s="75"/>
      <c r="LIJ17" s="75"/>
      <c r="LIK17" s="75"/>
      <c r="LIL17" s="75"/>
      <c r="LIM17" s="75"/>
      <c r="LIN17" s="75"/>
      <c r="LIO17" s="75"/>
      <c r="LIP17" s="75"/>
      <c r="LIQ17" s="75"/>
      <c r="LIR17" s="75"/>
      <c r="LIS17" s="75"/>
      <c r="LIT17" s="75"/>
      <c r="LIU17" s="75"/>
      <c r="LIV17" s="75"/>
      <c r="LIW17" s="75"/>
      <c r="LIX17" s="75"/>
      <c r="LIY17" s="75"/>
      <c r="LIZ17" s="75"/>
      <c r="LJA17" s="75"/>
      <c r="LJB17" s="75"/>
      <c r="LJC17" s="75"/>
      <c r="LJD17" s="75"/>
      <c r="LJE17" s="75"/>
      <c r="LJF17" s="75"/>
      <c r="LJG17" s="75"/>
      <c r="LJH17" s="75"/>
      <c r="LJI17" s="75"/>
      <c r="LJJ17" s="75"/>
      <c r="LJK17" s="75"/>
      <c r="LJL17" s="75"/>
      <c r="LJM17" s="75"/>
      <c r="LJN17" s="75"/>
      <c r="LJO17" s="75"/>
      <c r="LJP17" s="75"/>
      <c r="LJQ17" s="75"/>
      <c r="LJR17" s="75"/>
      <c r="LJS17" s="75"/>
      <c r="LJT17" s="75"/>
      <c r="LJU17" s="75"/>
      <c r="LJV17" s="75"/>
      <c r="LJW17" s="75"/>
      <c r="LJX17" s="75"/>
      <c r="LJY17" s="75"/>
      <c r="LJZ17" s="75"/>
      <c r="LKA17" s="75"/>
      <c r="LKB17" s="75"/>
      <c r="LKC17" s="75"/>
      <c r="LKD17" s="75"/>
      <c r="LKE17" s="75"/>
      <c r="LKF17" s="75"/>
      <c r="LKG17" s="75"/>
      <c r="LKH17" s="75"/>
      <c r="LKI17" s="75"/>
      <c r="LKJ17" s="75"/>
      <c r="LKK17" s="75"/>
      <c r="LKL17" s="75"/>
      <c r="LKM17" s="75"/>
      <c r="LKN17" s="75"/>
      <c r="LKO17" s="75"/>
      <c r="LKP17" s="75"/>
      <c r="LKQ17" s="75"/>
      <c r="LKR17" s="75"/>
      <c r="LKS17" s="75"/>
      <c r="LKT17" s="75"/>
      <c r="LKU17" s="75"/>
      <c r="LKV17" s="75"/>
      <c r="LKW17" s="75"/>
      <c r="LKX17" s="75"/>
      <c r="LKY17" s="75"/>
      <c r="LKZ17" s="75"/>
      <c r="LLA17" s="75"/>
      <c r="LLB17" s="75"/>
      <c r="LLC17" s="75"/>
      <c r="LLD17" s="75"/>
      <c r="LLE17" s="75"/>
      <c r="LLF17" s="75"/>
      <c r="LLG17" s="75"/>
      <c r="LLH17" s="75"/>
      <c r="LLI17" s="75"/>
      <c r="LLJ17" s="75"/>
      <c r="LLK17" s="75"/>
      <c r="LLL17" s="75"/>
      <c r="LLM17" s="75"/>
      <c r="LLN17" s="75"/>
      <c r="LLO17" s="75"/>
      <c r="LLP17" s="75"/>
      <c r="LLQ17" s="75"/>
      <c r="LLR17" s="75"/>
      <c r="LLS17" s="75"/>
      <c r="LLT17" s="75"/>
      <c r="LLU17" s="75"/>
      <c r="LLV17" s="75"/>
      <c r="LLW17" s="75"/>
      <c r="LLX17" s="75"/>
      <c r="LLY17" s="75"/>
      <c r="LLZ17" s="75"/>
      <c r="LMA17" s="75"/>
      <c r="LMB17" s="75"/>
      <c r="LMC17" s="75"/>
      <c r="LMD17" s="75"/>
      <c r="LME17" s="75"/>
      <c r="LMF17" s="75"/>
      <c r="LMG17" s="75"/>
      <c r="LMH17" s="75"/>
      <c r="LMI17" s="75"/>
      <c r="LMJ17" s="75"/>
      <c r="LMK17" s="75"/>
      <c r="LML17" s="75"/>
      <c r="LMM17" s="75"/>
      <c r="LMN17" s="75"/>
      <c r="LMO17" s="75"/>
      <c r="LMP17" s="75"/>
      <c r="LMQ17" s="75"/>
      <c r="LMR17" s="75"/>
      <c r="LMS17" s="75"/>
      <c r="LMT17" s="75"/>
      <c r="LMU17" s="75"/>
      <c r="LMV17" s="75"/>
      <c r="LMW17" s="75"/>
      <c r="LMX17" s="75"/>
      <c r="LMY17" s="75"/>
      <c r="LMZ17" s="75"/>
      <c r="LNA17" s="75"/>
      <c r="LNB17" s="75"/>
      <c r="LNC17" s="75"/>
      <c r="LND17" s="75"/>
      <c r="LNE17" s="75"/>
      <c r="LNF17" s="75"/>
      <c r="LNG17" s="75"/>
      <c r="LNH17" s="75"/>
      <c r="LNI17" s="75"/>
      <c r="LNJ17" s="75"/>
      <c r="LNK17" s="75"/>
      <c r="LNL17" s="75"/>
      <c r="LNM17" s="75"/>
      <c r="LNN17" s="75"/>
      <c r="LNO17" s="75"/>
      <c r="LNP17" s="75"/>
      <c r="LNQ17" s="75"/>
      <c r="LNR17" s="75"/>
      <c r="LNS17" s="75"/>
      <c r="LNT17" s="75"/>
      <c r="LNU17" s="75"/>
      <c r="LNV17" s="75"/>
      <c r="LNW17" s="75"/>
      <c r="LNX17" s="75"/>
      <c r="LNY17" s="75"/>
      <c r="LNZ17" s="75"/>
      <c r="LOA17" s="75"/>
      <c r="LOB17" s="75"/>
      <c r="LOC17" s="75"/>
      <c r="LOD17" s="75"/>
      <c r="LOE17" s="75"/>
      <c r="LOF17" s="75"/>
      <c r="LOG17" s="75"/>
      <c r="LOH17" s="75"/>
      <c r="LOI17" s="75"/>
      <c r="LOJ17" s="75"/>
      <c r="LOK17" s="75"/>
      <c r="LOL17" s="75"/>
      <c r="LOM17" s="75"/>
      <c r="LON17" s="75"/>
      <c r="LOO17" s="75"/>
      <c r="LOP17" s="75"/>
      <c r="LOQ17" s="75"/>
      <c r="LOR17" s="75"/>
      <c r="LOS17" s="75"/>
      <c r="LOT17" s="75"/>
      <c r="LOU17" s="75"/>
      <c r="LOV17" s="75"/>
      <c r="LOW17" s="75"/>
      <c r="LOX17" s="75"/>
      <c r="LOY17" s="75"/>
      <c r="LOZ17" s="75"/>
      <c r="LPA17" s="75"/>
      <c r="LPB17" s="75"/>
      <c r="LPC17" s="75"/>
      <c r="LPD17" s="75"/>
      <c r="LPE17" s="75"/>
      <c r="LPF17" s="75"/>
      <c r="LPG17" s="75"/>
      <c r="LPH17" s="75"/>
      <c r="LPI17" s="75"/>
      <c r="LPJ17" s="75"/>
      <c r="LPK17" s="75"/>
      <c r="LPL17" s="75"/>
      <c r="LPM17" s="75"/>
      <c r="LPN17" s="75"/>
      <c r="LPO17" s="75"/>
      <c r="LPP17" s="75"/>
      <c r="LPQ17" s="75"/>
      <c r="LPR17" s="75"/>
      <c r="LPS17" s="75"/>
      <c r="LPT17" s="75"/>
      <c r="LPU17" s="75"/>
      <c r="LPV17" s="75"/>
      <c r="LPW17" s="75"/>
      <c r="LPX17" s="75"/>
      <c r="LPY17" s="75"/>
      <c r="LPZ17" s="75"/>
      <c r="LQA17" s="75"/>
      <c r="LQB17" s="75"/>
      <c r="LQC17" s="75"/>
      <c r="LQD17" s="75"/>
      <c r="LQE17" s="75"/>
      <c r="LQF17" s="75"/>
      <c r="LQG17" s="75"/>
      <c r="LQH17" s="75"/>
      <c r="LQI17" s="75"/>
      <c r="LQJ17" s="75"/>
      <c r="LQK17" s="75"/>
      <c r="LQL17" s="75"/>
      <c r="LQM17" s="75"/>
      <c r="LQN17" s="75"/>
      <c r="LQO17" s="75"/>
      <c r="LQP17" s="75"/>
      <c r="LQQ17" s="75"/>
      <c r="LQR17" s="75"/>
      <c r="LQS17" s="75"/>
      <c r="LQT17" s="75"/>
      <c r="LQU17" s="75"/>
      <c r="LQV17" s="75"/>
      <c r="LQW17" s="75"/>
      <c r="LQX17" s="75"/>
      <c r="LQY17" s="75"/>
      <c r="LQZ17" s="75"/>
      <c r="LRA17" s="75"/>
      <c r="LRB17" s="75"/>
      <c r="LRC17" s="75"/>
      <c r="LRD17" s="75"/>
      <c r="LRE17" s="75"/>
      <c r="LRF17" s="75"/>
      <c r="LRG17" s="75"/>
      <c r="LRH17" s="75"/>
      <c r="LRI17" s="75"/>
      <c r="LRJ17" s="75"/>
      <c r="LRK17" s="75"/>
      <c r="LRL17" s="75"/>
      <c r="LRM17" s="75"/>
      <c r="LRN17" s="75"/>
      <c r="LRO17" s="75"/>
      <c r="LRP17" s="75"/>
      <c r="LRQ17" s="75"/>
      <c r="LRR17" s="75"/>
      <c r="LRS17" s="75"/>
      <c r="LRT17" s="75"/>
      <c r="LRU17" s="75"/>
      <c r="LRV17" s="75"/>
      <c r="LRW17" s="75"/>
      <c r="LRX17" s="75"/>
      <c r="LRY17" s="75"/>
      <c r="LRZ17" s="75"/>
      <c r="LSA17" s="75"/>
      <c r="LSB17" s="75"/>
      <c r="LSC17" s="75"/>
      <c r="LSD17" s="75"/>
      <c r="LSE17" s="75"/>
      <c r="LSF17" s="75"/>
      <c r="LSG17" s="75"/>
      <c r="LSH17" s="75"/>
      <c r="LSI17" s="75"/>
      <c r="LSJ17" s="75"/>
      <c r="LSK17" s="75"/>
      <c r="LSL17" s="75"/>
      <c r="LSM17" s="75"/>
      <c r="LSN17" s="75"/>
      <c r="LSO17" s="75"/>
      <c r="LSP17" s="75"/>
      <c r="LSQ17" s="75"/>
      <c r="LSR17" s="75"/>
      <c r="LSS17" s="75"/>
      <c r="LST17" s="75"/>
      <c r="LSU17" s="75"/>
      <c r="LSV17" s="75"/>
      <c r="LSW17" s="75"/>
      <c r="LSX17" s="75"/>
      <c r="LSY17" s="75"/>
      <c r="LSZ17" s="75"/>
      <c r="LTA17" s="75"/>
      <c r="LTB17" s="75"/>
      <c r="LTC17" s="75"/>
      <c r="LTD17" s="75"/>
      <c r="LTE17" s="75"/>
      <c r="LTF17" s="75"/>
      <c r="LTG17" s="75"/>
      <c r="LTH17" s="75"/>
      <c r="LTI17" s="75"/>
      <c r="LTJ17" s="75"/>
      <c r="LTK17" s="75"/>
      <c r="LTL17" s="75"/>
      <c r="LTM17" s="75"/>
      <c r="LTN17" s="75"/>
      <c r="LTO17" s="75"/>
      <c r="LTP17" s="75"/>
      <c r="LTQ17" s="75"/>
      <c r="LTR17" s="75"/>
      <c r="LTS17" s="75"/>
      <c r="LTT17" s="75"/>
      <c r="LTU17" s="75"/>
      <c r="LTV17" s="75"/>
      <c r="LTW17" s="75"/>
      <c r="LTX17" s="75"/>
      <c r="LTY17" s="75"/>
      <c r="LTZ17" s="75"/>
      <c r="LUA17" s="75"/>
      <c r="LUB17" s="75"/>
      <c r="LUC17" s="75"/>
      <c r="LUD17" s="75"/>
      <c r="LUE17" s="75"/>
      <c r="LUF17" s="75"/>
      <c r="LUG17" s="75"/>
      <c r="LUH17" s="75"/>
      <c r="LUI17" s="75"/>
      <c r="LUJ17" s="75"/>
      <c r="LUK17" s="75"/>
      <c r="LUL17" s="75"/>
      <c r="LUM17" s="75"/>
      <c r="LUN17" s="75"/>
      <c r="LUO17" s="75"/>
      <c r="LUP17" s="75"/>
      <c r="LUQ17" s="75"/>
      <c r="LUR17" s="75"/>
      <c r="LUS17" s="75"/>
      <c r="LUT17" s="75"/>
      <c r="LUU17" s="75"/>
      <c r="LUV17" s="75"/>
      <c r="LUW17" s="75"/>
      <c r="LUX17" s="75"/>
      <c r="LUY17" s="75"/>
      <c r="LUZ17" s="75"/>
      <c r="LVA17" s="75"/>
      <c r="LVB17" s="75"/>
      <c r="LVC17" s="75"/>
      <c r="LVD17" s="75"/>
      <c r="LVE17" s="75"/>
      <c r="LVF17" s="75"/>
      <c r="LVG17" s="75"/>
      <c r="LVH17" s="75"/>
      <c r="LVI17" s="75"/>
      <c r="LVJ17" s="75"/>
      <c r="LVK17" s="75"/>
      <c r="LVL17" s="75"/>
      <c r="LVM17" s="75"/>
      <c r="LVN17" s="75"/>
      <c r="LVO17" s="75"/>
      <c r="LVP17" s="75"/>
      <c r="LVQ17" s="75"/>
      <c r="LVR17" s="75"/>
      <c r="LVS17" s="75"/>
      <c r="LVT17" s="75"/>
      <c r="LVU17" s="75"/>
      <c r="LVV17" s="75"/>
      <c r="LVW17" s="75"/>
      <c r="LVX17" s="75"/>
      <c r="LVY17" s="75"/>
      <c r="LVZ17" s="75"/>
      <c r="LWA17" s="75"/>
      <c r="LWB17" s="75"/>
      <c r="LWC17" s="75"/>
      <c r="LWD17" s="75"/>
      <c r="LWE17" s="75"/>
      <c r="LWF17" s="75"/>
      <c r="LWG17" s="75"/>
      <c r="LWH17" s="75"/>
      <c r="LWI17" s="75"/>
      <c r="LWJ17" s="75"/>
      <c r="LWK17" s="75"/>
      <c r="LWL17" s="75"/>
      <c r="LWM17" s="75"/>
      <c r="LWN17" s="75"/>
      <c r="LWO17" s="75"/>
      <c r="LWP17" s="75"/>
      <c r="LWQ17" s="75"/>
      <c r="LWR17" s="75"/>
      <c r="LWS17" s="75"/>
      <c r="LWT17" s="75"/>
      <c r="LWU17" s="75"/>
      <c r="LWV17" s="75"/>
      <c r="LWW17" s="75"/>
      <c r="LWX17" s="75"/>
      <c r="LWY17" s="75"/>
      <c r="LWZ17" s="75"/>
      <c r="LXA17" s="75"/>
      <c r="LXB17" s="75"/>
      <c r="LXC17" s="75"/>
      <c r="LXD17" s="75"/>
      <c r="LXE17" s="75"/>
      <c r="LXF17" s="75"/>
      <c r="LXG17" s="75"/>
      <c r="LXH17" s="75"/>
      <c r="LXI17" s="75"/>
      <c r="LXJ17" s="75"/>
      <c r="LXK17" s="75"/>
      <c r="LXL17" s="75"/>
      <c r="LXM17" s="75"/>
      <c r="LXN17" s="75"/>
      <c r="LXO17" s="75"/>
      <c r="LXP17" s="75"/>
      <c r="LXQ17" s="75"/>
      <c r="LXR17" s="75"/>
      <c r="LXS17" s="75"/>
      <c r="LXT17" s="75"/>
      <c r="LXU17" s="75"/>
      <c r="LXV17" s="75"/>
      <c r="LXW17" s="75"/>
      <c r="LXX17" s="75"/>
      <c r="LXY17" s="75"/>
      <c r="LXZ17" s="75"/>
      <c r="LYA17" s="75"/>
      <c r="LYB17" s="75"/>
      <c r="LYC17" s="75"/>
      <c r="LYD17" s="75"/>
      <c r="LYE17" s="75"/>
      <c r="LYF17" s="75"/>
      <c r="LYG17" s="75"/>
      <c r="LYH17" s="75"/>
      <c r="LYI17" s="75"/>
      <c r="LYJ17" s="75"/>
      <c r="LYK17" s="75"/>
      <c r="LYL17" s="75"/>
      <c r="LYM17" s="75"/>
      <c r="LYN17" s="75"/>
      <c r="LYO17" s="75"/>
      <c r="LYP17" s="75"/>
      <c r="LYQ17" s="75"/>
      <c r="LYR17" s="75"/>
      <c r="LYS17" s="75"/>
      <c r="LYT17" s="75"/>
      <c r="LYU17" s="75"/>
      <c r="LYV17" s="75"/>
      <c r="LYW17" s="75"/>
      <c r="LYX17" s="75"/>
      <c r="LYY17" s="75"/>
      <c r="LYZ17" s="75"/>
      <c r="LZA17" s="75"/>
      <c r="LZB17" s="75"/>
      <c r="LZC17" s="75"/>
      <c r="LZD17" s="75"/>
      <c r="LZE17" s="75"/>
      <c r="LZF17" s="75"/>
      <c r="LZG17" s="75"/>
      <c r="LZH17" s="75"/>
      <c r="LZI17" s="75"/>
      <c r="LZJ17" s="75"/>
      <c r="LZK17" s="75"/>
      <c r="LZL17" s="75"/>
      <c r="LZM17" s="75"/>
      <c r="LZN17" s="75"/>
      <c r="LZO17" s="75"/>
      <c r="LZP17" s="75"/>
      <c r="LZQ17" s="75"/>
      <c r="LZR17" s="75"/>
      <c r="LZS17" s="75"/>
      <c r="LZT17" s="75"/>
      <c r="LZU17" s="75"/>
      <c r="LZV17" s="75"/>
      <c r="LZW17" s="75"/>
      <c r="LZX17" s="75"/>
      <c r="LZY17" s="75"/>
      <c r="LZZ17" s="75"/>
      <c r="MAA17" s="75"/>
      <c r="MAB17" s="75"/>
      <c r="MAC17" s="75"/>
      <c r="MAD17" s="75"/>
      <c r="MAE17" s="75"/>
      <c r="MAF17" s="75"/>
      <c r="MAG17" s="75"/>
      <c r="MAH17" s="75"/>
      <c r="MAI17" s="75"/>
      <c r="MAJ17" s="75"/>
      <c r="MAK17" s="75"/>
      <c r="MAL17" s="75"/>
      <c r="MAM17" s="75"/>
      <c r="MAN17" s="75"/>
      <c r="MAO17" s="75"/>
      <c r="MAP17" s="75"/>
      <c r="MAQ17" s="75"/>
      <c r="MAR17" s="75"/>
      <c r="MAS17" s="75"/>
      <c r="MAT17" s="75"/>
      <c r="MAU17" s="75"/>
      <c r="MAV17" s="75"/>
      <c r="MAW17" s="75"/>
      <c r="MAX17" s="75"/>
      <c r="MAY17" s="75"/>
      <c r="MAZ17" s="75"/>
      <c r="MBA17" s="75"/>
      <c r="MBB17" s="75"/>
      <c r="MBC17" s="75"/>
      <c r="MBD17" s="75"/>
      <c r="MBE17" s="75"/>
      <c r="MBF17" s="75"/>
      <c r="MBG17" s="75"/>
      <c r="MBH17" s="75"/>
      <c r="MBI17" s="75"/>
      <c r="MBJ17" s="75"/>
      <c r="MBK17" s="75"/>
      <c r="MBL17" s="75"/>
      <c r="MBM17" s="75"/>
      <c r="MBN17" s="75"/>
      <c r="MBO17" s="75"/>
      <c r="MBP17" s="75"/>
      <c r="MBQ17" s="75"/>
      <c r="MBR17" s="75"/>
      <c r="MBS17" s="75"/>
      <c r="MBT17" s="75"/>
      <c r="MBU17" s="75"/>
      <c r="MBV17" s="75"/>
      <c r="MBW17" s="75"/>
      <c r="MBX17" s="75"/>
      <c r="MBY17" s="75"/>
      <c r="MBZ17" s="75"/>
      <c r="MCA17" s="75"/>
      <c r="MCB17" s="75"/>
      <c r="MCC17" s="75"/>
      <c r="MCD17" s="75"/>
      <c r="MCE17" s="75"/>
      <c r="MCF17" s="75"/>
      <c r="MCG17" s="75"/>
      <c r="MCH17" s="75"/>
      <c r="MCI17" s="75"/>
      <c r="MCJ17" s="75"/>
      <c r="MCK17" s="75"/>
      <c r="MCL17" s="75"/>
      <c r="MCM17" s="75"/>
      <c r="MCN17" s="75"/>
      <c r="MCO17" s="75"/>
      <c r="MCP17" s="75"/>
      <c r="MCQ17" s="75"/>
      <c r="MCR17" s="75"/>
      <c r="MCS17" s="75"/>
      <c r="MCT17" s="75"/>
      <c r="MCU17" s="75"/>
      <c r="MCV17" s="75"/>
      <c r="MCW17" s="75"/>
      <c r="MCX17" s="75"/>
      <c r="MCY17" s="75"/>
      <c r="MCZ17" s="75"/>
      <c r="MDA17" s="75"/>
      <c r="MDB17" s="75"/>
      <c r="MDC17" s="75"/>
      <c r="MDD17" s="75"/>
      <c r="MDE17" s="75"/>
      <c r="MDF17" s="75"/>
      <c r="MDG17" s="75"/>
      <c r="MDH17" s="75"/>
      <c r="MDI17" s="75"/>
      <c r="MDJ17" s="75"/>
      <c r="MDK17" s="75"/>
      <c r="MDL17" s="75"/>
      <c r="MDM17" s="75"/>
      <c r="MDN17" s="75"/>
      <c r="MDO17" s="75"/>
      <c r="MDP17" s="75"/>
      <c r="MDQ17" s="75"/>
      <c r="MDR17" s="75"/>
      <c r="MDS17" s="75"/>
      <c r="MDT17" s="75"/>
      <c r="MDU17" s="75"/>
      <c r="MDV17" s="75"/>
      <c r="MDW17" s="75"/>
      <c r="MDX17" s="75"/>
      <c r="MDY17" s="75"/>
      <c r="MDZ17" s="75"/>
      <c r="MEA17" s="75"/>
      <c r="MEB17" s="75"/>
      <c r="MEC17" s="75"/>
      <c r="MED17" s="75"/>
      <c r="MEE17" s="75"/>
      <c r="MEF17" s="75"/>
      <c r="MEG17" s="75"/>
      <c r="MEH17" s="75"/>
      <c r="MEI17" s="75"/>
      <c r="MEJ17" s="75"/>
      <c r="MEK17" s="75"/>
      <c r="MEL17" s="75"/>
      <c r="MEM17" s="75"/>
      <c r="MEN17" s="75"/>
      <c r="MEO17" s="75"/>
      <c r="MEP17" s="75"/>
      <c r="MEQ17" s="75"/>
      <c r="MER17" s="75"/>
      <c r="MES17" s="75"/>
      <c r="MET17" s="75"/>
      <c r="MEU17" s="75"/>
      <c r="MEV17" s="75"/>
      <c r="MEW17" s="75"/>
      <c r="MEX17" s="75"/>
      <c r="MEY17" s="75"/>
      <c r="MEZ17" s="75"/>
      <c r="MFA17" s="75"/>
      <c r="MFB17" s="75"/>
      <c r="MFC17" s="75"/>
      <c r="MFD17" s="75"/>
      <c r="MFE17" s="75"/>
      <c r="MFF17" s="75"/>
      <c r="MFG17" s="75"/>
      <c r="MFH17" s="75"/>
      <c r="MFI17" s="75"/>
      <c r="MFJ17" s="75"/>
      <c r="MFK17" s="75"/>
      <c r="MFL17" s="75"/>
      <c r="MFM17" s="75"/>
      <c r="MFN17" s="75"/>
      <c r="MFO17" s="75"/>
      <c r="MFP17" s="75"/>
      <c r="MFQ17" s="75"/>
      <c r="MFR17" s="75"/>
      <c r="MFS17" s="75"/>
      <c r="MFT17" s="75"/>
      <c r="MFU17" s="75"/>
      <c r="MFV17" s="75"/>
      <c r="MFW17" s="75"/>
      <c r="MFX17" s="75"/>
      <c r="MFY17" s="75"/>
      <c r="MFZ17" s="75"/>
      <c r="MGA17" s="75"/>
      <c r="MGB17" s="75"/>
      <c r="MGC17" s="75"/>
      <c r="MGD17" s="75"/>
      <c r="MGE17" s="75"/>
      <c r="MGF17" s="75"/>
      <c r="MGG17" s="75"/>
      <c r="MGH17" s="75"/>
      <c r="MGI17" s="75"/>
      <c r="MGJ17" s="75"/>
      <c r="MGK17" s="75"/>
      <c r="MGL17" s="75"/>
      <c r="MGM17" s="75"/>
      <c r="MGN17" s="75"/>
      <c r="MGO17" s="75"/>
      <c r="MGP17" s="75"/>
      <c r="MGQ17" s="75"/>
      <c r="MGR17" s="75"/>
      <c r="MGS17" s="75"/>
      <c r="MGT17" s="75"/>
      <c r="MGU17" s="75"/>
      <c r="MGV17" s="75"/>
      <c r="MGW17" s="75"/>
      <c r="MGX17" s="75"/>
      <c r="MGY17" s="75"/>
      <c r="MGZ17" s="75"/>
      <c r="MHA17" s="75"/>
      <c r="MHB17" s="75"/>
      <c r="MHC17" s="75"/>
      <c r="MHD17" s="75"/>
      <c r="MHE17" s="75"/>
      <c r="MHF17" s="75"/>
      <c r="MHG17" s="75"/>
      <c r="MHH17" s="75"/>
      <c r="MHI17" s="75"/>
      <c r="MHJ17" s="75"/>
      <c r="MHK17" s="75"/>
      <c r="MHL17" s="75"/>
      <c r="MHM17" s="75"/>
      <c r="MHN17" s="75"/>
      <c r="MHO17" s="75"/>
      <c r="MHP17" s="75"/>
      <c r="MHQ17" s="75"/>
      <c r="MHR17" s="75"/>
      <c r="MHS17" s="75"/>
      <c r="MHT17" s="75"/>
      <c r="MHU17" s="75"/>
      <c r="MHV17" s="75"/>
      <c r="MHW17" s="75"/>
      <c r="MHX17" s="75"/>
      <c r="MHY17" s="75"/>
      <c r="MHZ17" s="75"/>
      <c r="MIA17" s="75"/>
      <c r="MIB17" s="75"/>
      <c r="MIC17" s="75"/>
      <c r="MID17" s="75"/>
      <c r="MIE17" s="75"/>
      <c r="MIF17" s="75"/>
      <c r="MIG17" s="75"/>
      <c r="MIH17" s="75"/>
      <c r="MII17" s="75"/>
      <c r="MIJ17" s="75"/>
      <c r="MIK17" s="75"/>
      <c r="MIL17" s="75"/>
      <c r="MIM17" s="75"/>
      <c r="MIN17" s="75"/>
      <c r="MIO17" s="75"/>
      <c r="MIP17" s="75"/>
      <c r="MIQ17" s="75"/>
      <c r="MIR17" s="75"/>
      <c r="MIS17" s="75"/>
      <c r="MIT17" s="75"/>
      <c r="MIU17" s="75"/>
      <c r="MIV17" s="75"/>
      <c r="MIW17" s="75"/>
      <c r="MIX17" s="75"/>
      <c r="MIY17" s="75"/>
      <c r="MIZ17" s="75"/>
      <c r="MJA17" s="75"/>
      <c r="MJB17" s="75"/>
      <c r="MJC17" s="75"/>
      <c r="MJD17" s="75"/>
      <c r="MJE17" s="75"/>
      <c r="MJF17" s="75"/>
      <c r="MJG17" s="75"/>
      <c r="MJH17" s="75"/>
      <c r="MJI17" s="75"/>
      <c r="MJJ17" s="75"/>
      <c r="MJK17" s="75"/>
      <c r="MJL17" s="75"/>
      <c r="MJM17" s="75"/>
      <c r="MJN17" s="75"/>
      <c r="MJO17" s="75"/>
      <c r="MJP17" s="75"/>
      <c r="MJQ17" s="75"/>
      <c r="MJR17" s="75"/>
      <c r="MJS17" s="75"/>
      <c r="MJT17" s="75"/>
      <c r="MJU17" s="75"/>
      <c r="MJV17" s="75"/>
      <c r="MJW17" s="75"/>
      <c r="MJX17" s="75"/>
      <c r="MJY17" s="75"/>
      <c r="MJZ17" s="75"/>
      <c r="MKA17" s="75"/>
      <c r="MKB17" s="75"/>
      <c r="MKC17" s="75"/>
      <c r="MKD17" s="75"/>
      <c r="MKE17" s="75"/>
      <c r="MKF17" s="75"/>
      <c r="MKG17" s="75"/>
      <c r="MKH17" s="75"/>
      <c r="MKI17" s="75"/>
      <c r="MKJ17" s="75"/>
      <c r="MKK17" s="75"/>
      <c r="MKL17" s="75"/>
      <c r="MKM17" s="75"/>
      <c r="MKN17" s="75"/>
      <c r="MKO17" s="75"/>
      <c r="MKP17" s="75"/>
      <c r="MKQ17" s="75"/>
      <c r="MKR17" s="75"/>
      <c r="MKS17" s="75"/>
      <c r="MKT17" s="75"/>
      <c r="MKU17" s="75"/>
      <c r="MKV17" s="75"/>
      <c r="MKW17" s="75"/>
      <c r="MKX17" s="75"/>
      <c r="MKY17" s="75"/>
      <c r="MKZ17" s="75"/>
      <c r="MLA17" s="75"/>
      <c r="MLB17" s="75"/>
      <c r="MLC17" s="75"/>
      <c r="MLD17" s="75"/>
      <c r="MLE17" s="75"/>
      <c r="MLF17" s="75"/>
      <c r="MLG17" s="75"/>
      <c r="MLH17" s="75"/>
      <c r="MLI17" s="75"/>
      <c r="MLJ17" s="75"/>
      <c r="MLK17" s="75"/>
      <c r="MLL17" s="75"/>
      <c r="MLM17" s="75"/>
      <c r="MLN17" s="75"/>
      <c r="MLO17" s="75"/>
      <c r="MLP17" s="75"/>
      <c r="MLQ17" s="75"/>
      <c r="MLR17" s="75"/>
      <c r="MLS17" s="75"/>
      <c r="MLT17" s="75"/>
      <c r="MLU17" s="75"/>
      <c r="MLV17" s="75"/>
      <c r="MLW17" s="75"/>
      <c r="MLX17" s="75"/>
      <c r="MLY17" s="75"/>
      <c r="MLZ17" s="75"/>
      <c r="MMA17" s="75"/>
      <c r="MMB17" s="75"/>
      <c r="MMC17" s="75"/>
      <c r="MMD17" s="75"/>
      <c r="MME17" s="75"/>
      <c r="MMF17" s="75"/>
      <c r="MMG17" s="75"/>
      <c r="MMH17" s="75"/>
      <c r="MMI17" s="75"/>
      <c r="MMJ17" s="75"/>
      <c r="MMK17" s="75"/>
      <c r="MML17" s="75"/>
      <c r="MMM17" s="75"/>
      <c r="MMN17" s="75"/>
      <c r="MMO17" s="75"/>
      <c r="MMP17" s="75"/>
      <c r="MMQ17" s="75"/>
      <c r="MMR17" s="75"/>
      <c r="MMS17" s="75"/>
      <c r="MMT17" s="75"/>
      <c r="MMU17" s="75"/>
      <c r="MMV17" s="75"/>
      <c r="MMW17" s="75"/>
      <c r="MMX17" s="75"/>
      <c r="MMY17" s="75"/>
      <c r="MMZ17" s="75"/>
      <c r="MNA17" s="75"/>
      <c r="MNB17" s="75"/>
      <c r="MNC17" s="75"/>
      <c r="MND17" s="75"/>
      <c r="MNE17" s="75"/>
      <c r="MNF17" s="75"/>
      <c r="MNG17" s="75"/>
      <c r="MNH17" s="75"/>
      <c r="MNI17" s="75"/>
      <c r="MNJ17" s="75"/>
      <c r="MNK17" s="75"/>
      <c r="MNL17" s="75"/>
      <c r="MNM17" s="75"/>
      <c r="MNN17" s="75"/>
      <c r="MNO17" s="75"/>
      <c r="MNP17" s="75"/>
      <c r="MNQ17" s="75"/>
      <c r="MNR17" s="75"/>
      <c r="MNS17" s="75"/>
      <c r="MNT17" s="75"/>
      <c r="MNU17" s="75"/>
      <c r="MNV17" s="75"/>
      <c r="MNW17" s="75"/>
      <c r="MNX17" s="75"/>
      <c r="MNY17" s="75"/>
      <c r="MNZ17" s="75"/>
      <c r="MOA17" s="75"/>
      <c r="MOB17" s="75"/>
      <c r="MOC17" s="75"/>
      <c r="MOD17" s="75"/>
      <c r="MOE17" s="75"/>
      <c r="MOF17" s="75"/>
      <c r="MOG17" s="75"/>
      <c r="MOH17" s="75"/>
      <c r="MOI17" s="75"/>
      <c r="MOJ17" s="75"/>
      <c r="MOK17" s="75"/>
      <c r="MOL17" s="75"/>
      <c r="MOM17" s="75"/>
      <c r="MON17" s="75"/>
      <c r="MOO17" s="75"/>
      <c r="MOP17" s="75"/>
      <c r="MOQ17" s="75"/>
      <c r="MOR17" s="75"/>
      <c r="MOS17" s="75"/>
      <c r="MOT17" s="75"/>
      <c r="MOU17" s="75"/>
      <c r="MOV17" s="75"/>
      <c r="MOW17" s="75"/>
      <c r="MOX17" s="75"/>
      <c r="MOY17" s="75"/>
      <c r="MOZ17" s="75"/>
      <c r="MPA17" s="75"/>
      <c r="MPB17" s="75"/>
      <c r="MPC17" s="75"/>
      <c r="MPD17" s="75"/>
      <c r="MPE17" s="75"/>
      <c r="MPF17" s="75"/>
      <c r="MPG17" s="75"/>
      <c r="MPH17" s="75"/>
      <c r="MPI17" s="75"/>
      <c r="MPJ17" s="75"/>
      <c r="MPK17" s="75"/>
      <c r="MPL17" s="75"/>
      <c r="MPM17" s="75"/>
      <c r="MPN17" s="75"/>
      <c r="MPO17" s="75"/>
      <c r="MPP17" s="75"/>
      <c r="MPQ17" s="75"/>
      <c r="MPR17" s="75"/>
      <c r="MPS17" s="75"/>
      <c r="MPT17" s="75"/>
      <c r="MPU17" s="75"/>
      <c r="MPV17" s="75"/>
      <c r="MPW17" s="75"/>
      <c r="MPX17" s="75"/>
      <c r="MPY17" s="75"/>
      <c r="MPZ17" s="75"/>
      <c r="MQA17" s="75"/>
      <c r="MQB17" s="75"/>
      <c r="MQC17" s="75"/>
      <c r="MQD17" s="75"/>
      <c r="MQE17" s="75"/>
      <c r="MQF17" s="75"/>
      <c r="MQG17" s="75"/>
      <c r="MQH17" s="75"/>
      <c r="MQI17" s="75"/>
      <c r="MQJ17" s="75"/>
      <c r="MQK17" s="75"/>
      <c r="MQL17" s="75"/>
      <c r="MQM17" s="75"/>
      <c r="MQN17" s="75"/>
      <c r="MQO17" s="75"/>
      <c r="MQP17" s="75"/>
      <c r="MQQ17" s="75"/>
      <c r="MQR17" s="75"/>
      <c r="MQS17" s="75"/>
      <c r="MQT17" s="75"/>
      <c r="MQU17" s="75"/>
      <c r="MQV17" s="75"/>
      <c r="MQW17" s="75"/>
      <c r="MQX17" s="75"/>
      <c r="MQY17" s="75"/>
      <c r="MQZ17" s="75"/>
      <c r="MRA17" s="75"/>
      <c r="MRB17" s="75"/>
      <c r="MRC17" s="75"/>
      <c r="MRD17" s="75"/>
      <c r="MRE17" s="75"/>
      <c r="MRF17" s="75"/>
      <c r="MRG17" s="75"/>
      <c r="MRH17" s="75"/>
      <c r="MRI17" s="75"/>
      <c r="MRJ17" s="75"/>
      <c r="MRK17" s="75"/>
      <c r="MRL17" s="75"/>
      <c r="MRM17" s="75"/>
      <c r="MRN17" s="75"/>
      <c r="MRO17" s="75"/>
      <c r="MRP17" s="75"/>
      <c r="MRQ17" s="75"/>
      <c r="MRR17" s="75"/>
      <c r="MRS17" s="75"/>
      <c r="MRT17" s="75"/>
      <c r="MRU17" s="75"/>
      <c r="MRV17" s="75"/>
      <c r="MRW17" s="75"/>
      <c r="MRX17" s="75"/>
      <c r="MRY17" s="75"/>
      <c r="MRZ17" s="75"/>
      <c r="MSA17" s="75"/>
      <c r="MSB17" s="75"/>
      <c r="MSC17" s="75"/>
      <c r="MSD17" s="75"/>
      <c r="MSE17" s="75"/>
      <c r="MSF17" s="75"/>
      <c r="MSG17" s="75"/>
      <c r="MSH17" s="75"/>
      <c r="MSI17" s="75"/>
      <c r="MSJ17" s="75"/>
      <c r="MSK17" s="75"/>
      <c r="MSL17" s="75"/>
      <c r="MSM17" s="75"/>
      <c r="MSN17" s="75"/>
      <c r="MSO17" s="75"/>
      <c r="MSP17" s="75"/>
      <c r="MSQ17" s="75"/>
      <c r="MSR17" s="75"/>
      <c r="MSS17" s="75"/>
      <c r="MST17" s="75"/>
      <c r="MSU17" s="75"/>
      <c r="MSV17" s="75"/>
      <c r="MSW17" s="75"/>
      <c r="MSX17" s="75"/>
      <c r="MSY17" s="75"/>
      <c r="MSZ17" s="75"/>
      <c r="MTA17" s="75"/>
      <c r="MTB17" s="75"/>
      <c r="MTC17" s="75"/>
      <c r="MTD17" s="75"/>
      <c r="MTE17" s="75"/>
      <c r="MTF17" s="75"/>
      <c r="MTG17" s="75"/>
      <c r="MTH17" s="75"/>
      <c r="MTI17" s="75"/>
      <c r="MTJ17" s="75"/>
      <c r="MTK17" s="75"/>
      <c r="MTL17" s="75"/>
      <c r="MTM17" s="75"/>
      <c r="MTN17" s="75"/>
      <c r="MTO17" s="75"/>
      <c r="MTP17" s="75"/>
      <c r="MTQ17" s="75"/>
      <c r="MTR17" s="75"/>
      <c r="MTS17" s="75"/>
      <c r="MTT17" s="75"/>
      <c r="MTU17" s="75"/>
      <c r="MTV17" s="75"/>
      <c r="MTW17" s="75"/>
      <c r="MTX17" s="75"/>
      <c r="MTY17" s="75"/>
      <c r="MTZ17" s="75"/>
      <c r="MUA17" s="75"/>
      <c r="MUB17" s="75"/>
      <c r="MUC17" s="75"/>
      <c r="MUD17" s="75"/>
      <c r="MUE17" s="75"/>
      <c r="MUF17" s="75"/>
      <c r="MUG17" s="75"/>
      <c r="MUH17" s="75"/>
      <c r="MUI17" s="75"/>
      <c r="MUJ17" s="75"/>
      <c r="MUK17" s="75"/>
      <c r="MUL17" s="75"/>
      <c r="MUM17" s="75"/>
      <c r="MUN17" s="75"/>
      <c r="MUO17" s="75"/>
      <c r="MUP17" s="75"/>
      <c r="MUQ17" s="75"/>
      <c r="MUR17" s="75"/>
      <c r="MUS17" s="75"/>
      <c r="MUT17" s="75"/>
      <c r="MUU17" s="75"/>
      <c r="MUV17" s="75"/>
      <c r="MUW17" s="75"/>
      <c r="MUX17" s="75"/>
      <c r="MUY17" s="75"/>
      <c r="MUZ17" s="75"/>
      <c r="MVA17" s="75"/>
      <c r="MVB17" s="75"/>
      <c r="MVC17" s="75"/>
      <c r="MVD17" s="75"/>
      <c r="MVE17" s="75"/>
      <c r="MVF17" s="75"/>
      <c r="MVG17" s="75"/>
      <c r="MVH17" s="75"/>
      <c r="MVI17" s="75"/>
      <c r="MVJ17" s="75"/>
      <c r="MVK17" s="75"/>
      <c r="MVL17" s="75"/>
      <c r="MVM17" s="75"/>
      <c r="MVN17" s="75"/>
      <c r="MVO17" s="75"/>
      <c r="MVP17" s="75"/>
      <c r="MVQ17" s="75"/>
      <c r="MVR17" s="75"/>
      <c r="MVS17" s="75"/>
      <c r="MVT17" s="75"/>
      <c r="MVU17" s="75"/>
      <c r="MVV17" s="75"/>
      <c r="MVW17" s="75"/>
      <c r="MVX17" s="75"/>
      <c r="MVY17" s="75"/>
      <c r="MVZ17" s="75"/>
      <c r="MWA17" s="75"/>
      <c r="MWB17" s="75"/>
      <c r="MWC17" s="75"/>
      <c r="MWD17" s="75"/>
      <c r="MWE17" s="75"/>
      <c r="MWF17" s="75"/>
      <c r="MWG17" s="75"/>
      <c r="MWH17" s="75"/>
      <c r="MWI17" s="75"/>
      <c r="MWJ17" s="75"/>
      <c r="MWK17" s="75"/>
      <c r="MWL17" s="75"/>
      <c r="MWM17" s="75"/>
      <c r="MWN17" s="75"/>
      <c r="MWO17" s="75"/>
      <c r="MWP17" s="75"/>
      <c r="MWQ17" s="75"/>
      <c r="MWR17" s="75"/>
      <c r="MWS17" s="75"/>
      <c r="MWT17" s="75"/>
      <c r="MWU17" s="75"/>
      <c r="MWV17" s="75"/>
      <c r="MWW17" s="75"/>
      <c r="MWX17" s="75"/>
      <c r="MWY17" s="75"/>
      <c r="MWZ17" s="75"/>
      <c r="MXA17" s="75"/>
      <c r="MXB17" s="75"/>
      <c r="MXC17" s="75"/>
      <c r="MXD17" s="75"/>
      <c r="MXE17" s="75"/>
      <c r="MXF17" s="75"/>
      <c r="MXG17" s="75"/>
      <c r="MXH17" s="75"/>
      <c r="MXI17" s="75"/>
      <c r="MXJ17" s="75"/>
      <c r="MXK17" s="75"/>
      <c r="MXL17" s="75"/>
      <c r="MXM17" s="75"/>
      <c r="MXN17" s="75"/>
      <c r="MXO17" s="75"/>
      <c r="MXP17" s="75"/>
      <c r="MXQ17" s="75"/>
      <c r="MXR17" s="75"/>
      <c r="MXS17" s="75"/>
      <c r="MXT17" s="75"/>
      <c r="MXU17" s="75"/>
      <c r="MXV17" s="75"/>
      <c r="MXW17" s="75"/>
      <c r="MXX17" s="75"/>
      <c r="MXY17" s="75"/>
      <c r="MXZ17" s="75"/>
      <c r="MYA17" s="75"/>
      <c r="MYB17" s="75"/>
      <c r="MYC17" s="75"/>
      <c r="MYD17" s="75"/>
      <c r="MYE17" s="75"/>
      <c r="MYF17" s="75"/>
      <c r="MYG17" s="75"/>
      <c r="MYH17" s="75"/>
      <c r="MYI17" s="75"/>
      <c r="MYJ17" s="75"/>
      <c r="MYK17" s="75"/>
      <c r="MYL17" s="75"/>
      <c r="MYM17" s="75"/>
      <c r="MYN17" s="75"/>
      <c r="MYO17" s="75"/>
      <c r="MYP17" s="75"/>
      <c r="MYQ17" s="75"/>
      <c r="MYR17" s="75"/>
      <c r="MYS17" s="75"/>
      <c r="MYT17" s="75"/>
      <c r="MYU17" s="75"/>
      <c r="MYV17" s="75"/>
      <c r="MYW17" s="75"/>
      <c r="MYX17" s="75"/>
      <c r="MYY17" s="75"/>
      <c r="MYZ17" s="75"/>
      <c r="MZA17" s="75"/>
      <c r="MZB17" s="75"/>
      <c r="MZC17" s="75"/>
      <c r="MZD17" s="75"/>
      <c r="MZE17" s="75"/>
      <c r="MZF17" s="75"/>
      <c r="MZG17" s="75"/>
      <c r="MZH17" s="75"/>
      <c r="MZI17" s="75"/>
      <c r="MZJ17" s="75"/>
      <c r="MZK17" s="75"/>
      <c r="MZL17" s="75"/>
      <c r="MZM17" s="75"/>
      <c r="MZN17" s="75"/>
      <c r="MZO17" s="75"/>
      <c r="MZP17" s="75"/>
      <c r="MZQ17" s="75"/>
      <c r="MZR17" s="75"/>
      <c r="MZS17" s="75"/>
      <c r="MZT17" s="75"/>
      <c r="MZU17" s="75"/>
      <c r="MZV17" s="75"/>
      <c r="MZW17" s="75"/>
      <c r="MZX17" s="75"/>
      <c r="MZY17" s="75"/>
      <c r="MZZ17" s="75"/>
      <c r="NAA17" s="75"/>
      <c r="NAB17" s="75"/>
      <c r="NAC17" s="75"/>
      <c r="NAD17" s="75"/>
      <c r="NAE17" s="75"/>
      <c r="NAF17" s="75"/>
      <c r="NAG17" s="75"/>
      <c r="NAH17" s="75"/>
      <c r="NAI17" s="75"/>
      <c r="NAJ17" s="75"/>
      <c r="NAK17" s="75"/>
      <c r="NAL17" s="75"/>
      <c r="NAM17" s="75"/>
      <c r="NAN17" s="75"/>
      <c r="NAO17" s="75"/>
      <c r="NAP17" s="75"/>
      <c r="NAQ17" s="75"/>
      <c r="NAR17" s="75"/>
      <c r="NAS17" s="75"/>
      <c r="NAT17" s="75"/>
      <c r="NAU17" s="75"/>
      <c r="NAV17" s="75"/>
      <c r="NAW17" s="75"/>
      <c r="NAX17" s="75"/>
      <c r="NAY17" s="75"/>
      <c r="NAZ17" s="75"/>
      <c r="NBA17" s="75"/>
      <c r="NBB17" s="75"/>
      <c r="NBC17" s="75"/>
      <c r="NBD17" s="75"/>
      <c r="NBE17" s="75"/>
      <c r="NBF17" s="75"/>
      <c r="NBG17" s="75"/>
      <c r="NBH17" s="75"/>
      <c r="NBI17" s="75"/>
      <c r="NBJ17" s="75"/>
      <c r="NBK17" s="75"/>
      <c r="NBL17" s="75"/>
      <c r="NBM17" s="75"/>
      <c r="NBN17" s="75"/>
      <c r="NBO17" s="75"/>
      <c r="NBP17" s="75"/>
      <c r="NBQ17" s="75"/>
      <c r="NBR17" s="75"/>
      <c r="NBS17" s="75"/>
      <c r="NBT17" s="75"/>
      <c r="NBU17" s="75"/>
      <c r="NBV17" s="75"/>
      <c r="NBW17" s="75"/>
      <c r="NBX17" s="75"/>
      <c r="NBY17" s="75"/>
      <c r="NBZ17" s="75"/>
      <c r="NCA17" s="75"/>
      <c r="NCB17" s="75"/>
      <c r="NCC17" s="75"/>
      <c r="NCD17" s="75"/>
      <c r="NCE17" s="75"/>
      <c r="NCF17" s="75"/>
      <c r="NCG17" s="75"/>
      <c r="NCH17" s="75"/>
      <c r="NCI17" s="75"/>
      <c r="NCJ17" s="75"/>
      <c r="NCK17" s="75"/>
      <c r="NCL17" s="75"/>
      <c r="NCM17" s="75"/>
      <c r="NCN17" s="75"/>
      <c r="NCO17" s="75"/>
      <c r="NCP17" s="75"/>
      <c r="NCQ17" s="75"/>
      <c r="NCR17" s="75"/>
      <c r="NCS17" s="75"/>
      <c r="NCT17" s="75"/>
      <c r="NCU17" s="75"/>
      <c r="NCV17" s="75"/>
      <c r="NCW17" s="75"/>
      <c r="NCX17" s="75"/>
      <c r="NCY17" s="75"/>
      <c r="NCZ17" s="75"/>
      <c r="NDA17" s="75"/>
      <c r="NDB17" s="75"/>
      <c r="NDC17" s="75"/>
      <c r="NDD17" s="75"/>
      <c r="NDE17" s="75"/>
      <c r="NDF17" s="75"/>
      <c r="NDG17" s="75"/>
      <c r="NDH17" s="75"/>
      <c r="NDI17" s="75"/>
      <c r="NDJ17" s="75"/>
      <c r="NDK17" s="75"/>
      <c r="NDL17" s="75"/>
      <c r="NDM17" s="75"/>
      <c r="NDN17" s="75"/>
      <c r="NDO17" s="75"/>
      <c r="NDP17" s="75"/>
      <c r="NDQ17" s="75"/>
      <c r="NDR17" s="75"/>
      <c r="NDS17" s="75"/>
      <c r="NDT17" s="75"/>
      <c r="NDU17" s="75"/>
      <c r="NDV17" s="75"/>
      <c r="NDW17" s="75"/>
      <c r="NDX17" s="75"/>
      <c r="NDY17" s="75"/>
      <c r="NDZ17" s="75"/>
      <c r="NEA17" s="75"/>
      <c r="NEB17" s="75"/>
      <c r="NEC17" s="75"/>
      <c r="NED17" s="75"/>
      <c r="NEE17" s="75"/>
      <c r="NEF17" s="75"/>
      <c r="NEG17" s="75"/>
      <c r="NEH17" s="75"/>
      <c r="NEI17" s="75"/>
      <c r="NEJ17" s="75"/>
      <c r="NEK17" s="75"/>
      <c r="NEL17" s="75"/>
      <c r="NEM17" s="75"/>
      <c r="NEN17" s="75"/>
      <c r="NEO17" s="75"/>
      <c r="NEP17" s="75"/>
      <c r="NEQ17" s="75"/>
      <c r="NER17" s="75"/>
      <c r="NES17" s="75"/>
      <c r="NET17" s="75"/>
      <c r="NEU17" s="75"/>
      <c r="NEV17" s="75"/>
      <c r="NEW17" s="75"/>
      <c r="NEX17" s="75"/>
      <c r="NEY17" s="75"/>
      <c r="NEZ17" s="75"/>
      <c r="NFA17" s="75"/>
      <c r="NFB17" s="75"/>
      <c r="NFC17" s="75"/>
      <c r="NFD17" s="75"/>
      <c r="NFE17" s="75"/>
      <c r="NFF17" s="75"/>
      <c r="NFG17" s="75"/>
      <c r="NFH17" s="75"/>
      <c r="NFI17" s="75"/>
      <c r="NFJ17" s="75"/>
      <c r="NFK17" s="75"/>
      <c r="NFL17" s="75"/>
      <c r="NFM17" s="75"/>
      <c r="NFN17" s="75"/>
      <c r="NFO17" s="75"/>
      <c r="NFP17" s="75"/>
      <c r="NFQ17" s="75"/>
      <c r="NFR17" s="75"/>
      <c r="NFS17" s="75"/>
      <c r="NFT17" s="75"/>
      <c r="NFU17" s="75"/>
      <c r="NFV17" s="75"/>
      <c r="NFW17" s="75"/>
      <c r="NFX17" s="75"/>
      <c r="NFY17" s="75"/>
      <c r="NFZ17" s="75"/>
      <c r="NGA17" s="75"/>
      <c r="NGB17" s="75"/>
      <c r="NGC17" s="75"/>
      <c r="NGD17" s="75"/>
      <c r="NGE17" s="75"/>
      <c r="NGF17" s="75"/>
      <c r="NGG17" s="75"/>
      <c r="NGH17" s="75"/>
      <c r="NGI17" s="75"/>
      <c r="NGJ17" s="75"/>
      <c r="NGK17" s="75"/>
      <c r="NGL17" s="75"/>
      <c r="NGM17" s="75"/>
      <c r="NGN17" s="75"/>
      <c r="NGO17" s="75"/>
      <c r="NGP17" s="75"/>
      <c r="NGQ17" s="75"/>
      <c r="NGR17" s="75"/>
      <c r="NGS17" s="75"/>
      <c r="NGT17" s="75"/>
      <c r="NGU17" s="75"/>
      <c r="NGV17" s="75"/>
      <c r="NGW17" s="75"/>
      <c r="NGX17" s="75"/>
      <c r="NGY17" s="75"/>
      <c r="NGZ17" s="75"/>
      <c r="NHA17" s="75"/>
      <c r="NHB17" s="75"/>
      <c r="NHC17" s="75"/>
      <c r="NHD17" s="75"/>
      <c r="NHE17" s="75"/>
      <c r="NHF17" s="75"/>
      <c r="NHG17" s="75"/>
      <c r="NHH17" s="75"/>
      <c r="NHI17" s="75"/>
      <c r="NHJ17" s="75"/>
      <c r="NHK17" s="75"/>
      <c r="NHL17" s="75"/>
      <c r="NHM17" s="75"/>
      <c r="NHN17" s="75"/>
      <c r="NHO17" s="75"/>
      <c r="NHP17" s="75"/>
      <c r="NHQ17" s="75"/>
      <c r="NHR17" s="75"/>
      <c r="NHS17" s="75"/>
      <c r="NHT17" s="75"/>
      <c r="NHU17" s="75"/>
      <c r="NHV17" s="75"/>
      <c r="NHW17" s="75"/>
      <c r="NHX17" s="75"/>
      <c r="NHY17" s="75"/>
      <c r="NHZ17" s="75"/>
      <c r="NIA17" s="75"/>
      <c r="NIB17" s="75"/>
      <c r="NIC17" s="75"/>
      <c r="NID17" s="75"/>
      <c r="NIE17" s="75"/>
      <c r="NIF17" s="75"/>
      <c r="NIG17" s="75"/>
      <c r="NIH17" s="75"/>
      <c r="NII17" s="75"/>
      <c r="NIJ17" s="75"/>
      <c r="NIK17" s="75"/>
      <c r="NIL17" s="75"/>
      <c r="NIM17" s="75"/>
      <c r="NIN17" s="75"/>
      <c r="NIO17" s="75"/>
      <c r="NIP17" s="75"/>
      <c r="NIQ17" s="75"/>
      <c r="NIR17" s="75"/>
      <c r="NIS17" s="75"/>
      <c r="NIT17" s="75"/>
      <c r="NIU17" s="75"/>
      <c r="NIV17" s="75"/>
      <c r="NIW17" s="75"/>
      <c r="NIX17" s="75"/>
      <c r="NIY17" s="75"/>
      <c r="NIZ17" s="75"/>
      <c r="NJA17" s="75"/>
      <c r="NJB17" s="75"/>
      <c r="NJC17" s="75"/>
      <c r="NJD17" s="75"/>
      <c r="NJE17" s="75"/>
      <c r="NJF17" s="75"/>
      <c r="NJG17" s="75"/>
      <c r="NJH17" s="75"/>
      <c r="NJI17" s="75"/>
      <c r="NJJ17" s="75"/>
      <c r="NJK17" s="75"/>
      <c r="NJL17" s="75"/>
      <c r="NJM17" s="75"/>
      <c r="NJN17" s="75"/>
      <c r="NJO17" s="75"/>
      <c r="NJP17" s="75"/>
      <c r="NJQ17" s="75"/>
      <c r="NJR17" s="75"/>
      <c r="NJS17" s="75"/>
      <c r="NJT17" s="75"/>
      <c r="NJU17" s="75"/>
      <c r="NJV17" s="75"/>
      <c r="NJW17" s="75"/>
      <c r="NJX17" s="75"/>
      <c r="NJY17" s="75"/>
      <c r="NJZ17" s="75"/>
      <c r="NKA17" s="75"/>
      <c r="NKB17" s="75"/>
      <c r="NKC17" s="75"/>
      <c r="NKD17" s="75"/>
      <c r="NKE17" s="75"/>
      <c r="NKF17" s="75"/>
      <c r="NKG17" s="75"/>
      <c r="NKH17" s="75"/>
      <c r="NKI17" s="75"/>
      <c r="NKJ17" s="75"/>
      <c r="NKK17" s="75"/>
      <c r="NKL17" s="75"/>
      <c r="NKM17" s="75"/>
      <c r="NKN17" s="75"/>
      <c r="NKO17" s="75"/>
      <c r="NKP17" s="75"/>
      <c r="NKQ17" s="75"/>
      <c r="NKR17" s="75"/>
      <c r="NKS17" s="75"/>
      <c r="NKT17" s="75"/>
      <c r="NKU17" s="75"/>
      <c r="NKV17" s="75"/>
      <c r="NKW17" s="75"/>
      <c r="NKX17" s="75"/>
      <c r="NKY17" s="75"/>
      <c r="NKZ17" s="75"/>
      <c r="NLA17" s="75"/>
      <c r="NLB17" s="75"/>
      <c r="NLC17" s="75"/>
      <c r="NLD17" s="75"/>
      <c r="NLE17" s="75"/>
      <c r="NLF17" s="75"/>
      <c r="NLG17" s="75"/>
      <c r="NLH17" s="75"/>
      <c r="NLI17" s="75"/>
      <c r="NLJ17" s="75"/>
      <c r="NLK17" s="75"/>
      <c r="NLL17" s="75"/>
      <c r="NLM17" s="75"/>
      <c r="NLN17" s="75"/>
      <c r="NLO17" s="75"/>
      <c r="NLP17" s="75"/>
      <c r="NLQ17" s="75"/>
      <c r="NLR17" s="75"/>
      <c r="NLS17" s="75"/>
      <c r="NLT17" s="75"/>
      <c r="NLU17" s="75"/>
      <c r="NLV17" s="75"/>
      <c r="NLW17" s="75"/>
      <c r="NLX17" s="75"/>
      <c r="NLY17" s="75"/>
      <c r="NLZ17" s="75"/>
      <c r="NMA17" s="75"/>
      <c r="NMB17" s="75"/>
      <c r="NMC17" s="75"/>
      <c r="NMD17" s="75"/>
      <c r="NME17" s="75"/>
      <c r="NMF17" s="75"/>
      <c r="NMG17" s="75"/>
      <c r="NMH17" s="75"/>
      <c r="NMI17" s="75"/>
      <c r="NMJ17" s="75"/>
      <c r="NMK17" s="75"/>
      <c r="NML17" s="75"/>
      <c r="NMM17" s="75"/>
      <c r="NMN17" s="75"/>
      <c r="NMO17" s="75"/>
      <c r="NMP17" s="75"/>
      <c r="NMQ17" s="75"/>
      <c r="NMR17" s="75"/>
      <c r="NMS17" s="75"/>
      <c r="NMT17" s="75"/>
      <c r="NMU17" s="75"/>
      <c r="NMV17" s="75"/>
      <c r="NMW17" s="75"/>
      <c r="NMX17" s="75"/>
      <c r="NMY17" s="75"/>
      <c r="NMZ17" s="75"/>
      <c r="NNA17" s="75"/>
      <c r="NNB17" s="75"/>
      <c r="NNC17" s="75"/>
      <c r="NND17" s="75"/>
      <c r="NNE17" s="75"/>
      <c r="NNF17" s="75"/>
      <c r="NNG17" s="75"/>
      <c r="NNH17" s="75"/>
      <c r="NNI17" s="75"/>
      <c r="NNJ17" s="75"/>
      <c r="NNK17" s="75"/>
      <c r="NNL17" s="75"/>
      <c r="NNM17" s="75"/>
      <c r="NNN17" s="75"/>
      <c r="NNO17" s="75"/>
      <c r="NNP17" s="75"/>
      <c r="NNQ17" s="75"/>
      <c r="NNR17" s="75"/>
      <c r="NNS17" s="75"/>
      <c r="NNT17" s="75"/>
      <c r="NNU17" s="75"/>
      <c r="NNV17" s="75"/>
      <c r="NNW17" s="75"/>
      <c r="NNX17" s="75"/>
      <c r="NNY17" s="75"/>
      <c r="NNZ17" s="75"/>
      <c r="NOA17" s="75"/>
      <c r="NOB17" s="75"/>
      <c r="NOC17" s="75"/>
      <c r="NOD17" s="75"/>
      <c r="NOE17" s="75"/>
      <c r="NOF17" s="75"/>
      <c r="NOG17" s="75"/>
      <c r="NOH17" s="75"/>
      <c r="NOI17" s="75"/>
      <c r="NOJ17" s="75"/>
      <c r="NOK17" s="75"/>
      <c r="NOL17" s="75"/>
      <c r="NOM17" s="75"/>
      <c r="NON17" s="75"/>
      <c r="NOO17" s="75"/>
      <c r="NOP17" s="75"/>
      <c r="NOQ17" s="75"/>
      <c r="NOR17" s="75"/>
      <c r="NOS17" s="75"/>
      <c r="NOT17" s="75"/>
      <c r="NOU17" s="75"/>
      <c r="NOV17" s="75"/>
      <c r="NOW17" s="75"/>
      <c r="NOX17" s="75"/>
      <c r="NOY17" s="75"/>
      <c r="NOZ17" s="75"/>
      <c r="NPA17" s="75"/>
      <c r="NPB17" s="75"/>
      <c r="NPC17" s="75"/>
      <c r="NPD17" s="75"/>
      <c r="NPE17" s="75"/>
      <c r="NPF17" s="75"/>
      <c r="NPG17" s="75"/>
      <c r="NPH17" s="75"/>
      <c r="NPI17" s="75"/>
      <c r="NPJ17" s="75"/>
      <c r="NPK17" s="75"/>
      <c r="NPL17" s="75"/>
      <c r="NPM17" s="75"/>
      <c r="NPN17" s="75"/>
      <c r="NPO17" s="75"/>
      <c r="NPP17" s="75"/>
      <c r="NPQ17" s="75"/>
      <c r="NPR17" s="75"/>
      <c r="NPS17" s="75"/>
      <c r="NPT17" s="75"/>
      <c r="NPU17" s="75"/>
      <c r="NPV17" s="75"/>
      <c r="NPW17" s="75"/>
      <c r="NPX17" s="75"/>
      <c r="NPY17" s="75"/>
      <c r="NPZ17" s="75"/>
      <c r="NQA17" s="75"/>
      <c r="NQB17" s="75"/>
      <c r="NQC17" s="75"/>
      <c r="NQD17" s="75"/>
      <c r="NQE17" s="75"/>
      <c r="NQF17" s="75"/>
      <c r="NQG17" s="75"/>
      <c r="NQH17" s="75"/>
      <c r="NQI17" s="75"/>
      <c r="NQJ17" s="75"/>
      <c r="NQK17" s="75"/>
      <c r="NQL17" s="75"/>
      <c r="NQM17" s="75"/>
      <c r="NQN17" s="75"/>
      <c r="NQO17" s="75"/>
      <c r="NQP17" s="75"/>
      <c r="NQQ17" s="75"/>
      <c r="NQR17" s="75"/>
      <c r="NQS17" s="75"/>
      <c r="NQT17" s="75"/>
      <c r="NQU17" s="75"/>
      <c r="NQV17" s="75"/>
      <c r="NQW17" s="75"/>
      <c r="NQX17" s="75"/>
      <c r="NQY17" s="75"/>
      <c r="NQZ17" s="75"/>
      <c r="NRA17" s="75"/>
      <c r="NRB17" s="75"/>
      <c r="NRC17" s="75"/>
      <c r="NRD17" s="75"/>
      <c r="NRE17" s="75"/>
      <c r="NRF17" s="75"/>
      <c r="NRG17" s="75"/>
      <c r="NRH17" s="75"/>
      <c r="NRI17" s="75"/>
      <c r="NRJ17" s="75"/>
      <c r="NRK17" s="75"/>
      <c r="NRL17" s="75"/>
      <c r="NRM17" s="75"/>
      <c r="NRN17" s="75"/>
      <c r="NRO17" s="75"/>
      <c r="NRP17" s="75"/>
      <c r="NRQ17" s="75"/>
      <c r="NRR17" s="75"/>
      <c r="NRS17" s="75"/>
      <c r="NRT17" s="75"/>
      <c r="NRU17" s="75"/>
      <c r="NRV17" s="75"/>
      <c r="NRW17" s="75"/>
      <c r="NRX17" s="75"/>
      <c r="NRY17" s="75"/>
      <c r="NRZ17" s="75"/>
      <c r="NSA17" s="75"/>
      <c r="NSB17" s="75"/>
      <c r="NSC17" s="75"/>
      <c r="NSD17" s="75"/>
      <c r="NSE17" s="75"/>
      <c r="NSF17" s="75"/>
      <c r="NSG17" s="75"/>
      <c r="NSH17" s="75"/>
      <c r="NSI17" s="75"/>
      <c r="NSJ17" s="75"/>
      <c r="NSK17" s="75"/>
      <c r="NSL17" s="75"/>
      <c r="NSM17" s="75"/>
      <c r="NSN17" s="75"/>
      <c r="NSO17" s="75"/>
      <c r="NSP17" s="75"/>
      <c r="NSQ17" s="75"/>
      <c r="NSR17" s="75"/>
      <c r="NSS17" s="75"/>
      <c r="NST17" s="75"/>
      <c r="NSU17" s="75"/>
      <c r="NSV17" s="75"/>
      <c r="NSW17" s="75"/>
      <c r="NSX17" s="75"/>
      <c r="NSY17" s="75"/>
      <c r="NSZ17" s="75"/>
      <c r="NTA17" s="75"/>
      <c r="NTB17" s="75"/>
      <c r="NTC17" s="75"/>
      <c r="NTD17" s="75"/>
      <c r="NTE17" s="75"/>
      <c r="NTF17" s="75"/>
      <c r="NTG17" s="75"/>
      <c r="NTH17" s="75"/>
      <c r="NTI17" s="75"/>
      <c r="NTJ17" s="75"/>
      <c r="NTK17" s="75"/>
      <c r="NTL17" s="75"/>
      <c r="NTM17" s="75"/>
      <c r="NTN17" s="75"/>
      <c r="NTO17" s="75"/>
      <c r="NTP17" s="75"/>
      <c r="NTQ17" s="75"/>
      <c r="NTR17" s="75"/>
      <c r="NTS17" s="75"/>
      <c r="NTT17" s="75"/>
      <c r="NTU17" s="75"/>
      <c r="NTV17" s="75"/>
      <c r="NTW17" s="75"/>
      <c r="NTX17" s="75"/>
      <c r="NTY17" s="75"/>
      <c r="NTZ17" s="75"/>
      <c r="NUA17" s="75"/>
      <c r="NUB17" s="75"/>
      <c r="NUC17" s="75"/>
      <c r="NUD17" s="75"/>
      <c r="NUE17" s="75"/>
      <c r="NUF17" s="75"/>
      <c r="NUG17" s="75"/>
      <c r="NUH17" s="75"/>
      <c r="NUI17" s="75"/>
      <c r="NUJ17" s="75"/>
      <c r="NUK17" s="75"/>
      <c r="NUL17" s="75"/>
      <c r="NUM17" s="75"/>
      <c r="NUN17" s="75"/>
      <c r="NUO17" s="75"/>
      <c r="NUP17" s="75"/>
      <c r="NUQ17" s="75"/>
      <c r="NUR17" s="75"/>
      <c r="NUS17" s="75"/>
      <c r="NUT17" s="75"/>
      <c r="NUU17" s="75"/>
      <c r="NUV17" s="75"/>
      <c r="NUW17" s="75"/>
      <c r="NUX17" s="75"/>
      <c r="NUY17" s="75"/>
      <c r="NUZ17" s="75"/>
      <c r="NVA17" s="75"/>
      <c r="NVB17" s="75"/>
      <c r="NVC17" s="75"/>
      <c r="NVD17" s="75"/>
      <c r="NVE17" s="75"/>
      <c r="NVF17" s="75"/>
      <c r="NVG17" s="75"/>
      <c r="NVH17" s="75"/>
      <c r="NVI17" s="75"/>
      <c r="NVJ17" s="75"/>
      <c r="NVK17" s="75"/>
      <c r="NVL17" s="75"/>
      <c r="NVM17" s="75"/>
      <c r="NVN17" s="75"/>
      <c r="NVO17" s="75"/>
      <c r="NVP17" s="75"/>
      <c r="NVQ17" s="75"/>
      <c r="NVR17" s="75"/>
      <c r="NVS17" s="75"/>
      <c r="NVT17" s="75"/>
      <c r="NVU17" s="75"/>
      <c r="NVV17" s="75"/>
      <c r="NVW17" s="75"/>
      <c r="NVX17" s="75"/>
      <c r="NVY17" s="75"/>
      <c r="NVZ17" s="75"/>
      <c r="NWA17" s="75"/>
      <c r="NWB17" s="75"/>
      <c r="NWC17" s="75"/>
      <c r="NWD17" s="75"/>
      <c r="NWE17" s="75"/>
      <c r="NWF17" s="75"/>
      <c r="NWG17" s="75"/>
      <c r="NWH17" s="75"/>
      <c r="NWI17" s="75"/>
      <c r="NWJ17" s="75"/>
      <c r="NWK17" s="75"/>
      <c r="NWL17" s="75"/>
      <c r="NWM17" s="75"/>
      <c r="NWN17" s="75"/>
      <c r="NWO17" s="75"/>
      <c r="NWP17" s="75"/>
      <c r="NWQ17" s="75"/>
      <c r="NWR17" s="75"/>
      <c r="NWS17" s="75"/>
      <c r="NWT17" s="75"/>
      <c r="NWU17" s="75"/>
      <c r="NWV17" s="75"/>
      <c r="NWW17" s="75"/>
      <c r="NWX17" s="75"/>
      <c r="NWY17" s="75"/>
      <c r="NWZ17" s="75"/>
      <c r="NXA17" s="75"/>
      <c r="NXB17" s="75"/>
      <c r="NXC17" s="75"/>
      <c r="NXD17" s="75"/>
      <c r="NXE17" s="75"/>
      <c r="NXF17" s="75"/>
      <c r="NXG17" s="75"/>
      <c r="NXH17" s="75"/>
      <c r="NXI17" s="75"/>
      <c r="NXJ17" s="75"/>
      <c r="NXK17" s="75"/>
      <c r="NXL17" s="75"/>
      <c r="NXM17" s="75"/>
      <c r="NXN17" s="75"/>
      <c r="NXO17" s="75"/>
      <c r="NXP17" s="75"/>
      <c r="NXQ17" s="75"/>
      <c r="NXR17" s="75"/>
      <c r="NXS17" s="75"/>
      <c r="NXT17" s="75"/>
      <c r="NXU17" s="75"/>
      <c r="NXV17" s="75"/>
      <c r="NXW17" s="75"/>
      <c r="NXX17" s="75"/>
      <c r="NXY17" s="75"/>
      <c r="NXZ17" s="75"/>
      <c r="NYA17" s="75"/>
      <c r="NYB17" s="75"/>
      <c r="NYC17" s="75"/>
      <c r="NYD17" s="75"/>
      <c r="NYE17" s="75"/>
      <c r="NYF17" s="75"/>
      <c r="NYG17" s="75"/>
      <c r="NYH17" s="75"/>
      <c r="NYI17" s="75"/>
      <c r="NYJ17" s="75"/>
      <c r="NYK17" s="75"/>
      <c r="NYL17" s="75"/>
      <c r="NYM17" s="75"/>
      <c r="NYN17" s="75"/>
      <c r="NYO17" s="75"/>
      <c r="NYP17" s="75"/>
      <c r="NYQ17" s="75"/>
      <c r="NYR17" s="75"/>
      <c r="NYS17" s="75"/>
      <c r="NYT17" s="75"/>
      <c r="NYU17" s="75"/>
      <c r="NYV17" s="75"/>
      <c r="NYW17" s="75"/>
      <c r="NYX17" s="75"/>
      <c r="NYY17" s="75"/>
      <c r="NYZ17" s="75"/>
      <c r="NZA17" s="75"/>
      <c r="NZB17" s="75"/>
      <c r="NZC17" s="75"/>
      <c r="NZD17" s="75"/>
      <c r="NZE17" s="75"/>
      <c r="NZF17" s="75"/>
      <c r="NZG17" s="75"/>
      <c r="NZH17" s="75"/>
      <c r="NZI17" s="75"/>
      <c r="NZJ17" s="75"/>
      <c r="NZK17" s="75"/>
      <c r="NZL17" s="75"/>
      <c r="NZM17" s="75"/>
      <c r="NZN17" s="75"/>
      <c r="NZO17" s="75"/>
      <c r="NZP17" s="75"/>
      <c r="NZQ17" s="75"/>
      <c r="NZR17" s="75"/>
      <c r="NZS17" s="75"/>
      <c r="NZT17" s="75"/>
      <c r="NZU17" s="75"/>
      <c r="NZV17" s="75"/>
      <c r="NZW17" s="75"/>
      <c r="NZX17" s="75"/>
      <c r="NZY17" s="75"/>
      <c r="NZZ17" s="75"/>
      <c r="OAA17" s="75"/>
      <c r="OAB17" s="75"/>
      <c r="OAC17" s="75"/>
      <c r="OAD17" s="75"/>
      <c r="OAE17" s="75"/>
      <c r="OAF17" s="75"/>
      <c r="OAG17" s="75"/>
      <c r="OAH17" s="75"/>
      <c r="OAI17" s="75"/>
      <c r="OAJ17" s="75"/>
      <c r="OAK17" s="75"/>
      <c r="OAL17" s="75"/>
      <c r="OAM17" s="75"/>
      <c r="OAN17" s="75"/>
      <c r="OAO17" s="75"/>
      <c r="OAP17" s="75"/>
      <c r="OAQ17" s="75"/>
      <c r="OAR17" s="75"/>
      <c r="OAS17" s="75"/>
      <c r="OAT17" s="75"/>
      <c r="OAU17" s="75"/>
      <c r="OAV17" s="75"/>
      <c r="OAW17" s="75"/>
      <c r="OAX17" s="75"/>
      <c r="OAY17" s="75"/>
      <c r="OAZ17" s="75"/>
      <c r="OBA17" s="75"/>
      <c r="OBB17" s="75"/>
      <c r="OBC17" s="75"/>
      <c r="OBD17" s="75"/>
      <c r="OBE17" s="75"/>
      <c r="OBF17" s="75"/>
      <c r="OBG17" s="75"/>
      <c r="OBH17" s="75"/>
      <c r="OBI17" s="75"/>
      <c r="OBJ17" s="75"/>
      <c r="OBK17" s="75"/>
      <c r="OBL17" s="75"/>
      <c r="OBM17" s="75"/>
      <c r="OBN17" s="75"/>
      <c r="OBO17" s="75"/>
      <c r="OBP17" s="75"/>
      <c r="OBQ17" s="75"/>
      <c r="OBR17" s="75"/>
      <c r="OBS17" s="75"/>
      <c r="OBT17" s="75"/>
      <c r="OBU17" s="75"/>
      <c r="OBV17" s="75"/>
      <c r="OBW17" s="75"/>
      <c r="OBX17" s="75"/>
      <c r="OBY17" s="75"/>
      <c r="OBZ17" s="75"/>
      <c r="OCA17" s="75"/>
      <c r="OCB17" s="75"/>
      <c r="OCC17" s="75"/>
      <c r="OCD17" s="75"/>
      <c r="OCE17" s="75"/>
      <c r="OCF17" s="75"/>
      <c r="OCG17" s="75"/>
      <c r="OCH17" s="75"/>
      <c r="OCI17" s="75"/>
      <c r="OCJ17" s="75"/>
      <c r="OCK17" s="75"/>
      <c r="OCL17" s="75"/>
      <c r="OCM17" s="75"/>
      <c r="OCN17" s="75"/>
      <c r="OCO17" s="75"/>
      <c r="OCP17" s="75"/>
      <c r="OCQ17" s="75"/>
      <c r="OCR17" s="75"/>
      <c r="OCS17" s="75"/>
      <c r="OCT17" s="75"/>
      <c r="OCU17" s="75"/>
      <c r="OCV17" s="75"/>
      <c r="OCW17" s="75"/>
      <c r="OCX17" s="75"/>
      <c r="OCY17" s="75"/>
      <c r="OCZ17" s="75"/>
      <c r="ODA17" s="75"/>
      <c r="ODB17" s="75"/>
      <c r="ODC17" s="75"/>
      <c r="ODD17" s="75"/>
      <c r="ODE17" s="75"/>
      <c r="ODF17" s="75"/>
      <c r="ODG17" s="75"/>
      <c r="ODH17" s="75"/>
      <c r="ODI17" s="75"/>
      <c r="ODJ17" s="75"/>
      <c r="ODK17" s="75"/>
      <c r="ODL17" s="75"/>
      <c r="ODM17" s="75"/>
      <c r="ODN17" s="75"/>
      <c r="ODO17" s="75"/>
      <c r="ODP17" s="75"/>
      <c r="ODQ17" s="75"/>
      <c r="ODR17" s="75"/>
      <c r="ODS17" s="75"/>
      <c r="ODT17" s="75"/>
      <c r="ODU17" s="75"/>
      <c r="ODV17" s="75"/>
      <c r="ODW17" s="75"/>
      <c r="ODX17" s="75"/>
      <c r="ODY17" s="75"/>
      <c r="ODZ17" s="75"/>
      <c r="OEA17" s="75"/>
      <c r="OEB17" s="75"/>
      <c r="OEC17" s="75"/>
      <c r="OED17" s="75"/>
      <c r="OEE17" s="75"/>
      <c r="OEF17" s="75"/>
      <c r="OEG17" s="75"/>
      <c r="OEH17" s="75"/>
      <c r="OEI17" s="75"/>
      <c r="OEJ17" s="75"/>
      <c r="OEK17" s="75"/>
      <c r="OEL17" s="75"/>
      <c r="OEM17" s="75"/>
      <c r="OEN17" s="75"/>
      <c r="OEO17" s="75"/>
      <c r="OEP17" s="75"/>
      <c r="OEQ17" s="75"/>
      <c r="OER17" s="75"/>
      <c r="OES17" s="75"/>
      <c r="OET17" s="75"/>
      <c r="OEU17" s="75"/>
      <c r="OEV17" s="75"/>
      <c r="OEW17" s="75"/>
      <c r="OEX17" s="75"/>
      <c r="OEY17" s="75"/>
      <c r="OEZ17" s="75"/>
      <c r="OFA17" s="75"/>
      <c r="OFB17" s="75"/>
      <c r="OFC17" s="75"/>
      <c r="OFD17" s="75"/>
      <c r="OFE17" s="75"/>
      <c r="OFF17" s="75"/>
      <c r="OFG17" s="75"/>
      <c r="OFH17" s="75"/>
      <c r="OFI17" s="75"/>
      <c r="OFJ17" s="75"/>
      <c r="OFK17" s="75"/>
      <c r="OFL17" s="75"/>
      <c r="OFM17" s="75"/>
      <c r="OFN17" s="75"/>
      <c r="OFO17" s="75"/>
      <c r="OFP17" s="75"/>
      <c r="OFQ17" s="75"/>
      <c r="OFR17" s="75"/>
      <c r="OFS17" s="75"/>
      <c r="OFT17" s="75"/>
      <c r="OFU17" s="75"/>
      <c r="OFV17" s="75"/>
      <c r="OFW17" s="75"/>
      <c r="OFX17" s="75"/>
      <c r="OFY17" s="75"/>
      <c r="OFZ17" s="75"/>
      <c r="OGA17" s="75"/>
      <c r="OGB17" s="75"/>
      <c r="OGC17" s="75"/>
      <c r="OGD17" s="75"/>
      <c r="OGE17" s="75"/>
      <c r="OGF17" s="75"/>
      <c r="OGG17" s="75"/>
      <c r="OGH17" s="75"/>
      <c r="OGI17" s="75"/>
      <c r="OGJ17" s="75"/>
      <c r="OGK17" s="75"/>
      <c r="OGL17" s="75"/>
      <c r="OGM17" s="75"/>
      <c r="OGN17" s="75"/>
      <c r="OGO17" s="75"/>
      <c r="OGP17" s="75"/>
      <c r="OGQ17" s="75"/>
      <c r="OGR17" s="75"/>
      <c r="OGS17" s="75"/>
      <c r="OGT17" s="75"/>
      <c r="OGU17" s="75"/>
      <c r="OGV17" s="75"/>
      <c r="OGW17" s="75"/>
      <c r="OGX17" s="75"/>
      <c r="OGY17" s="75"/>
      <c r="OGZ17" s="75"/>
      <c r="OHA17" s="75"/>
      <c r="OHB17" s="75"/>
      <c r="OHC17" s="75"/>
      <c r="OHD17" s="75"/>
      <c r="OHE17" s="75"/>
      <c r="OHF17" s="75"/>
      <c r="OHG17" s="75"/>
      <c r="OHH17" s="75"/>
      <c r="OHI17" s="75"/>
      <c r="OHJ17" s="75"/>
      <c r="OHK17" s="75"/>
      <c r="OHL17" s="75"/>
      <c r="OHM17" s="75"/>
      <c r="OHN17" s="75"/>
      <c r="OHO17" s="75"/>
      <c r="OHP17" s="75"/>
      <c r="OHQ17" s="75"/>
      <c r="OHR17" s="75"/>
      <c r="OHS17" s="75"/>
      <c r="OHT17" s="75"/>
      <c r="OHU17" s="75"/>
      <c r="OHV17" s="75"/>
      <c r="OHW17" s="75"/>
      <c r="OHX17" s="75"/>
      <c r="OHY17" s="75"/>
      <c r="OHZ17" s="75"/>
      <c r="OIA17" s="75"/>
      <c r="OIB17" s="75"/>
      <c r="OIC17" s="75"/>
      <c r="OID17" s="75"/>
      <c r="OIE17" s="75"/>
      <c r="OIF17" s="75"/>
      <c r="OIG17" s="75"/>
      <c r="OIH17" s="75"/>
      <c r="OII17" s="75"/>
      <c r="OIJ17" s="75"/>
      <c r="OIK17" s="75"/>
      <c r="OIL17" s="75"/>
      <c r="OIM17" s="75"/>
      <c r="OIN17" s="75"/>
      <c r="OIO17" s="75"/>
      <c r="OIP17" s="75"/>
      <c r="OIQ17" s="75"/>
      <c r="OIR17" s="75"/>
      <c r="OIS17" s="75"/>
      <c r="OIT17" s="75"/>
      <c r="OIU17" s="75"/>
      <c r="OIV17" s="75"/>
      <c r="OIW17" s="75"/>
      <c r="OIX17" s="75"/>
      <c r="OIY17" s="75"/>
      <c r="OIZ17" s="75"/>
      <c r="OJA17" s="75"/>
      <c r="OJB17" s="75"/>
      <c r="OJC17" s="75"/>
      <c r="OJD17" s="75"/>
      <c r="OJE17" s="75"/>
      <c r="OJF17" s="75"/>
      <c r="OJG17" s="75"/>
      <c r="OJH17" s="75"/>
      <c r="OJI17" s="75"/>
      <c r="OJJ17" s="75"/>
      <c r="OJK17" s="75"/>
      <c r="OJL17" s="75"/>
      <c r="OJM17" s="75"/>
      <c r="OJN17" s="75"/>
      <c r="OJO17" s="75"/>
      <c r="OJP17" s="75"/>
      <c r="OJQ17" s="75"/>
      <c r="OJR17" s="75"/>
      <c r="OJS17" s="75"/>
      <c r="OJT17" s="75"/>
      <c r="OJU17" s="75"/>
      <c r="OJV17" s="75"/>
      <c r="OJW17" s="75"/>
      <c r="OJX17" s="75"/>
      <c r="OJY17" s="75"/>
      <c r="OJZ17" s="75"/>
      <c r="OKA17" s="75"/>
      <c r="OKB17" s="75"/>
      <c r="OKC17" s="75"/>
      <c r="OKD17" s="75"/>
      <c r="OKE17" s="75"/>
      <c r="OKF17" s="75"/>
      <c r="OKG17" s="75"/>
      <c r="OKH17" s="75"/>
      <c r="OKI17" s="75"/>
      <c r="OKJ17" s="75"/>
      <c r="OKK17" s="75"/>
      <c r="OKL17" s="75"/>
      <c r="OKM17" s="75"/>
      <c r="OKN17" s="75"/>
      <c r="OKO17" s="75"/>
      <c r="OKP17" s="75"/>
      <c r="OKQ17" s="75"/>
      <c r="OKR17" s="75"/>
      <c r="OKS17" s="75"/>
      <c r="OKT17" s="75"/>
      <c r="OKU17" s="75"/>
      <c r="OKV17" s="75"/>
      <c r="OKW17" s="75"/>
      <c r="OKX17" s="75"/>
      <c r="OKY17" s="75"/>
      <c r="OKZ17" s="75"/>
      <c r="OLA17" s="75"/>
      <c r="OLB17" s="75"/>
      <c r="OLC17" s="75"/>
      <c r="OLD17" s="75"/>
      <c r="OLE17" s="75"/>
      <c r="OLF17" s="75"/>
      <c r="OLG17" s="75"/>
      <c r="OLH17" s="75"/>
      <c r="OLI17" s="75"/>
      <c r="OLJ17" s="75"/>
      <c r="OLK17" s="75"/>
      <c r="OLL17" s="75"/>
      <c r="OLM17" s="75"/>
      <c r="OLN17" s="75"/>
      <c r="OLO17" s="75"/>
      <c r="OLP17" s="75"/>
      <c r="OLQ17" s="75"/>
      <c r="OLR17" s="75"/>
      <c r="OLS17" s="75"/>
      <c r="OLT17" s="75"/>
      <c r="OLU17" s="75"/>
      <c r="OLV17" s="75"/>
      <c r="OLW17" s="75"/>
      <c r="OLX17" s="75"/>
      <c r="OLY17" s="75"/>
      <c r="OLZ17" s="75"/>
      <c r="OMA17" s="75"/>
      <c r="OMB17" s="75"/>
      <c r="OMC17" s="75"/>
      <c r="OMD17" s="75"/>
      <c r="OME17" s="75"/>
      <c r="OMF17" s="75"/>
      <c r="OMG17" s="75"/>
      <c r="OMH17" s="75"/>
      <c r="OMI17" s="75"/>
      <c r="OMJ17" s="75"/>
      <c r="OMK17" s="75"/>
      <c r="OML17" s="75"/>
      <c r="OMM17" s="75"/>
      <c r="OMN17" s="75"/>
      <c r="OMO17" s="75"/>
      <c r="OMP17" s="75"/>
      <c r="OMQ17" s="75"/>
      <c r="OMR17" s="75"/>
      <c r="OMS17" s="75"/>
      <c r="OMT17" s="75"/>
      <c r="OMU17" s="75"/>
      <c r="OMV17" s="75"/>
      <c r="OMW17" s="75"/>
      <c r="OMX17" s="75"/>
      <c r="OMY17" s="75"/>
      <c r="OMZ17" s="75"/>
      <c r="ONA17" s="75"/>
      <c r="ONB17" s="75"/>
      <c r="ONC17" s="75"/>
      <c r="OND17" s="75"/>
      <c r="ONE17" s="75"/>
      <c r="ONF17" s="75"/>
      <c r="ONG17" s="75"/>
      <c r="ONH17" s="75"/>
      <c r="ONI17" s="75"/>
      <c r="ONJ17" s="75"/>
      <c r="ONK17" s="75"/>
      <c r="ONL17" s="75"/>
      <c r="ONM17" s="75"/>
      <c r="ONN17" s="75"/>
      <c r="ONO17" s="75"/>
      <c r="ONP17" s="75"/>
      <c r="ONQ17" s="75"/>
      <c r="ONR17" s="75"/>
      <c r="ONS17" s="75"/>
      <c r="ONT17" s="75"/>
      <c r="ONU17" s="75"/>
      <c r="ONV17" s="75"/>
      <c r="ONW17" s="75"/>
      <c r="ONX17" s="75"/>
      <c r="ONY17" s="75"/>
      <c r="ONZ17" s="75"/>
      <c r="OOA17" s="75"/>
      <c r="OOB17" s="75"/>
      <c r="OOC17" s="75"/>
      <c r="OOD17" s="75"/>
      <c r="OOE17" s="75"/>
      <c r="OOF17" s="75"/>
      <c r="OOG17" s="75"/>
      <c r="OOH17" s="75"/>
      <c r="OOI17" s="75"/>
      <c r="OOJ17" s="75"/>
      <c r="OOK17" s="75"/>
      <c r="OOL17" s="75"/>
      <c r="OOM17" s="75"/>
      <c r="OON17" s="75"/>
      <c r="OOO17" s="75"/>
      <c r="OOP17" s="75"/>
      <c r="OOQ17" s="75"/>
      <c r="OOR17" s="75"/>
      <c r="OOS17" s="75"/>
      <c r="OOT17" s="75"/>
      <c r="OOU17" s="75"/>
      <c r="OOV17" s="75"/>
      <c r="OOW17" s="75"/>
      <c r="OOX17" s="75"/>
      <c r="OOY17" s="75"/>
      <c r="OOZ17" s="75"/>
      <c r="OPA17" s="75"/>
      <c r="OPB17" s="75"/>
      <c r="OPC17" s="75"/>
      <c r="OPD17" s="75"/>
      <c r="OPE17" s="75"/>
      <c r="OPF17" s="75"/>
      <c r="OPG17" s="75"/>
      <c r="OPH17" s="75"/>
      <c r="OPI17" s="75"/>
      <c r="OPJ17" s="75"/>
      <c r="OPK17" s="75"/>
      <c r="OPL17" s="75"/>
      <c r="OPM17" s="75"/>
      <c r="OPN17" s="75"/>
      <c r="OPO17" s="75"/>
      <c r="OPP17" s="75"/>
      <c r="OPQ17" s="75"/>
      <c r="OPR17" s="75"/>
      <c r="OPS17" s="75"/>
      <c r="OPT17" s="75"/>
      <c r="OPU17" s="75"/>
      <c r="OPV17" s="75"/>
      <c r="OPW17" s="75"/>
      <c r="OPX17" s="75"/>
      <c r="OPY17" s="75"/>
      <c r="OPZ17" s="75"/>
      <c r="OQA17" s="75"/>
      <c r="OQB17" s="75"/>
      <c r="OQC17" s="75"/>
      <c r="OQD17" s="75"/>
      <c r="OQE17" s="75"/>
      <c r="OQF17" s="75"/>
      <c r="OQG17" s="75"/>
      <c r="OQH17" s="75"/>
      <c r="OQI17" s="75"/>
      <c r="OQJ17" s="75"/>
      <c r="OQK17" s="75"/>
      <c r="OQL17" s="75"/>
      <c r="OQM17" s="75"/>
      <c r="OQN17" s="75"/>
      <c r="OQO17" s="75"/>
      <c r="OQP17" s="75"/>
      <c r="OQQ17" s="75"/>
      <c r="OQR17" s="75"/>
      <c r="OQS17" s="75"/>
      <c r="OQT17" s="75"/>
      <c r="OQU17" s="75"/>
      <c r="OQV17" s="75"/>
      <c r="OQW17" s="75"/>
      <c r="OQX17" s="75"/>
      <c r="OQY17" s="75"/>
      <c r="OQZ17" s="75"/>
      <c r="ORA17" s="75"/>
      <c r="ORB17" s="75"/>
      <c r="ORC17" s="75"/>
      <c r="ORD17" s="75"/>
      <c r="ORE17" s="75"/>
      <c r="ORF17" s="75"/>
      <c r="ORG17" s="75"/>
      <c r="ORH17" s="75"/>
      <c r="ORI17" s="75"/>
      <c r="ORJ17" s="75"/>
      <c r="ORK17" s="75"/>
      <c r="ORL17" s="75"/>
      <c r="ORM17" s="75"/>
      <c r="ORN17" s="75"/>
      <c r="ORO17" s="75"/>
      <c r="ORP17" s="75"/>
      <c r="ORQ17" s="75"/>
      <c r="ORR17" s="75"/>
      <c r="ORS17" s="75"/>
      <c r="ORT17" s="75"/>
      <c r="ORU17" s="75"/>
      <c r="ORV17" s="75"/>
      <c r="ORW17" s="75"/>
      <c r="ORX17" s="75"/>
      <c r="ORY17" s="75"/>
      <c r="ORZ17" s="75"/>
      <c r="OSA17" s="75"/>
      <c r="OSB17" s="75"/>
      <c r="OSC17" s="75"/>
      <c r="OSD17" s="75"/>
      <c r="OSE17" s="75"/>
      <c r="OSF17" s="75"/>
      <c r="OSG17" s="75"/>
      <c r="OSH17" s="75"/>
      <c r="OSI17" s="75"/>
      <c r="OSJ17" s="75"/>
      <c r="OSK17" s="75"/>
      <c r="OSL17" s="75"/>
      <c r="OSM17" s="75"/>
      <c r="OSN17" s="75"/>
      <c r="OSO17" s="75"/>
      <c r="OSP17" s="75"/>
      <c r="OSQ17" s="75"/>
      <c r="OSR17" s="75"/>
      <c r="OSS17" s="75"/>
      <c r="OST17" s="75"/>
      <c r="OSU17" s="75"/>
      <c r="OSV17" s="75"/>
      <c r="OSW17" s="75"/>
      <c r="OSX17" s="75"/>
      <c r="OSY17" s="75"/>
      <c r="OSZ17" s="75"/>
      <c r="OTA17" s="75"/>
      <c r="OTB17" s="75"/>
      <c r="OTC17" s="75"/>
      <c r="OTD17" s="75"/>
      <c r="OTE17" s="75"/>
      <c r="OTF17" s="75"/>
      <c r="OTG17" s="75"/>
      <c r="OTH17" s="75"/>
      <c r="OTI17" s="75"/>
      <c r="OTJ17" s="75"/>
      <c r="OTK17" s="75"/>
      <c r="OTL17" s="75"/>
      <c r="OTM17" s="75"/>
      <c r="OTN17" s="75"/>
      <c r="OTO17" s="75"/>
      <c r="OTP17" s="75"/>
      <c r="OTQ17" s="75"/>
      <c r="OTR17" s="75"/>
      <c r="OTS17" s="75"/>
      <c r="OTT17" s="75"/>
      <c r="OTU17" s="75"/>
      <c r="OTV17" s="75"/>
      <c r="OTW17" s="75"/>
      <c r="OTX17" s="75"/>
      <c r="OTY17" s="75"/>
      <c r="OTZ17" s="75"/>
      <c r="OUA17" s="75"/>
      <c r="OUB17" s="75"/>
      <c r="OUC17" s="75"/>
      <c r="OUD17" s="75"/>
      <c r="OUE17" s="75"/>
      <c r="OUF17" s="75"/>
      <c r="OUG17" s="75"/>
      <c r="OUH17" s="75"/>
      <c r="OUI17" s="75"/>
      <c r="OUJ17" s="75"/>
      <c r="OUK17" s="75"/>
      <c r="OUL17" s="75"/>
      <c r="OUM17" s="75"/>
      <c r="OUN17" s="75"/>
      <c r="OUO17" s="75"/>
      <c r="OUP17" s="75"/>
      <c r="OUQ17" s="75"/>
      <c r="OUR17" s="75"/>
      <c r="OUS17" s="75"/>
      <c r="OUT17" s="75"/>
      <c r="OUU17" s="75"/>
      <c r="OUV17" s="75"/>
      <c r="OUW17" s="75"/>
      <c r="OUX17" s="75"/>
      <c r="OUY17" s="75"/>
      <c r="OUZ17" s="75"/>
      <c r="OVA17" s="75"/>
      <c r="OVB17" s="75"/>
      <c r="OVC17" s="75"/>
      <c r="OVD17" s="75"/>
      <c r="OVE17" s="75"/>
      <c r="OVF17" s="75"/>
      <c r="OVG17" s="75"/>
      <c r="OVH17" s="75"/>
      <c r="OVI17" s="75"/>
      <c r="OVJ17" s="75"/>
      <c r="OVK17" s="75"/>
      <c r="OVL17" s="75"/>
      <c r="OVM17" s="75"/>
      <c r="OVN17" s="75"/>
      <c r="OVO17" s="75"/>
      <c r="OVP17" s="75"/>
      <c r="OVQ17" s="75"/>
      <c r="OVR17" s="75"/>
      <c r="OVS17" s="75"/>
      <c r="OVT17" s="75"/>
      <c r="OVU17" s="75"/>
      <c r="OVV17" s="75"/>
      <c r="OVW17" s="75"/>
      <c r="OVX17" s="75"/>
      <c r="OVY17" s="75"/>
      <c r="OVZ17" s="75"/>
      <c r="OWA17" s="75"/>
      <c r="OWB17" s="75"/>
      <c r="OWC17" s="75"/>
      <c r="OWD17" s="75"/>
      <c r="OWE17" s="75"/>
      <c r="OWF17" s="75"/>
      <c r="OWG17" s="75"/>
      <c r="OWH17" s="75"/>
      <c r="OWI17" s="75"/>
      <c r="OWJ17" s="75"/>
      <c r="OWK17" s="75"/>
      <c r="OWL17" s="75"/>
      <c r="OWM17" s="75"/>
      <c r="OWN17" s="75"/>
      <c r="OWO17" s="75"/>
      <c r="OWP17" s="75"/>
      <c r="OWQ17" s="75"/>
      <c r="OWR17" s="75"/>
      <c r="OWS17" s="75"/>
      <c r="OWT17" s="75"/>
      <c r="OWU17" s="75"/>
      <c r="OWV17" s="75"/>
      <c r="OWW17" s="75"/>
      <c r="OWX17" s="75"/>
      <c r="OWY17" s="75"/>
      <c r="OWZ17" s="75"/>
      <c r="OXA17" s="75"/>
      <c r="OXB17" s="75"/>
      <c r="OXC17" s="75"/>
      <c r="OXD17" s="75"/>
      <c r="OXE17" s="75"/>
      <c r="OXF17" s="75"/>
      <c r="OXG17" s="75"/>
      <c r="OXH17" s="75"/>
      <c r="OXI17" s="75"/>
      <c r="OXJ17" s="75"/>
      <c r="OXK17" s="75"/>
      <c r="OXL17" s="75"/>
      <c r="OXM17" s="75"/>
      <c r="OXN17" s="75"/>
      <c r="OXO17" s="75"/>
      <c r="OXP17" s="75"/>
      <c r="OXQ17" s="75"/>
      <c r="OXR17" s="75"/>
      <c r="OXS17" s="75"/>
      <c r="OXT17" s="75"/>
      <c r="OXU17" s="75"/>
      <c r="OXV17" s="75"/>
      <c r="OXW17" s="75"/>
      <c r="OXX17" s="75"/>
      <c r="OXY17" s="75"/>
      <c r="OXZ17" s="75"/>
      <c r="OYA17" s="75"/>
      <c r="OYB17" s="75"/>
      <c r="OYC17" s="75"/>
      <c r="OYD17" s="75"/>
      <c r="OYE17" s="75"/>
      <c r="OYF17" s="75"/>
      <c r="OYG17" s="75"/>
      <c r="OYH17" s="75"/>
      <c r="OYI17" s="75"/>
      <c r="OYJ17" s="75"/>
      <c r="OYK17" s="75"/>
      <c r="OYL17" s="75"/>
      <c r="OYM17" s="75"/>
      <c r="OYN17" s="75"/>
      <c r="OYO17" s="75"/>
      <c r="OYP17" s="75"/>
      <c r="OYQ17" s="75"/>
      <c r="OYR17" s="75"/>
      <c r="OYS17" s="75"/>
      <c r="OYT17" s="75"/>
      <c r="OYU17" s="75"/>
      <c r="OYV17" s="75"/>
      <c r="OYW17" s="75"/>
      <c r="OYX17" s="75"/>
      <c r="OYY17" s="75"/>
      <c r="OYZ17" s="75"/>
      <c r="OZA17" s="75"/>
      <c r="OZB17" s="75"/>
      <c r="OZC17" s="75"/>
      <c r="OZD17" s="75"/>
      <c r="OZE17" s="75"/>
      <c r="OZF17" s="75"/>
      <c r="OZG17" s="75"/>
      <c r="OZH17" s="75"/>
      <c r="OZI17" s="75"/>
      <c r="OZJ17" s="75"/>
      <c r="OZK17" s="75"/>
      <c r="OZL17" s="75"/>
      <c r="OZM17" s="75"/>
      <c r="OZN17" s="75"/>
      <c r="OZO17" s="75"/>
      <c r="OZP17" s="75"/>
      <c r="OZQ17" s="75"/>
      <c r="OZR17" s="75"/>
      <c r="OZS17" s="75"/>
      <c r="OZT17" s="75"/>
      <c r="OZU17" s="75"/>
      <c r="OZV17" s="75"/>
      <c r="OZW17" s="75"/>
      <c r="OZX17" s="75"/>
      <c r="OZY17" s="75"/>
      <c r="OZZ17" s="75"/>
      <c r="PAA17" s="75"/>
      <c r="PAB17" s="75"/>
      <c r="PAC17" s="75"/>
      <c r="PAD17" s="75"/>
      <c r="PAE17" s="75"/>
      <c r="PAF17" s="75"/>
      <c r="PAG17" s="75"/>
      <c r="PAH17" s="75"/>
      <c r="PAI17" s="75"/>
      <c r="PAJ17" s="75"/>
      <c r="PAK17" s="75"/>
      <c r="PAL17" s="75"/>
      <c r="PAM17" s="75"/>
      <c r="PAN17" s="75"/>
      <c r="PAO17" s="75"/>
      <c r="PAP17" s="75"/>
      <c r="PAQ17" s="75"/>
      <c r="PAR17" s="75"/>
      <c r="PAS17" s="75"/>
      <c r="PAT17" s="75"/>
      <c r="PAU17" s="75"/>
      <c r="PAV17" s="75"/>
      <c r="PAW17" s="75"/>
      <c r="PAX17" s="75"/>
      <c r="PAY17" s="75"/>
      <c r="PAZ17" s="75"/>
      <c r="PBA17" s="75"/>
      <c r="PBB17" s="75"/>
      <c r="PBC17" s="75"/>
      <c r="PBD17" s="75"/>
      <c r="PBE17" s="75"/>
      <c r="PBF17" s="75"/>
      <c r="PBG17" s="75"/>
      <c r="PBH17" s="75"/>
      <c r="PBI17" s="75"/>
      <c r="PBJ17" s="75"/>
      <c r="PBK17" s="75"/>
      <c r="PBL17" s="75"/>
      <c r="PBM17" s="75"/>
      <c r="PBN17" s="75"/>
      <c r="PBO17" s="75"/>
      <c r="PBP17" s="75"/>
      <c r="PBQ17" s="75"/>
      <c r="PBR17" s="75"/>
      <c r="PBS17" s="75"/>
      <c r="PBT17" s="75"/>
      <c r="PBU17" s="75"/>
      <c r="PBV17" s="75"/>
      <c r="PBW17" s="75"/>
      <c r="PBX17" s="75"/>
      <c r="PBY17" s="75"/>
      <c r="PBZ17" s="75"/>
      <c r="PCA17" s="75"/>
      <c r="PCB17" s="75"/>
      <c r="PCC17" s="75"/>
      <c r="PCD17" s="75"/>
      <c r="PCE17" s="75"/>
      <c r="PCF17" s="75"/>
      <c r="PCG17" s="75"/>
      <c r="PCH17" s="75"/>
      <c r="PCI17" s="75"/>
      <c r="PCJ17" s="75"/>
      <c r="PCK17" s="75"/>
      <c r="PCL17" s="75"/>
      <c r="PCM17" s="75"/>
      <c r="PCN17" s="75"/>
      <c r="PCO17" s="75"/>
      <c r="PCP17" s="75"/>
      <c r="PCQ17" s="75"/>
      <c r="PCR17" s="75"/>
      <c r="PCS17" s="75"/>
      <c r="PCT17" s="75"/>
      <c r="PCU17" s="75"/>
      <c r="PCV17" s="75"/>
      <c r="PCW17" s="75"/>
      <c r="PCX17" s="75"/>
      <c r="PCY17" s="75"/>
      <c r="PCZ17" s="75"/>
      <c r="PDA17" s="75"/>
      <c r="PDB17" s="75"/>
      <c r="PDC17" s="75"/>
      <c r="PDD17" s="75"/>
      <c r="PDE17" s="75"/>
      <c r="PDF17" s="75"/>
      <c r="PDG17" s="75"/>
      <c r="PDH17" s="75"/>
      <c r="PDI17" s="75"/>
      <c r="PDJ17" s="75"/>
      <c r="PDK17" s="75"/>
      <c r="PDL17" s="75"/>
      <c r="PDM17" s="75"/>
      <c r="PDN17" s="75"/>
      <c r="PDO17" s="75"/>
      <c r="PDP17" s="75"/>
      <c r="PDQ17" s="75"/>
      <c r="PDR17" s="75"/>
      <c r="PDS17" s="75"/>
      <c r="PDT17" s="75"/>
      <c r="PDU17" s="75"/>
      <c r="PDV17" s="75"/>
      <c r="PDW17" s="75"/>
      <c r="PDX17" s="75"/>
      <c r="PDY17" s="75"/>
      <c r="PDZ17" s="75"/>
      <c r="PEA17" s="75"/>
      <c r="PEB17" s="75"/>
      <c r="PEC17" s="75"/>
      <c r="PED17" s="75"/>
      <c r="PEE17" s="75"/>
      <c r="PEF17" s="75"/>
      <c r="PEG17" s="75"/>
      <c r="PEH17" s="75"/>
      <c r="PEI17" s="75"/>
      <c r="PEJ17" s="75"/>
      <c r="PEK17" s="75"/>
      <c r="PEL17" s="75"/>
      <c r="PEM17" s="75"/>
      <c r="PEN17" s="75"/>
      <c r="PEO17" s="75"/>
      <c r="PEP17" s="75"/>
      <c r="PEQ17" s="75"/>
      <c r="PER17" s="75"/>
      <c r="PES17" s="75"/>
      <c r="PET17" s="75"/>
      <c r="PEU17" s="75"/>
      <c r="PEV17" s="75"/>
      <c r="PEW17" s="75"/>
      <c r="PEX17" s="75"/>
      <c r="PEY17" s="75"/>
      <c r="PEZ17" s="75"/>
      <c r="PFA17" s="75"/>
      <c r="PFB17" s="75"/>
      <c r="PFC17" s="75"/>
      <c r="PFD17" s="75"/>
      <c r="PFE17" s="75"/>
      <c r="PFF17" s="75"/>
      <c r="PFG17" s="75"/>
      <c r="PFH17" s="75"/>
      <c r="PFI17" s="75"/>
      <c r="PFJ17" s="75"/>
      <c r="PFK17" s="75"/>
      <c r="PFL17" s="75"/>
      <c r="PFM17" s="75"/>
      <c r="PFN17" s="75"/>
      <c r="PFO17" s="75"/>
      <c r="PFP17" s="75"/>
      <c r="PFQ17" s="75"/>
      <c r="PFR17" s="75"/>
      <c r="PFS17" s="75"/>
      <c r="PFT17" s="75"/>
      <c r="PFU17" s="75"/>
      <c r="PFV17" s="75"/>
      <c r="PFW17" s="75"/>
      <c r="PFX17" s="75"/>
      <c r="PFY17" s="75"/>
      <c r="PFZ17" s="75"/>
      <c r="PGA17" s="75"/>
      <c r="PGB17" s="75"/>
      <c r="PGC17" s="75"/>
      <c r="PGD17" s="75"/>
      <c r="PGE17" s="75"/>
      <c r="PGF17" s="75"/>
      <c r="PGG17" s="75"/>
      <c r="PGH17" s="75"/>
      <c r="PGI17" s="75"/>
      <c r="PGJ17" s="75"/>
      <c r="PGK17" s="75"/>
      <c r="PGL17" s="75"/>
      <c r="PGM17" s="75"/>
      <c r="PGN17" s="75"/>
      <c r="PGO17" s="75"/>
      <c r="PGP17" s="75"/>
      <c r="PGQ17" s="75"/>
      <c r="PGR17" s="75"/>
      <c r="PGS17" s="75"/>
      <c r="PGT17" s="75"/>
      <c r="PGU17" s="75"/>
      <c r="PGV17" s="75"/>
      <c r="PGW17" s="75"/>
      <c r="PGX17" s="75"/>
      <c r="PGY17" s="75"/>
      <c r="PGZ17" s="75"/>
      <c r="PHA17" s="75"/>
      <c r="PHB17" s="75"/>
      <c r="PHC17" s="75"/>
      <c r="PHD17" s="75"/>
      <c r="PHE17" s="75"/>
      <c r="PHF17" s="75"/>
      <c r="PHG17" s="75"/>
      <c r="PHH17" s="75"/>
      <c r="PHI17" s="75"/>
      <c r="PHJ17" s="75"/>
      <c r="PHK17" s="75"/>
      <c r="PHL17" s="75"/>
      <c r="PHM17" s="75"/>
      <c r="PHN17" s="75"/>
      <c r="PHO17" s="75"/>
      <c r="PHP17" s="75"/>
      <c r="PHQ17" s="75"/>
      <c r="PHR17" s="75"/>
      <c r="PHS17" s="75"/>
      <c r="PHT17" s="75"/>
      <c r="PHU17" s="75"/>
      <c r="PHV17" s="75"/>
      <c r="PHW17" s="75"/>
      <c r="PHX17" s="75"/>
      <c r="PHY17" s="75"/>
      <c r="PHZ17" s="75"/>
      <c r="PIA17" s="75"/>
      <c r="PIB17" s="75"/>
      <c r="PIC17" s="75"/>
      <c r="PID17" s="75"/>
      <c r="PIE17" s="75"/>
      <c r="PIF17" s="75"/>
      <c r="PIG17" s="75"/>
      <c r="PIH17" s="75"/>
      <c r="PII17" s="75"/>
      <c r="PIJ17" s="75"/>
      <c r="PIK17" s="75"/>
      <c r="PIL17" s="75"/>
      <c r="PIM17" s="75"/>
      <c r="PIN17" s="75"/>
      <c r="PIO17" s="75"/>
      <c r="PIP17" s="75"/>
      <c r="PIQ17" s="75"/>
      <c r="PIR17" s="75"/>
      <c r="PIS17" s="75"/>
      <c r="PIT17" s="75"/>
      <c r="PIU17" s="75"/>
      <c r="PIV17" s="75"/>
      <c r="PIW17" s="75"/>
      <c r="PIX17" s="75"/>
      <c r="PIY17" s="75"/>
      <c r="PIZ17" s="75"/>
      <c r="PJA17" s="75"/>
      <c r="PJB17" s="75"/>
      <c r="PJC17" s="75"/>
      <c r="PJD17" s="75"/>
      <c r="PJE17" s="75"/>
      <c r="PJF17" s="75"/>
      <c r="PJG17" s="75"/>
      <c r="PJH17" s="75"/>
      <c r="PJI17" s="75"/>
      <c r="PJJ17" s="75"/>
      <c r="PJK17" s="75"/>
      <c r="PJL17" s="75"/>
      <c r="PJM17" s="75"/>
      <c r="PJN17" s="75"/>
      <c r="PJO17" s="75"/>
      <c r="PJP17" s="75"/>
      <c r="PJQ17" s="75"/>
      <c r="PJR17" s="75"/>
      <c r="PJS17" s="75"/>
      <c r="PJT17" s="75"/>
      <c r="PJU17" s="75"/>
      <c r="PJV17" s="75"/>
      <c r="PJW17" s="75"/>
      <c r="PJX17" s="75"/>
      <c r="PJY17" s="75"/>
      <c r="PJZ17" s="75"/>
      <c r="PKA17" s="75"/>
      <c r="PKB17" s="75"/>
      <c r="PKC17" s="75"/>
      <c r="PKD17" s="75"/>
      <c r="PKE17" s="75"/>
      <c r="PKF17" s="75"/>
      <c r="PKG17" s="75"/>
      <c r="PKH17" s="75"/>
      <c r="PKI17" s="75"/>
      <c r="PKJ17" s="75"/>
      <c r="PKK17" s="75"/>
      <c r="PKL17" s="75"/>
      <c r="PKM17" s="75"/>
      <c r="PKN17" s="75"/>
      <c r="PKO17" s="75"/>
      <c r="PKP17" s="75"/>
      <c r="PKQ17" s="75"/>
      <c r="PKR17" s="75"/>
      <c r="PKS17" s="75"/>
      <c r="PKT17" s="75"/>
      <c r="PKU17" s="75"/>
      <c r="PKV17" s="75"/>
      <c r="PKW17" s="75"/>
      <c r="PKX17" s="75"/>
      <c r="PKY17" s="75"/>
      <c r="PKZ17" s="75"/>
      <c r="PLA17" s="75"/>
      <c r="PLB17" s="75"/>
      <c r="PLC17" s="75"/>
      <c r="PLD17" s="75"/>
      <c r="PLE17" s="75"/>
      <c r="PLF17" s="75"/>
      <c r="PLG17" s="75"/>
      <c r="PLH17" s="75"/>
      <c r="PLI17" s="75"/>
      <c r="PLJ17" s="75"/>
      <c r="PLK17" s="75"/>
      <c r="PLL17" s="75"/>
      <c r="PLM17" s="75"/>
      <c r="PLN17" s="75"/>
      <c r="PLO17" s="75"/>
      <c r="PLP17" s="75"/>
      <c r="PLQ17" s="75"/>
      <c r="PLR17" s="75"/>
      <c r="PLS17" s="75"/>
      <c r="PLT17" s="75"/>
      <c r="PLU17" s="75"/>
      <c r="PLV17" s="75"/>
      <c r="PLW17" s="75"/>
      <c r="PLX17" s="75"/>
      <c r="PLY17" s="75"/>
      <c r="PLZ17" s="75"/>
      <c r="PMA17" s="75"/>
      <c r="PMB17" s="75"/>
      <c r="PMC17" s="75"/>
      <c r="PMD17" s="75"/>
      <c r="PME17" s="75"/>
      <c r="PMF17" s="75"/>
      <c r="PMG17" s="75"/>
      <c r="PMH17" s="75"/>
      <c r="PMI17" s="75"/>
      <c r="PMJ17" s="75"/>
      <c r="PMK17" s="75"/>
      <c r="PML17" s="75"/>
      <c r="PMM17" s="75"/>
      <c r="PMN17" s="75"/>
      <c r="PMO17" s="75"/>
      <c r="PMP17" s="75"/>
      <c r="PMQ17" s="75"/>
      <c r="PMR17" s="75"/>
      <c r="PMS17" s="75"/>
      <c r="PMT17" s="75"/>
      <c r="PMU17" s="75"/>
      <c r="PMV17" s="75"/>
      <c r="PMW17" s="75"/>
      <c r="PMX17" s="75"/>
      <c r="PMY17" s="75"/>
      <c r="PMZ17" s="75"/>
      <c r="PNA17" s="75"/>
      <c r="PNB17" s="75"/>
      <c r="PNC17" s="75"/>
      <c r="PND17" s="75"/>
      <c r="PNE17" s="75"/>
      <c r="PNF17" s="75"/>
      <c r="PNG17" s="75"/>
      <c r="PNH17" s="75"/>
      <c r="PNI17" s="75"/>
      <c r="PNJ17" s="75"/>
      <c r="PNK17" s="75"/>
      <c r="PNL17" s="75"/>
      <c r="PNM17" s="75"/>
      <c r="PNN17" s="75"/>
      <c r="PNO17" s="75"/>
      <c r="PNP17" s="75"/>
      <c r="PNQ17" s="75"/>
      <c r="PNR17" s="75"/>
      <c r="PNS17" s="75"/>
      <c r="PNT17" s="75"/>
      <c r="PNU17" s="75"/>
      <c r="PNV17" s="75"/>
      <c r="PNW17" s="75"/>
      <c r="PNX17" s="75"/>
      <c r="PNY17" s="75"/>
      <c r="PNZ17" s="75"/>
      <c r="POA17" s="75"/>
      <c r="POB17" s="75"/>
      <c r="POC17" s="75"/>
      <c r="POD17" s="75"/>
      <c r="POE17" s="75"/>
      <c r="POF17" s="75"/>
      <c r="POG17" s="75"/>
      <c r="POH17" s="75"/>
      <c r="POI17" s="75"/>
      <c r="POJ17" s="75"/>
      <c r="POK17" s="75"/>
      <c r="POL17" s="75"/>
      <c r="POM17" s="75"/>
      <c r="PON17" s="75"/>
      <c r="POO17" s="75"/>
      <c r="POP17" s="75"/>
      <c r="POQ17" s="75"/>
      <c r="POR17" s="75"/>
      <c r="POS17" s="75"/>
      <c r="POT17" s="75"/>
      <c r="POU17" s="75"/>
      <c r="POV17" s="75"/>
      <c r="POW17" s="75"/>
      <c r="POX17" s="75"/>
      <c r="POY17" s="75"/>
      <c r="POZ17" s="75"/>
      <c r="PPA17" s="75"/>
      <c r="PPB17" s="75"/>
      <c r="PPC17" s="75"/>
      <c r="PPD17" s="75"/>
      <c r="PPE17" s="75"/>
      <c r="PPF17" s="75"/>
      <c r="PPG17" s="75"/>
      <c r="PPH17" s="75"/>
      <c r="PPI17" s="75"/>
      <c r="PPJ17" s="75"/>
      <c r="PPK17" s="75"/>
      <c r="PPL17" s="75"/>
      <c r="PPM17" s="75"/>
      <c r="PPN17" s="75"/>
      <c r="PPO17" s="75"/>
      <c r="PPP17" s="75"/>
      <c r="PPQ17" s="75"/>
      <c r="PPR17" s="75"/>
      <c r="PPS17" s="75"/>
      <c r="PPT17" s="75"/>
      <c r="PPU17" s="75"/>
      <c r="PPV17" s="75"/>
      <c r="PPW17" s="75"/>
      <c r="PPX17" s="75"/>
      <c r="PPY17" s="75"/>
      <c r="PPZ17" s="75"/>
      <c r="PQA17" s="75"/>
      <c r="PQB17" s="75"/>
      <c r="PQC17" s="75"/>
      <c r="PQD17" s="75"/>
      <c r="PQE17" s="75"/>
      <c r="PQF17" s="75"/>
      <c r="PQG17" s="75"/>
      <c r="PQH17" s="75"/>
      <c r="PQI17" s="75"/>
      <c r="PQJ17" s="75"/>
      <c r="PQK17" s="75"/>
      <c r="PQL17" s="75"/>
      <c r="PQM17" s="75"/>
      <c r="PQN17" s="75"/>
      <c r="PQO17" s="75"/>
      <c r="PQP17" s="75"/>
      <c r="PQQ17" s="75"/>
      <c r="PQR17" s="75"/>
      <c r="PQS17" s="75"/>
      <c r="PQT17" s="75"/>
      <c r="PQU17" s="75"/>
      <c r="PQV17" s="75"/>
      <c r="PQW17" s="75"/>
      <c r="PQX17" s="75"/>
      <c r="PQY17" s="75"/>
      <c r="PQZ17" s="75"/>
      <c r="PRA17" s="75"/>
      <c r="PRB17" s="75"/>
      <c r="PRC17" s="75"/>
      <c r="PRD17" s="75"/>
      <c r="PRE17" s="75"/>
      <c r="PRF17" s="75"/>
      <c r="PRG17" s="75"/>
      <c r="PRH17" s="75"/>
      <c r="PRI17" s="75"/>
      <c r="PRJ17" s="75"/>
      <c r="PRK17" s="75"/>
      <c r="PRL17" s="75"/>
      <c r="PRM17" s="75"/>
      <c r="PRN17" s="75"/>
      <c r="PRO17" s="75"/>
      <c r="PRP17" s="75"/>
      <c r="PRQ17" s="75"/>
      <c r="PRR17" s="75"/>
      <c r="PRS17" s="75"/>
      <c r="PRT17" s="75"/>
      <c r="PRU17" s="75"/>
      <c r="PRV17" s="75"/>
      <c r="PRW17" s="75"/>
      <c r="PRX17" s="75"/>
      <c r="PRY17" s="75"/>
      <c r="PRZ17" s="75"/>
      <c r="PSA17" s="75"/>
      <c r="PSB17" s="75"/>
      <c r="PSC17" s="75"/>
      <c r="PSD17" s="75"/>
      <c r="PSE17" s="75"/>
      <c r="PSF17" s="75"/>
      <c r="PSG17" s="75"/>
      <c r="PSH17" s="75"/>
      <c r="PSI17" s="75"/>
      <c r="PSJ17" s="75"/>
      <c r="PSK17" s="75"/>
      <c r="PSL17" s="75"/>
      <c r="PSM17" s="75"/>
      <c r="PSN17" s="75"/>
      <c r="PSO17" s="75"/>
      <c r="PSP17" s="75"/>
      <c r="PSQ17" s="75"/>
      <c r="PSR17" s="75"/>
      <c r="PSS17" s="75"/>
      <c r="PST17" s="75"/>
      <c r="PSU17" s="75"/>
      <c r="PSV17" s="75"/>
      <c r="PSW17" s="75"/>
      <c r="PSX17" s="75"/>
      <c r="PSY17" s="75"/>
      <c r="PSZ17" s="75"/>
      <c r="PTA17" s="75"/>
      <c r="PTB17" s="75"/>
      <c r="PTC17" s="75"/>
      <c r="PTD17" s="75"/>
      <c r="PTE17" s="75"/>
      <c r="PTF17" s="75"/>
      <c r="PTG17" s="75"/>
      <c r="PTH17" s="75"/>
      <c r="PTI17" s="75"/>
      <c r="PTJ17" s="75"/>
      <c r="PTK17" s="75"/>
      <c r="PTL17" s="75"/>
      <c r="PTM17" s="75"/>
      <c r="PTN17" s="75"/>
      <c r="PTO17" s="75"/>
      <c r="PTP17" s="75"/>
      <c r="PTQ17" s="75"/>
      <c r="PTR17" s="75"/>
      <c r="PTS17" s="75"/>
      <c r="PTT17" s="75"/>
      <c r="PTU17" s="75"/>
      <c r="PTV17" s="75"/>
      <c r="PTW17" s="75"/>
      <c r="PTX17" s="75"/>
      <c r="PTY17" s="75"/>
      <c r="PTZ17" s="75"/>
      <c r="PUA17" s="75"/>
      <c r="PUB17" s="75"/>
      <c r="PUC17" s="75"/>
      <c r="PUD17" s="75"/>
      <c r="PUE17" s="75"/>
      <c r="PUF17" s="75"/>
      <c r="PUG17" s="75"/>
      <c r="PUH17" s="75"/>
      <c r="PUI17" s="75"/>
      <c r="PUJ17" s="75"/>
      <c r="PUK17" s="75"/>
      <c r="PUL17" s="75"/>
      <c r="PUM17" s="75"/>
      <c r="PUN17" s="75"/>
      <c r="PUO17" s="75"/>
      <c r="PUP17" s="75"/>
      <c r="PUQ17" s="75"/>
      <c r="PUR17" s="75"/>
      <c r="PUS17" s="75"/>
      <c r="PUT17" s="75"/>
      <c r="PUU17" s="75"/>
      <c r="PUV17" s="75"/>
      <c r="PUW17" s="75"/>
      <c r="PUX17" s="75"/>
      <c r="PUY17" s="75"/>
      <c r="PUZ17" s="75"/>
      <c r="PVA17" s="75"/>
      <c r="PVB17" s="75"/>
      <c r="PVC17" s="75"/>
      <c r="PVD17" s="75"/>
      <c r="PVE17" s="75"/>
      <c r="PVF17" s="75"/>
      <c r="PVG17" s="75"/>
      <c r="PVH17" s="75"/>
      <c r="PVI17" s="75"/>
      <c r="PVJ17" s="75"/>
      <c r="PVK17" s="75"/>
      <c r="PVL17" s="75"/>
      <c r="PVM17" s="75"/>
      <c r="PVN17" s="75"/>
      <c r="PVO17" s="75"/>
      <c r="PVP17" s="75"/>
      <c r="PVQ17" s="75"/>
      <c r="PVR17" s="75"/>
      <c r="PVS17" s="75"/>
      <c r="PVT17" s="75"/>
      <c r="PVU17" s="75"/>
      <c r="PVV17" s="75"/>
      <c r="PVW17" s="75"/>
      <c r="PVX17" s="75"/>
      <c r="PVY17" s="75"/>
      <c r="PVZ17" s="75"/>
      <c r="PWA17" s="75"/>
      <c r="PWB17" s="75"/>
      <c r="PWC17" s="75"/>
      <c r="PWD17" s="75"/>
      <c r="PWE17" s="75"/>
      <c r="PWF17" s="75"/>
      <c r="PWG17" s="75"/>
      <c r="PWH17" s="75"/>
      <c r="PWI17" s="75"/>
      <c r="PWJ17" s="75"/>
      <c r="PWK17" s="75"/>
      <c r="PWL17" s="75"/>
      <c r="PWM17" s="75"/>
      <c r="PWN17" s="75"/>
      <c r="PWO17" s="75"/>
      <c r="PWP17" s="75"/>
      <c r="PWQ17" s="75"/>
      <c r="PWR17" s="75"/>
      <c r="PWS17" s="75"/>
      <c r="PWT17" s="75"/>
      <c r="PWU17" s="75"/>
      <c r="PWV17" s="75"/>
      <c r="PWW17" s="75"/>
      <c r="PWX17" s="75"/>
      <c r="PWY17" s="75"/>
      <c r="PWZ17" s="75"/>
      <c r="PXA17" s="75"/>
      <c r="PXB17" s="75"/>
      <c r="PXC17" s="75"/>
      <c r="PXD17" s="75"/>
      <c r="PXE17" s="75"/>
      <c r="PXF17" s="75"/>
      <c r="PXG17" s="75"/>
      <c r="PXH17" s="75"/>
      <c r="PXI17" s="75"/>
      <c r="PXJ17" s="75"/>
      <c r="PXK17" s="75"/>
      <c r="PXL17" s="75"/>
      <c r="PXM17" s="75"/>
      <c r="PXN17" s="75"/>
      <c r="PXO17" s="75"/>
      <c r="PXP17" s="75"/>
      <c r="PXQ17" s="75"/>
      <c r="PXR17" s="75"/>
      <c r="PXS17" s="75"/>
      <c r="PXT17" s="75"/>
      <c r="PXU17" s="75"/>
      <c r="PXV17" s="75"/>
      <c r="PXW17" s="75"/>
      <c r="PXX17" s="75"/>
      <c r="PXY17" s="75"/>
      <c r="PXZ17" s="75"/>
      <c r="PYA17" s="75"/>
      <c r="PYB17" s="75"/>
      <c r="PYC17" s="75"/>
      <c r="PYD17" s="75"/>
      <c r="PYE17" s="75"/>
      <c r="PYF17" s="75"/>
      <c r="PYG17" s="75"/>
      <c r="PYH17" s="75"/>
      <c r="PYI17" s="75"/>
      <c r="PYJ17" s="75"/>
      <c r="PYK17" s="75"/>
      <c r="PYL17" s="75"/>
      <c r="PYM17" s="75"/>
      <c r="PYN17" s="75"/>
      <c r="PYO17" s="75"/>
      <c r="PYP17" s="75"/>
      <c r="PYQ17" s="75"/>
      <c r="PYR17" s="75"/>
      <c r="PYS17" s="75"/>
      <c r="PYT17" s="75"/>
      <c r="PYU17" s="75"/>
      <c r="PYV17" s="75"/>
      <c r="PYW17" s="75"/>
      <c r="PYX17" s="75"/>
      <c r="PYY17" s="75"/>
      <c r="PYZ17" s="75"/>
      <c r="PZA17" s="75"/>
      <c r="PZB17" s="75"/>
      <c r="PZC17" s="75"/>
      <c r="PZD17" s="75"/>
      <c r="PZE17" s="75"/>
      <c r="PZF17" s="75"/>
      <c r="PZG17" s="75"/>
      <c r="PZH17" s="75"/>
      <c r="PZI17" s="75"/>
      <c r="PZJ17" s="75"/>
      <c r="PZK17" s="75"/>
      <c r="PZL17" s="75"/>
      <c r="PZM17" s="75"/>
      <c r="PZN17" s="75"/>
      <c r="PZO17" s="75"/>
      <c r="PZP17" s="75"/>
      <c r="PZQ17" s="75"/>
      <c r="PZR17" s="75"/>
      <c r="PZS17" s="75"/>
      <c r="PZT17" s="75"/>
      <c r="PZU17" s="75"/>
      <c r="PZV17" s="75"/>
      <c r="PZW17" s="75"/>
      <c r="PZX17" s="75"/>
      <c r="PZY17" s="75"/>
      <c r="PZZ17" s="75"/>
      <c r="QAA17" s="75"/>
      <c r="QAB17" s="75"/>
      <c r="QAC17" s="75"/>
      <c r="QAD17" s="75"/>
      <c r="QAE17" s="75"/>
      <c r="QAF17" s="75"/>
      <c r="QAG17" s="75"/>
      <c r="QAH17" s="75"/>
      <c r="QAI17" s="75"/>
      <c r="QAJ17" s="75"/>
      <c r="QAK17" s="75"/>
      <c r="QAL17" s="75"/>
      <c r="QAM17" s="75"/>
      <c r="QAN17" s="75"/>
      <c r="QAO17" s="75"/>
      <c r="QAP17" s="75"/>
      <c r="QAQ17" s="75"/>
      <c r="QAR17" s="75"/>
      <c r="QAS17" s="75"/>
      <c r="QAT17" s="75"/>
      <c r="QAU17" s="75"/>
      <c r="QAV17" s="75"/>
      <c r="QAW17" s="75"/>
      <c r="QAX17" s="75"/>
      <c r="QAY17" s="75"/>
      <c r="QAZ17" s="75"/>
      <c r="QBA17" s="75"/>
      <c r="QBB17" s="75"/>
      <c r="QBC17" s="75"/>
      <c r="QBD17" s="75"/>
      <c r="QBE17" s="75"/>
      <c r="QBF17" s="75"/>
      <c r="QBG17" s="75"/>
      <c r="QBH17" s="75"/>
      <c r="QBI17" s="75"/>
      <c r="QBJ17" s="75"/>
      <c r="QBK17" s="75"/>
      <c r="QBL17" s="75"/>
      <c r="QBM17" s="75"/>
      <c r="QBN17" s="75"/>
      <c r="QBO17" s="75"/>
      <c r="QBP17" s="75"/>
      <c r="QBQ17" s="75"/>
      <c r="QBR17" s="75"/>
      <c r="QBS17" s="75"/>
      <c r="QBT17" s="75"/>
      <c r="QBU17" s="75"/>
      <c r="QBV17" s="75"/>
      <c r="QBW17" s="75"/>
      <c r="QBX17" s="75"/>
      <c r="QBY17" s="75"/>
      <c r="QBZ17" s="75"/>
      <c r="QCA17" s="75"/>
      <c r="QCB17" s="75"/>
      <c r="QCC17" s="75"/>
      <c r="QCD17" s="75"/>
      <c r="QCE17" s="75"/>
      <c r="QCF17" s="75"/>
      <c r="QCG17" s="75"/>
      <c r="QCH17" s="75"/>
      <c r="QCI17" s="75"/>
      <c r="QCJ17" s="75"/>
      <c r="QCK17" s="75"/>
      <c r="QCL17" s="75"/>
      <c r="QCM17" s="75"/>
      <c r="QCN17" s="75"/>
      <c r="QCO17" s="75"/>
      <c r="QCP17" s="75"/>
      <c r="QCQ17" s="75"/>
      <c r="QCR17" s="75"/>
      <c r="QCS17" s="75"/>
      <c r="QCT17" s="75"/>
      <c r="QCU17" s="75"/>
      <c r="QCV17" s="75"/>
      <c r="QCW17" s="75"/>
      <c r="QCX17" s="75"/>
      <c r="QCY17" s="75"/>
      <c r="QCZ17" s="75"/>
      <c r="QDA17" s="75"/>
      <c r="QDB17" s="75"/>
      <c r="QDC17" s="75"/>
      <c r="QDD17" s="75"/>
      <c r="QDE17" s="75"/>
      <c r="QDF17" s="75"/>
      <c r="QDG17" s="75"/>
      <c r="QDH17" s="75"/>
      <c r="QDI17" s="75"/>
      <c r="QDJ17" s="75"/>
      <c r="QDK17" s="75"/>
      <c r="QDL17" s="75"/>
      <c r="QDM17" s="75"/>
      <c r="QDN17" s="75"/>
      <c r="QDO17" s="75"/>
      <c r="QDP17" s="75"/>
      <c r="QDQ17" s="75"/>
      <c r="QDR17" s="75"/>
      <c r="QDS17" s="75"/>
      <c r="QDT17" s="75"/>
      <c r="QDU17" s="75"/>
      <c r="QDV17" s="75"/>
      <c r="QDW17" s="75"/>
      <c r="QDX17" s="75"/>
      <c r="QDY17" s="75"/>
      <c r="QDZ17" s="75"/>
      <c r="QEA17" s="75"/>
      <c r="QEB17" s="75"/>
      <c r="QEC17" s="75"/>
      <c r="QED17" s="75"/>
      <c r="QEE17" s="75"/>
      <c r="QEF17" s="75"/>
      <c r="QEG17" s="75"/>
      <c r="QEH17" s="75"/>
      <c r="QEI17" s="75"/>
      <c r="QEJ17" s="75"/>
      <c r="QEK17" s="75"/>
      <c r="QEL17" s="75"/>
      <c r="QEM17" s="75"/>
      <c r="QEN17" s="75"/>
      <c r="QEO17" s="75"/>
      <c r="QEP17" s="75"/>
      <c r="QEQ17" s="75"/>
      <c r="QER17" s="75"/>
      <c r="QES17" s="75"/>
      <c r="QET17" s="75"/>
      <c r="QEU17" s="75"/>
      <c r="QEV17" s="75"/>
      <c r="QEW17" s="75"/>
      <c r="QEX17" s="75"/>
      <c r="QEY17" s="75"/>
      <c r="QEZ17" s="75"/>
      <c r="QFA17" s="75"/>
      <c r="QFB17" s="75"/>
      <c r="QFC17" s="75"/>
      <c r="QFD17" s="75"/>
      <c r="QFE17" s="75"/>
      <c r="QFF17" s="75"/>
      <c r="QFG17" s="75"/>
      <c r="QFH17" s="75"/>
      <c r="QFI17" s="75"/>
      <c r="QFJ17" s="75"/>
      <c r="QFK17" s="75"/>
      <c r="QFL17" s="75"/>
      <c r="QFM17" s="75"/>
      <c r="QFN17" s="75"/>
      <c r="QFO17" s="75"/>
      <c r="QFP17" s="75"/>
      <c r="QFQ17" s="75"/>
      <c r="QFR17" s="75"/>
      <c r="QFS17" s="75"/>
      <c r="QFT17" s="75"/>
      <c r="QFU17" s="75"/>
      <c r="QFV17" s="75"/>
      <c r="QFW17" s="75"/>
      <c r="QFX17" s="75"/>
      <c r="QFY17" s="75"/>
      <c r="QFZ17" s="75"/>
      <c r="QGA17" s="75"/>
      <c r="QGB17" s="75"/>
      <c r="QGC17" s="75"/>
      <c r="QGD17" s="75"/>
      <c r="QGE17" s="75"/>
      <c r="QGF17" s="75"/>
      <c r="QGG17" s="75"/>
      <c r="QGH17" s="75"/>
      <c r="QGI17" s="75"/>
      <c r="QGJ17" s="75"/>
      <c r="QGK17" s="75"/>
      <c r="QGL17" s="75"/>
      <c r="QGM17" s="75"/>
      <c r="QGN17" s="75"/>
      <c r="QGO17" s="75"/>
      <c r="QGP17" s="75"/>
      <c r="QGQ17" s="75"/>
      <c r="QGR17" s="75"/>
      <c r="QGS17" s="75"/>
      <c r="QGT17" s="75"/>
      <c r="QGU17" s="75"/>
      <c r="QGV17" s="75"/>
      <c r="QGW17" s="75"/>
      <c r="QGX17" s="75"/>
      <c r="QGY17" s="75"/>
      <c r="QGZ17" s="75"/>
      <c r="QHA17" s="75"/>
      <c r="QHB17" s="75"/>
      <c r="QHC17" s="75"/>
      <c r="QHD17" s="75"/>
      <c r="QHE17" s="75"/>
      <c r="QHF17" s="75"/>
      <c r="QHG17" s="75"/>
      <c r="QHH17" s="75"/>
      <c r="QHI17" s="75"/>
      <c r="QHJ17" s="75"/>
      <c r="QHK17" s="75"/>
      <c r="QHL17" s="75"/>
      <c r="QHM17" s="75"/>
      <c r="QHN17" s="75"/>
      <c r="QHO17" s="75"/>
      <c r="QHP17" s="75"/>
      <c r="QHQ17" s="75"/>
      <c r="QHR17" s="75"/>
      <c r="QHS17" s="75"/>
      <c r="QHT17" s="75"/>
      <c r="QHU17" s="75"/>
      <c r="QHV17" s="75"/>
      <c r="QHW17" s="75"/>
      <c r="QHX17" s="75"/>
      <c r="QHY17" s="75"/>
      <c r="QHZ17" s="75"/>
      <c r="QIA17" s="75"/>
      <c r="QIB17" s="75"/>
      <c r="QIC17" s="75"/>
      <c r="QID17" s="75"/>
      <c r="QIE17" s="75"/>
      <c r="QIF17" s="75"/>
      <c r="QIG17" s="75"/>
      <c r="QIH17" s="75"/>
      <c r="QII17" s="75"/>
      <c r="QIJ17" s="75"/>
      <c r="QIK17" s="75"/>
      <c r="QIL17" s="75"/>
      <c r="QIM17" s="75"/>
      <c r="QIN17" s="75"/>
      <c r="QIO17" s="75"/>
      <c r="QIP17" s="75"/>
      <c r="QIQ17" s="75"/>
      <c r="QIR17" s="75"/>
      <c r="QIS17" s="75"/>
      <c r="QIT17" s="75"/>
      <c r="QIU17" s="75"/>
      <c r="QIV17" s="75"/>
      <c r="QIW17" s="75"/>
      <c r="QIX17" s="75"/>
      <c r="QIY17" s="75"/>
      <c r="QIZ17" s="75"/>
      <c r="QJA17" s="75"/>
      <c r="QJB17" s="75"/>
      <c r="QJC17" s="75"/>
      <c r="QJD17" s="75"/>
      <c r="QJE17" s="75"/>
      <c r="QJF17" s="75"/>
      <c r="QJG17" s="75"/>
      <c r="QJH17" s="75"/>
      <c r="QJI17" s="75"/>
      <c r="QJJ17" s="75"/>
      <c r="QJK17" s="75"/>
      <c r="QJL17" s="75"/>
      <c r="QJM17" s="75"/>
      <c r="QJN17" s="75"/>
      <c r="QJO17" s="75"/>
      <c r="QJP17" s="75"/>
      <c r="QJQ17" s="75"/>
      <c r="QJR17" s="75"/>
      <c r="QJS17" s="75"/>
      <c r="QJT17" s="75"/>
      <c r="QJU17" s="75"/>
      <c r="QJV17" s="75"/>
      <c r="QJW17" s="75"/>
      <c r="QJX17" s="75"/>
      <c r="QJY17" s="75"/>
      <c r="QJZ17" s="75"/>
      <c r="QKA17" s="75"/>
      <c r="QKB17" s="75"/>
      <c r="QKC17" s="75"/>
      <c r="QKD17" s="75"/>
      <c r="QKE17" s="75"/>
      <c r="QKF17" s="75"/>
      <c r="QKG17" s="75"/>
      <c r="QKH17" s="75"/>
      <c r="QKI17" s="75"/>
      <c r="QKJ17" s="75"/>
      <c r="QKK17" s="75"/>
      <c r="QKL17" s="75"/>
      <c r="QKM17" s="75"/>
      <c r="QKN17" s="75"/>
      <c r="QKO17" s="75"/>
      <c r="QKP17" s="75"/>
      <c r="QKQ17" s="75"/>
      <c r="QKR17" s="75"/>
      <c r="QKS17" s="75"/>
      <c r="QKT17" s="75"/>
      <c r="QKU17" s="75"/>
      <c r="QKV17" s="75"/>
      <c r="QKW17" s="75"/>
      <c r="QKX17" s="75"/>
      <c r="QKY17" s="75"/>
      <c r="QKZ17" s="75"/>
      <c r="QLA17" s="75"/>
      <c r="QLB17" s="75"/>
      <c r="QLC17" s="75"/>
      <c r="QLD17" s="75"/>
      <c r="QLE17" s="75"/>
      <c r="QLF17" s="75"/>
      <c r="QLG17" s="75"/>
      <c r="QLH17" s="75"/>
      <c r="QLI17" s="75"/>
      <c r="QLJ17" s="75"/>
      <c r="QLK17" s="75"/>
      <c r="QLL17" s="75"/>
      <c r="QLM17" s="75"/>
      <c r="QLN17" s="75"/>
      <c r="QLO17" s="75"/>
      <c r="QLP17" s="75"/>
      <c r="QLQ17" s="75"/>
      <c r="QLR17" s="75"/>
      <c r="QLS17" s="75"/>
      <c r="QLT17" s="75"/>
      <c r="QLU17" s="75"/>
      <c r="QLV17" s="75"/>
      <c r="QLW17" s="75"/>
      <c r="QLX17" s="75"/>
      <c r="QLY17" s="75"/>
      <c r="QLZ17" s="75"/>
      <c r="QMA17" s="75"/>
      <c r="QMB17" s="75"/>
      <c r="QMC17" s="75"/>
      <c r="QMD17" s="75"/>
      <c r="QME17" s="75"/>
      <c r="QMF17" s="75"/>
      <c r="QMG17" s="75"/>
      <c r="QMH17" s="75"/>
      <c r="QMI17" s="75"/>
      <c r="QMJ17" s="75"/>
      <c r="QMK17" s="75"/>
      <c r="QML17" s="75"/>
      <c r="QMM17" s="75"/>
      <c r="QMN17" s="75"/>
      <c r="QMO17" s="75"/>
      <c r="QMP17" s="75"/>
      <c r="QMQ17" s="75"/>
      <c r="QMR17" s="75"/>
      <c r="QMS17" s="75"/>
      <c r="QMT17" s="75"/>
      <c r="QMU17" s="75"/>
      <c r="QMV17" s="75"/>
      <c r="QMW17" s="75"/>
      <c r="QMX17" s="75"/>
      <c r="QMY17" s="75"/>
      <c r="QMZ17" s="75"/>
      <c r="QNA17" s="75"/>
      <c r="QNB17" s="75"/>
      <c r="QNC17" s="75"/>
      <c r="QND17" s="75"/>
      <c r="QNE17" s="75"/>
      <c r="QNF17" s="75"/>
      <c r="QNG17" s="75"/>
      <c r="QNH17" s="75"/>
      <c r="QNI17" s="75"/>
      <c r="QNJ17" s="75"/>
      <c r="QNK17" s="75"/>
      <c r="QNL17" s="75"/>
      <c r="QNM17" s="75"/>
      <c r="QNN17" s="75"/>
      <c r="QNO17" s="75"/>
      <c r="QNP17" s="75"/>
      <c r="QNQ17" s="75"/>
      <c r="QNR17" s="75"/>
      <c r="QNS17" s="75"/>
      <c r="QNT17" s="75"/>
      <c r="QNU17" s="75"/>
      <c r="QNV17" s="75"/>
      <c r="QNW17" s="75"/>
      <c r="QNX17" s="75"/>
      <c r="QNY17" s="75"/>
      <c r="QNZ17" s="75"/>
      <c r="QOA17" s="75"/>
      <c r="QOB17" s="75"/>
      <c r="QOC17" s="75"/>
      <c r="QOD17" s="75"/>
      <c r="QOE17" s="75"/>
      <c r="QOF17" s="75"/>
      <c r="QOG17" s="75"/>
      <c r="QOH17" s="75"/>
      <c r="QOI17" s="75"/>
      <c r="QOJ17" s="75"/>
      <c r="QOK17" s="75"/>
      <c r="QOL17" s="75"/>
      <c r="QOM17" s="75"/>
      <c r="QON17" s="75"/>
      <c r="QOO17" s="75"/>
      <c r="QOP17" s="75"/>
      <c r="QOQ17" s="75"/>
      <c r="QOR17" s="75"/>
      <c r="QOS17" s="75"/>
      <c r="QOT17" s="75"/>
      <c r="QOU17" s="75"/>
      <c r="QOV17" s="75"/>
      <c r="QOW17" s="75"/>
      <c r="QOX17" s="75"/>
      <c r="QOY17" s="75"/>
      <c r="QOZ17" s="75"/>
      <c r="QPA17" s="75"/>
      <c r="QPB17" s="75"/>
      <c r="QPC17" s="75"/>
      <c r="QPD17" s="75"/>
      <c r="QPE17" s="75"/>
      <c r="QPF17" s="75"/>
      <c r="QPG17" s="75"/>
      <c r="QPH17" s="75"/>
      <c r="QPI17" s="75"/>
      <c r="QPJ17" s="75"/>
      <c r="QPK17" s="75"/>
      <c r="QPL17" s="75"/>
      <c r="QPM17" s="75"/>
      <c r="QPN17" s="75"/>
      <c r="QPO17" s="75"/>
      <c r="QPP17" s="75"/>
      <c r="QPQ17" s="75"/>
      <c r="QPR17" s="75"/>
      <c r="QPS17" s="75"/>
      <c r="QPT17" s="75"/>
      <c r="QPU17" s="75"/>
      <c r="QPV17" s="75"/>
      <c r="QPW17" s="75"/>
      <c r="QPX17" s="75"/>
      <c r="QPY17" s="75"/>
      <c r="QPZ17" s="75"/>
      <c r="QQA17" s="75"/>
      <c r="QQB17" s="75"/>
      <c r="QQC17" s="75"/>
      <c r="QQD17" s="75"/>
      <c r="QQE17" s="75"/>
      <c r="QQF17" s="75"/>
      <c r="QQG17" s="75"/>
      <c r="QQH17" s="75"/>
      <c r="QQI17" s="75"/>
      <c r="QQJ17" s="75"/>
      <c r="QQK17" s="75"/>
      <c r="QQL17" s="75"/>
      <c r="QQM17" s="75"/>
      <c r="QQN17" s="75"/>
      <c r="QQO17" s="75"/>
      <c r="QQP17" s="75"/>
      <c r="QQQ17" s="75"/>
      <c r="QQR17" s="75"/>
      <c r="QQS17" s="75"/>
      <c r="QQT17" s="75"/>
      <c r="QQU17" s="75"/>
      <c r="QQV17" s="75"/>
      <c r="QQW17" s="75"/>
      <c r="QQX17" s="75"/>
      <c r="QQY17" s="75"/>
      <c r="QQZ17" s="75"/>
      <c r="QRA17" s="75"/>
      <c r="QRB17" s="75"/>
      <c r="QRC17" s="75"/>
      <c r="QRD17" s="75"/>
      <c r="QRE17" s="75"/>
      <c r="QRF17" s="75"/>
      <c r="QRG17" s="75"/>
      <c r="QRH17" s="75"/>
      <c r="QRI17" s="75"/>
      <c r="QRJ17" s="75"/>
      <c r="QRK17" s="75"/>
      <c r="QRL17" s="75"/>
      <c r="QRM17" s="75"/>
      <c r="QRN17" s="75"/>
      <c r="QRO17" s="75"/>
      <c r="QRP17" s="75"/>
      <c r="QRQ17" s="75"/>
      <c r="QRR17" s="75"/>
      <c r="QRS17" s="75"/>
      <c r="QRT17" s="75"/>
      <c r="QRU17" s="75"/>
      <c r="QRV17" s="75"/>
      <c r="QRW17" s="75"/>
      <c r="QRX17" s="75"/>
      <c r="QRY17" s="75"/>
      <c r="QRZ17" s="75"/>
      <c r="QSA17" s="75"/>
      <c r="QSB17" s="75"/>
      <c r="QSC17" s="75"/>
      <c r="QSD17" s="75"/>
      <c r="QSE17" s="75"/>
      <c r="QSF17" s="75"/>
      <c r="QSG17" s="75"/>
      <c r="QSH17" s="75"/>
      <c r="QSI17" s="75"/>
      <c r="QSJ17" s="75"/>
      <c r="QSK17" s="75"/>
      <c r="QSL17" s="75"/>
      <c r="QSM17" s="75"/>
      <c r="QSN17" s="75"/>
      <c r="QSO17" s="75"/>
      <c r="QSP17" s="75"/>
      <c r="QSQ17" s="75"/>
      <c r="QSR17" s="75"/>
      <c r="QSS17" s="75"/>
      <c r="QST17" s="75"/>
      <c r="QSU17" s="75"/>
      <c r="QSV17" s="75"/>
      <c r="QSW17" s="75"/>
      <c r="QSX17" s="75"/>
      <c r="QSY17" s="75"/>
      <c r="QSZ17" s="75"/>
      <c r="QTA17" s="75"/>
      <c r="QTB17" s="75"/>
      <c r="QTC17" s="75"/>
      <c r="QTD17" s="75"/>
      <c r="QTE17" s="75"/>
      <c r="QTF17" s="75"/>
      <c r="QTG17" s="75"/>
      <c r="QTH17" s="75"/>
      <c r="QTI17" s="75"/>
      <c r="QTJ17" s="75"/>
      <c r="QTK17" s="75"/>
      <c r="QTL17" s="75"/>
      <c r="QTM17" s="75"/>
      <c r="QTN17" s="75"/>
      <c r="QTO17" s="75"/>
      <c r="QTP17" s="75"/>
      <c r="QTQ17" s="75"/>
      <c r="QTR17" s="75"/>
      <c r="QTS17" s="75"/>
      <c r="QTT17" s="75"/>
      <c r="QTU17" s="75"/>
      <c r="QTV17" s="75"/>
      <c r="QTW17" s="75"/>
      <c r="QTX17" s="75"/>
      <c r="QTY17" s="75"/>
      <c r="QTZ17" s="75"/>
      <c r="QUA17" s="75"/>
      <c r="QUB17" s="75"/>
      <c r="QUC17" s="75"/>
      <c r="QUD17" s="75"/>
      <c r="QUE17" s="75"/>
      <c r="QUF17" s="75"/>
      <c r="QUG17" s="75"/>
      <c r="QUH17" s="75"/>
      <c r="QUI17" s="75"/>
      <c r="QUJ17" s="75"/>
      <c r="QUK17" s="75"/>
      <c r="QUL17" s="75"/>
      <c r="QUM17" s="75"/>
      <c r="QUN17" s="75"/>
      <c r="QUO17" s="75"/>
      <c r="QUP17" s="75"/>
      <c r="QUQ17" s="75"/>
      <c r="QUR17" s="75"/>
      <c r="QUS17" s="75"/>
      <c r="QUT17" s="75"/>
      <c r="QUU17" s="75"/>
      <c r="QUV17" s="75"/>
      <c r="QUW17" s="75"/>
      <c r="QUX17" s="75"/>
      <c r="QUY17" s="75"/>
      <c r="QUZ17" s="75"/>
      <c r="QVA17" s="75"/>
      <c r="QVB17" s="75"/>
      <c r="QVC17" s="75"/>
      <c r="QVD17" s="75"/>
      <c r="QVE17" s="75"/>
      <c r="QVF17" s="75"/>
      <c r="QVG17" s="75"/>
      <c r="QVH17" s="75"/>
      <c r="QVI17" s="75"/>
      <c r="QVJ17" s="75"/>
      <c r="QVK17" s="75"/>
      <c r="QVL17" s="75"/>
      <c r="QVM17" s="75"/>
      <c r="QVN17" s="75"/>
      <c r="QVO17" s="75"/>
      <c r="QVP17" s="75"/>
      <c r="QVQ17" s="75"/>
      <c r="QVR17" s="75"/>
      <c r="QVS17" s="75"/>
      <c r="QVT17" s="75"/>
      <c r="QVU17" s="75"/>
      <c r="QVV17" s="75"/>
      <c r="QVW17" s="75"/>
      <c r="QVX17" s="75"/>
      <c r="QVY17" s="75"/>
      <c r="QVZ17" s="75"/>
      <c r="QWA17" s="75"/>
      <c r="QWB17" s="75"/>
      <c r="QWC17" s="75"/>
      <c r="QWD17" s="75"/>
      <c r="QWE17" s="75"/>
      <c r="QWF17" s="75"/>
      <c r="QWG17" s="75"/>
      <c r="QWH17" s="75"/>
      <c r="QWI17" s="75"/>
      <c r="QWJ17" s="75"/>
      <c r="QWK17" s="75"/>
      <c r="QWL17" s="75"/>
      <c r="QWM17" s="75"/>
      <c r="QWN17" s="75"/>
      <c r="QWO17" s="75"/>
      <c r="QWP17" s="75"/>
      <c r="QWQ17" s="75"/>
      <c r="QWR17" s="75"/>
      <c r="QWS17" s="75"/>
      <c r="QWT17" s="75"/>
      <c r="QWU17" s="75"/>
      <c r="QWV17" s="75"/>
      <c r="QWW17" s="75"/>
      <c r="QWX17" s="75"/>
      <c r="QWY17" s="75"/>
      <c r="QWZ17" s="75"/>
      <c r="QXA17" s="75"/>
      <c r="QXB17" s="75"/>
      <c r="QXC17" s="75"/>
      <c r="QXD17" s="75"/>
      <c r="QXE17" s="75"/>
      <c r="QXF17" s="75"/>
      <c r="QXG17" s="75"/>
      <c r="QXH17" s="75"/>
      <c r="QXI17" s="75"/>
      <c r="QXJ17" s="75"/>
      <c r="QXK17" s="75"/>
      <c r="QXL17" s="75"/>
      <c r="QXM17" s="75"/>
      <c r="QXN17" s="75"/>
      <c r="QXO17" s="75"/>
      <c r="QXP17" s="75"/>
      <c r="QXQ17" s="75"/>
      <c r="QXR17" s="75"/>
      <c r="QXS17" s="75"/>
      <c r="QXT17" s="75"/>
      <c r="QXU17" s="75"/>
      <c r="QXV17" s="75"/>
      <c r="QXW17" s="75"/>
      <c r="QXX17" s="75"/>
      <c r="QXY17" s="75"/>
      <c r="QXZ17" s="75"/>
      <c r="QYA17" s="75"/>
      <c r="QYB17" s="75"/>
      <c r="QYC17" s="75"/>
      <c r="QYD17" s="75"/>
      <c r="QYE17" s="75"/>
      <c r="QYF17" s="75"/>
      <c r="QYG17" s="75"/>
      <c r="QYH17" s="75"/>
      <c r="QYI17" s="75"/>
      <c r="QYJ17" s="75"/>
      <c r="QYK17" s="75"/>
      <c r="QYL17" s="75"/>
      <c r="QYM17" s="75"/>
      <c r="QYN17" s="75"/>
      <c r="QYO17" s="75"/>
      <c r="QYP17" s="75"/>
      <c r="QYQ17" s="75"/>
      <c r="QYR17" s="75"/>
      <c r="QYS17" s="75"/>
      <c r="QYT17" s="75"/>
      <c r="QYU17" s="75"/>
      <c r="QYV17" s="75"/>
      <c r="QYW17" s="75"/>
      <c r="QYX17" s="75"/>
      <c r="QYY17" s="75"/>
      <c r="QYZ17" s="75"/>
      <c r="QZA17" s="75"/>
      <c r="QZB17" s="75"/>
      <c r="QZC17" s="75"/>
      <c r="QZD17" s="75"/>
      <c r="QZE17" s="75"/>
      <c r="QZF17" s="75"/>
      <c r="QZG17" s="75"/>
      <c r="QZH17" s="75"/>
      <c r="QZI17" s="75"/>
      <c r="QZJ17" s="75"/>
      <c r="QZK17" s="75"/>
      <c r="QZL17" s="75"/>
      <c r="QZM17" s="75"/>
      <c r="QZN17" s="75"/>
      <c r="QZO17" s="75"/>
      <c r="QZP17" s="75"/>
      <c r="QZQ17" s="75"/>
      <c r="QZR17" s="75"/>
      <c r="QZS17" s="75"/>
      <c r="QZT17" s="75"/>
      <c r="QZU17" s="75"/>
      <c r="QZV17" s="75"/>
      <c r="QZW17" s="75"/>
      <c r="QZX17" s="75"/>
      <c r="QZY17" s="75"/>
      <c r="QZZ17" s="75"/>
      <c r="RAA17" s="75"/>
      <c r="RAB17" s="75"/>
      <c r="RAC17" s="75"/>
      <c r="RAD17" s="75"/>
      <c r="RAE17" s="75"/>
      <c r="RAF17" s="75"/>
      <c r="RAG17" s="75"/>
      <c r="RAH17" s="75"/>
      <c r="RAI17" s="75"/>
      <c r="RAJ17" s="75"/>
      <c r="RAK17" s="75"/>
      <c r="RAL17" s="75"/>
      <c r="RAM17" s="75"/>
      <c r="RAN17" s="75"/>
      <c r="RAO17" s="75"/>
      <c r="RAP17" s="75"/>
      <c r="RAQ17" s="75"/>
      <c r="RAR17" s="75"/>
      <c r="RAS17" s="75"/>
      <c r="RAT17" s="75"/>
      <c r="RAU17" s="75"/>
      <c r="RAV17" s="75"/>
      <c r="RAW17" s="75"/>
      <c r="RAX17" s="75"/>
      <c r="RAY17" s="75"/>
      <c r="RAZ17" s="75"/>
      <c r="RBA17" s="75"/>
      <c r="RBB17" s="75"/>
      <c r="RBC17" s="75"/>
      <c r="RBD17" s="75"/>
      <c r="RBE17" s="75"/>
      <c r="RBF17" s="75"/>
      <c r="RBG17" s="75"/>
      <c r="RBH17" s="75"/>
      <c r="RBI17" s="75"/>
      <c r="RBJ17" s="75"/>
      <c r="RBK17" s="75"/>
      <c r="RBL17" s="75"/>
      <c r="RBM17" s="75"/>
      <c r="RBN17" s="75"/>
      <c r="RBO17" s="75"/>
      <c r="RBP17" s="75"/>
      <c r="RBQ17" s="75"/>
      <c r="RBR17" s="75"/>
      <c r="RBS17" s="75"/>
      <c r="RBT17" s="75"/>
      <c r="RBU17" s="75"/>
      <c r="RBV17" s="75"/>
      <c r="RBW17" s="75"/>
      <c r="RBX17" s="75"/>
      <c r="RBY17" s="75"/>
      <c r="RBZ17" s="75"/>
      <c r="RCA17" s="75"/>
      <c r="RCB17" s="75"/>
      <c r="RCC17" s="75"/>
      <c r="RCD17" s="75"/>
      <c r="RCE17" s="75"/>
      <c r="RCF17" s="75"/>
      <c r="RCG17" s="75"/>
      <c r="RCH17" s="75"/>
      <c r="RCI17" s="75"/>
      <c r="RCJ17" s="75"/>
      <c r="RCK17" s="75"/>
      <c r="RCL17" s="75"/>
      <c r="RCM17" s="75"/>
      <c r="RCN17" s="75"/>
      <c r="RCO17" s="75"/>
      <c r="RCP17" s="75"/>
      <c r="RCQ17" s="75"/>
      <c r="RCR17" s="75"/>
      <c r="RCS17" s="75"/>
      <c r="RCT17" s="75"/>
      <c r="RCU17" s="75"/>
      <c r="RCV17" s="75"/>
      <c r="RCW17" s="75"/>
      <c r="RCX17" s="75"/>
      <c r="RCY17" s="75"/>
      <c r="RCZ17" s="75"/>
      <c r="RDA17" s="75"/>
      <c r="RDB17" s="75"/>
      <c r="RDC17" s="75"/>
      <c r="RDD17" s="75"/>
      <c r="RDE17" s="75"/>
      <c r="RDF17" s="75"/>
      <c r="RDG17" s="75"/>
      <c r="RDH17" s="75"/>
      <c r="RDI17" s="75"/>
      <c r="RDJ17" s="75"/>
      <c r="RDK17" s="75"/>
      <c r="RDL17" s="75"/>
      <c r="RDM17" s="75"/>
      <c r="RDN17" s="75"/>
      <c r="RDO17" s="75"/>
      <c r="RDP17" s="75"/>
      <c r="RDQ17" s="75"/>
      <c r="RDR17" s="75"/>
      <c r="RDS17" s="75"/>
      <c r="RDT17" s="75"/>
      <c r="RDU17" s="75"/>
      <c r="RDV17" s="75"/>
      <c r="RDW17" s="75"/>
      <c r="RDX17" s="75"/>
      <c r="RDY17" s="75"/>
      <c r="RDZ17" s="75"/>
      <c r="REA17" s="75"/>
      <c r="REB17" s="75"/>
      <c r="REC17" s="75"/>
      <c r="RED17" s="75"/>
      <c r="REE17" s="75"/>
      <c r="REF17" s="75"/>
      <c r="REG17" s="75"/>
      <c r="REH17" s="75"/>
      <c r="REI17" s="75"/>
      <c r="REJ17" s="75"/>
      <c r="REK17" s="75"/>
      <c r="REL17" s="75"/>
      <c r="REM17" s="75"/>
      <c r="REN17" s="75"/>
      <c r="REO17" s="75"/>
      <c r="REP17" s="75"/>
      <c r="REQ17" s="75"/>
      <c r="RER17" s="75"/>
      <c r="RES17" s="75"/>
      <c r="RET17" s="75"/>
      <c r="REU17" s="75"/>
      <c r="REV17" s="75"/>
      <c r="REW17" s="75"/>
      <c r="REX17" s="75"/>
      <c r="REY17" s="75"/>
      <c r="REZ17" s="75"/>
      <c r="RFA17" s="75"/>
      <c r="RFB17" s="75"/>
      <c r="RFC17" s="75"/>
      <c r="RFD17" s="75"/>
      <c r="RFE17" s="75"/>
      <c r="RFF17" s="75"/>
      <c r="RFG17" s="75"/>
      <c r="RFH17" s="75"/>
      <c r="RFI17" s="75"/>
      <c r="RFJ17" s="75"/>
      <c r="RFK17" s="75"/>
      <c r="RFL17" s="75"/>
      <c r="RFM17" s="75"/>
      <c r="RFN17" s="75"/>
      <c r="RFO17" s="75"/>
      <c r="RFP17" s="75"/>
      <c r="RFQ17" s="75"/>
      <c r="RFR17" s="75"/>
      <c r="RFS17" s="75"/>
      <c r="RFT17" s="75"/>
      <c r="RFU17" s="75"/>
      <c r="RFV17" s="75"/>
      <c r="RFW17" s="75"/>
      <c r="RFX17" s="75"/>
      <c r="RFY17" s="75"/>
      <c r="RFZ17" s="75"/>
      <c r="RGA17" s="75"/>
      <c r="RGB17" s="75"/>
      <c r="RGC17" s="75"/>
      <c r="RGD17" s="75"/>
      <c r="RGE17" s="75"/>
      <c r="RGF17" s="75"/>
      <c r="RGG17" s="75"/>
      <c r="RGH17" s="75"/>
      <c r="RGI17" s="75"/>
      <c r="RGJ17" s="75"/>
      <c r="RGK17" s="75"/>
      <c r="RGL17" s="75"/>
      <c r="RGM17" s="75"/>
      <c r="RGN17" s="75"/>
      <c r="RGO17" s="75"/>
      <c r="RGP17" s="75"/>
      <c r="RGQ17" s="75"/>
      <c r="RGR17" s="75"/>
      <c r="RGS17" s="75"/>
      <c r="RGT17" s="75"/>
      <c r="RGU17" s="75"/>
      <c r="RGV17" s="75"/>
      <c r="RGW17" s="75"/>
      <c r="RGX17" s="75"/>
      <c r="RGY17" s="75"/>
      <c r="RGZ17" s="75"/>
      <c r="RHA17" s="75"/>
      <c r="RHB17" s="75"/>
      <c r="RHC17" s="75"/>
      <c r="RHD17" s="75"/>
      <c r="RHE17" s="75"/>
      <c r="RHF17" s="75"/>
      <c r="RHG17" s="75"/>
      <c r="RHH17" s="75"/>
      <c r="RHI17" s="75"/>
      <c r="RHJ17" s="75"/>
      <c r="RHK17" s="75"/>
      <c r="RHL17" s="75"/>
      <c r="RHM17" s="75"/>
      <c r="RHN17" s="75"/>
      <c r="RHO17" s="75"/>
      <c r="RHP17" s="75"/>
      <c r="RHQ17" s="75"/>
      <c r="RHR17" s="75"/>
      <c r="RHS17" s="75"/>
      <c r="RHT17" s="75"/>
      <c r="RHU17" s="75"/>
      <c r="RHV17" s="75"/>
      <c r="RHW17" s="75"/>
      <c r="RHX17" s="75"/>
      <c r="RHY17" s="75"/>
      <c r="RHZ17" s="75"/>
      <c r="RIA17" s="75"/>
      <c r="RIB17" s="75"/>
      <c r="RIC17" s="75"/>
      <c r="RID17" s="75"/>
      <c r="RIE17" s="75"/>
      <c r="RIF17" s="75"/>
      <c r="RIG17" s="75"/>
      <c r="RIH17" s="75"/>
      <c r="RII17" s="75"/>
      <c r="RIJ17" s="75"/>
      <c r="RIK17" s="75"/>
      <c r="RIL17" s="75"/>
      <c r="RIM17" s="75"/>
      <c r="RIN17" s="75"/>
      <c r="RIO17" s="75"/>
      <c r="RIP17" s="75"/>
      <c r="RIQ17" s="75"/>
      <c r="RIR17" s="75"/>
      <c r="RIS17" s="75"/>
      <c r="RIT17" s="75"/>
      <c r="RIU17" s="75"/>
      <c r="RIV17" s="75"/>
      <c r="RIW17" s="75"/>
      <c r="RIX17" s="75"/>
      <c r="RIY17" s="75"/>
      <c r="RIZ17" s="75"/>
      <c r="RJA17" s="75"/>
      <c r="RJB17" s="75"/>
      <c r="RJC17" s="75"/>
      <c r="RJD17" s="75"/>
      <c r="RJE17" s="75"/>
      <c r="RJF17" s="75"/>
      <c r="RJG17" s="75"/>
      <c r="RJH17" s="75"/>
      <c r="RJI17" s="75"/>
      <c r="RJJ17" s="75"/>
      <c r="RJK17" s="75"/>
      <c r="RJL17" s="75"/>
      <c r="RJM17" s="75"/>
      <c r="RJN17" s="75"/>
      <c r="RJO17" s="75"/>
      <c r="RJP17" s="75"/>
      <c r="RJQ17" s="75"/>
      <c r="RJR17" s="75"/>
      <c r="RJS17" s="75"/>
      <c r="RJT17" s="75"/>
      <c r="RJU17" s="75"/>
      <c r="RJV17" s="75"/>
      <c r="RJW17" s="75"/>
      <c r="RJX17" s="75"/>
      <c r="RJY17" s="75"/>
      <c r="RJZ17" s="75"/>
      <c r="RKA17" s="75"/>
      <c r="RKB17" s="75"/>
      <c r="RKC17" s="75"/>
      <c r="RKD17" s="75"/>
      <c r="RKE17" s="75"/>
      <c r="RKF17" s="75"/>
      <c r="RKG17" s="75"/>
      <c r="RKH17" s="75"/>
      <c r="RKI17" s="75"/>
      <c r="RKJ17" s="75"/>
      <c r="RKK17" s="75"/>
      <c r="RKL17" s="75"/>
      <c r="RKM17" s="75"/>
      <c r="RKN17" s="75"/>
      <c r="RKO17" s="75"/>
      <c r="RKP17" s="75"/>
      <c r="RKQ17" s="75"/>
      <c r="RKR17" s="75"/>
      <c r="RKS17" s="75"/>
      <c r="RKT17" s="75"/>
      <c r="RKU17" s="75"/>
      <c r="RKV17" s="75"/>
      <c r="RKW17" s="75"/>
      <c r="RKX17" s="75"/>
      <c r="RKY17" s="75"/>
      <c r="RKZ17" s="75"/>
      <c r="RLA17" s="75"/>
      <c r="RLB17" s="75"/>
      <c r="RLC17" s="75"/>
      <c r="RLD17" s="75"/>
      <c r="RLE17" s="75"/>
      <c r="RLF17" s="75"/>
      <c r="RLG17" s="75"/>
      <c r="RLH17" s="75"/>
      <c r="RLI17" s="75"/>
      <c r="RLJ17" s="75"/>
      <c r="RLK17" s="75"/>
      <c r="RLL17" s="75"/>
      <c r="RLM17" s="75"/>
      <c r="RLN17" s="75"/>
      <c r="RLO17" s="75"/>
      <c r="RLP17" s="75"/>
      <c r="RLQ17" s="75"/>
      <c r="RLR17" s="75"/>
      <c r="RLS17" s="75"/>
      <c r="RLT17" s="75"/>
      <c r="RLU17" s="75"/>
      <c r="RLV17" s="75"/>
      <c r="RLW17" s="75"/>
      <c r="RLX17" s="75"/>
      <c r="RLY17" s="75"/>
      <c r="RLZ17" s="75"/>
      <c r="RMA17" s="75"/>
      <c r="RMB17" s="75"/>
      <c r="RMC17" s="75"/>
      <c r="RMD17" s="75"/>
      <c r="RME17" s="75"/>
      <c r="RMF17" s="75"/>
      <c r="RMG17" s="75"/>
      <c r="RMH17" s="75"/>
      <c r="RMI17" s="75"/>
      <c r="RMJ17" s="75"/>
      <c r="RMK17" s="75"/>
      <c r="RML17" s="75"/>
      <c r="RMM17" s="75"/>
      <c r="RMN17" s="75"/>
      <c r="RMO17" s="75"/>
      <c r="RMP17" s="75"/>
      <c r="RMQ17" s="75"/>
      <c r="RMR17" s="75"/>
      <c r="RMS17" s="75"/>
      <c r="RMT17" s="75"/>
      <c r="RMU17" s="75"/>
      <c r="RMV17" s="75"/>
      <c r="RMW17" s="75"/>
      <c r="RMX17" s="75"/>
      <c r="RMY17" s="75"/>
      <c r="RMZ17" s="75"/>
      <c r="RNA17" s="75"/>
      <c r="RNB17" s="75"/>
      <c r="RNC17" s="75"/>
      <c r="RND17" s="75"/>
      <c r="RNE17" s="75"/>
      <c r="RNF17" s="75"/>
      <c r="RNG17" s="75"/>
      <c r="RNH17" s="75"/>
      <c r="RNI17" s="75"/>
      <c r="RNJ17" s="75"/>
      <c r="RNK17" s="75"/>
      <c r="RNL17" s="75"/>
      <c r="RNM17" s="75"/>
      <c r="RNN17" s="75"/>
      <c r="RNO17" s="75"/>
      <c r="RNP17" s="75"/>
      <c r="RNQ17" s="75"/>
      <c r="RNR17" s="75"/>
      <c r="RNS17" s="75"/>
      <c r="RNT17" s="75"/>
      <c r="RNU17" s="75"/>
      <c r="RNV17" s="75"/>
      <c r="RNW17" s="75"/>
      <c r="RNX17" s="75"/>
      <c r="RNY17" s="75"/>
      <c r="RNZ17" s="75"/>
      <c r="ROA17" s="75"/>
      <c r="ROB17" s="75"/>
      <c r="ROC17" s="75"/>
      <c r="ROD17" s="75"/>
      <c r="ROE17" s="75"/>
      <c r="ROF17" s="75"/>
      <c r="ROG17" s="75"/>
      <c r="ROH17" s="75"/>
      <c r="ROI17" s="75"/>
      <c r="ROJ17" s="75"/>
      <c r="ROK17" s="75"/>
      <c r="ROL17" s="75"/>
      <c r="ROM17" s="75"/>
      <c r="RON17" s="75"/>
      <c r="ROO17" s="75"/>
      <c r="ROP17" s="75"/>
      <c r="ROQ17" s="75"/>
      <c r="ROR17" s="75"/>
      <c r="ROS17" s="75"/>
      <c r="ROT17" s="75"/>
      <c r="ROU17" s="75"/>
      <c r="ROV17" s="75"/>
      <c r="ROW17" s="75"/>
      <c r="ROX17" s="75"/>
      <c r="ROY17" s="75"/>
      <c r="ROZ17" s="75"/>
      <c r="RPA17" s="75"/>
      <c r="RPB17" s="75"/>
      <c r="RPC17" s="75"/>
      <c r="RPD17" s="75"/>
      <c r="RPE17" s="75"/>
      <c r="RPF17" s="75"/>
      <c r="RPG17" s="75"/>
      <c r="RPH17" s="75"/>
      <c r="RPI17" s="75"/>
      <c r="RPJ17" s="75"/>
      <c r="RPK17" s="75"/>
      <c r="RPL17" s="75"/>
      <c r="RPM17" s="75"/>
      <c r="RPN17" s="75"/>
      <c r="RPO17" s="75"/>
      <c r="RPP17" s="75"/>
      <c r="RPQ17" s="75"/>
      <c r="RPR17" s="75"/>
      <c r="RPS17" s="75"/>
      <c r="RPT17" s="75"/>
      <c r="RPU17" s="75"/>
      <c r="RPV17" s="75"/>
      <c r="RPW17" s="75"/>
      <c r="RPX17" s="75"/>
      <c r="RPY17" s="75"/>
      <c r="RPZ17" s="75"/>
      <c r="RQA17" s="75"/>
      <c r="RQB17" s="75"/>
      <c r="RQC17" s="75"/>
      <c r="RQD17" s="75"/>
      <c r="RQE17" s="75"/>
      <c r="RQF17" s="75"/>
      <c r="RQG17" s="75"/>
      <c r="RQH17" s="75"/>
      <c r="RQI17" s="75"/>
      <c r="RQJ17" s="75"/>
      <c r="RQK17" s="75"/>
      <c r="RQL17" s="75"/>
      <c r="RQM17" s="75"/>
      <c r="RQN17" s="75"/>
      <c r="RQO17" s="75"/>
      <c r="RQP17" s="75"/>
      <c r="RQQ17" s="75"/>
      <c r="RQR17" s="75"/>
      <c r="RQS17" s="75"/>
      <c r="RQT17" s="75"/>
      <c r="RQU17" s="75"/>
      <c r="RQV17" s="75"/>
      <c r="RQW17" s="75"/>
      <c r="RQX17" s="75"/>
      <c r="RQY17" s="75"/>
      <c r="RQZ17" s="75"/>
      <c r="RRA17" s="75"/>
      <c r="RRB17" s="75"/>
      <c r="RRC17" s="75"/>
      <c r="RRD17" s="75"/>
      <c r="RRE17" s="75"/>
      <c r="RRF17" s="75"/>
      <c r="RRG17" s="75"/>
      <c r="RRH17" s="75"/>
      <c r="RRI17" s="75"/>
      <c r="RRJ17" s="75"/>
      <c r="RRK17" s="75"/>
      <c r="RRL17" s="75"/>
      <c r="RRM17" s="75"/>
      <c r="RRN17" s="75"/>
      <c r="RRO17" s="75"/>
      <c r="RRP17" s="75"/>
      <c r="RRQ17" s="75"/>
      <c r="RRR17" s="75"/>
      <c r="RRS17" s="75"/>
      <c r="RRT17" s="75"/>
      <c r="RRU17" s="75"/>
      <c r="RRV17" s="75"/>
      <c r="RRW17" s="75"/>
      <c r="RRX17" s="75"/>
      <c r="RRY17" s="75"/>
      <c r="RRZ17" s="75"/>
      <c r="RSA17" s="75"/>
      <c r="RSB17" s="75"/>
      <c r="RSC17" s="75"/>
      <c r="RSD17" s="75"/>
      <c r="RSE17" s="75"/>
      <c r="RSF17" s="75"/>
      <c r="RSG17" s="75"/>
      <c r="RSH17" s="75"/>
      <c r="RSI17" s="75"/>
      <c r="RSJ17" s="75"/>
      <c r="RSK17" s="75"/>
      <c r="RSL17" s="75"/>
      <c r="RSM17" s="75"/>
      <c r="RSN17" s="75"/>
      <c r="RSO17" s="75"/>
      <c r="RSP17" s="75"/>
      <c r="RSQ17" s="75"/>
      <c r="RSR17" s="75"/>
      <c r="RSS17" s="75"/>
      <c r="RST17" s="75"/>
      <c r="RSU17" s="75"/>
      <c r="RSV17" s="75"/>
      <c r="RSW17" s="75"/>
      <c r="RSX17" s="75"/>
      <c r="RSY17" s="75"/>
      <c r="RSZ17" s="75"/>
      <c r="RTA17" s="75"/>
      <c r="RTB17" s="75"/>
      <c r="RTC17" s="75"/>
      <c r="RTD17" s="75"/>
      <c r="RTE17" s="75"/>
      <c r="RTF17" s="75"/>
      <c r="RTG17" s="75"/>
      <c r="RTH17" s="75"/>
      <c r="RTI17" s="75"/>
      <c r="RTJ17" s="75"/>
      <c r="RTK17" s="75"/>
      <c r="RTL17" s="75"/>
      <c r="RTM17" s="75"/>
      <c r="RTN17" s="75"/>
      <c r="RTO17" s="75"/>
      <c r="RTP17" s="75"/>
      <c r="RTQ17" s="75"/>
      <c r="RTR17" s="75"/>
      <c r="RTS17" s="75"/>
      <c r="RTT17" s="75"/>
      <c r="RTU17" s="75"/>
      <c r="RTV17" s="75"/>
      <c r="RTW17" s="75"/>
      <c r="RTX17" s="75"/>
      <c r="RTY17" s="75"/>
      <c r="RTZ17" s="75"/>
      <c r="RUA17" s="75"/>
      <c r="RUB17" s="75"/>
      <c r="RUC17" s="75"/>
      <c r="RUD17" s="75"/>
      <c r="RUE17" s="75"/>
      <c r="RUF17" s="75"/>
      <c r="RUG17" s="75"/>
      <c r="RUH17" s="75"/>
      <c r="RUI17" s="75"/>
      <c r="RUJ17" s="75"/>
      <c r="RUK17" s="75"/>
      <c r="RUL17" s="75"/>
      <c r="RUM17" s="75"/>
      <c r="RUN17" s="75"/>
      <c r="RUO17" s="75"/>
      <c r="RUP17" s="75"/>
      <c r="RUQ17" s="75"/>
      <c r="RUR17" s="75"/>
      <c r="RUS17" s="75"/>
      <c r="RUT17" s="75"/>
      <c r="RUU17" s="75"/>
      <c r="RUV17" s="75"/>
      <c r="RUW17" s="75"/>
      <c r="RUX17" s="75"/>
      <c r="RUY17" s="75"/>
      <c r="RUZ17" s="75"/>
      <c r="RVA17" s="75"/>
      <c r="RVB17" s="75"/>
      <c r="RVC17" s="75"/>
      <c r="RVD17" s="75"/>
      <c r="RVE17" s="75"/>
      <c r="RVF17" s="75"/>
      <c r="RVG17" s="75"/>
      <c r="RVH17" s="75"/>
      <c r="RVI17" s="75"/>
      <c r="RVJ17" s="75"/>
      <c r="RVK17" s="75"/>
      <c r="RVL17" s="75"/>
      <c r="RVM17" s="75"/>
      <c r="RVN17" s="75"/>
      <c r="RVO17" s="75"/>
      <c r="RVP17" s="75"/>
      <c r="RVQ17" s="75"/>
      <c r="RVR17" s="75"/>
      <c r="RVS17" s="75"/>
      <c r="RVT17" s="75"/>
      <c r="RVU17" s="75"/>
      <c r="RVV17" s="75"/>
      <c r="RVW17" s="75"/>
      <c r="RVX17" s="75"/>
      <c r="RVY17" s="75"/>
      <c r="RVZ17" s="75"/>
      <c r="RWA17" s="75"/>
      <c r="RWB17" s="75"/>
      <c r="RWC17" s="75"/>
      <c r="RWD17" s="75"/>
      <c r="RWE17" s="75"/>
      <c r="RWF17" s="75"/>
      <c r="RWG17" s="75"/>
      <c r="RWH17" s="75"/>
      <c r="RWI17" s="75"/>
      <c r="RWJ17" s="75"/>
      <c r="RWK17" s="75"/>
      <c r="RWL17" s="75"/>
      <c r="RWM17" s="75"/>
      <c r="RWN17" s="75"/>
      <c r="RWO17" s="75"/>
      <c r="RWP17" s="75"/>
      <c r="RWQ17" s="75"/>
      <c r="RWR17" s="75"/>
      <c r="RWS17" s="75"/>
      <c r="RWT17" s="75"/>
      <c r="RWU17" s="75"/>
      <c r="RWV17" s="75"/>
      <c r="RWW17" s="75"/>
      <c r="RWX17" s="75"/>
      <c r="RWY17" s="75"/>
      <c r="RWZ17" s="75"/>
      <c r="RXA17" s="75"/>
      <c r="RXB17" s="75"/>
      <c r="RXC17" s="75"/>
      <c r="RXD17" s="75"/>
      <c r="RXE17" s="75"/>
      <c r="RXF17" s="75"/>
      <c r="RXG17" s="75"/>
      <c r="RXH17" s="75"/>
      <c r="RXI17" s="75"/>
      <c r="RXJ17" s="75"/>
      <c r="RXK17" s="75"/>
      <c r="RXL17" s="75"/>
      <c r="RXM17" s="75"/>
      <c r="RXN17" s="75"/>
      <c r="RXO17" s="75"/>
      <c r="RXP17" s="75"/>
      <c r="RXQ17" s="75"/>
      <c r="RXR17" s="75"/>
      <c r="RXS17" s="75"/>
      <c r="RXT17" s="75"/>
      <c r="RXU17" s="75"/>
      <c r="RXV17" s="75"/>
      <c r="RXW17" s="75"/>
      <c r="RXX17" s="75"/>
      <c r="RXY17" s="75"/>
      <c r="RXZ17" s="75"/>
      <c r="RYA17" s="75"/>
      <c r="RYB17" s="75"/>
      <c r="RYC17" s="75"/>
      <c r="RYD17" s="75"/>
      <c r="RYE17" s="75"/>
      <c r="RYF17" s="75"/>
      <c r="RYG17" s="75"/>
      <c r="RYH17" s="75"/>
      <c r="RYI17" s="75"/>
      <c r="RYJ17" s="75"/>
      <c r="RYK17" s="75"/>
      <c r="RYL17" s="75"/>
      <c r="RYM17" s="75"/>
      <c r="RYN17" s="75"/>
      <c r="RYO17" s="75"/>
      <c r="RYP17" s="75"/>
      <c r="RYQ17" s="75"/>
      <c r="RYR17" s="75"/>
      <c r="RYS17" s="75"/>
      <c r="RYT17" s="75"/>
      <c r="RYU17" s="75"/>
      <c r="RYV17" s="75"/>
      <c r="RYW17" s="75"/>
      <c r="RYX17" s="75"/>
      <c r="RYY17" s="75"/>
      <c r="RYZ17" s="75"/>
      <c r="RZA17" s="75"/>
      <c r="RZB17" s="75"/>
      <c r="RZC17" s="75"/>
      <c r="RZD17" s="75"/>
      <c r="RZE17" s="75"/>
      <c r="RZF17" s="75"/>
      <c r="RZG17" s="75"/>
      <c r="RZH17" s="75"/>
      <c r="RZI17" s="75"/>
      <c r="RZJ17" s="75"/>
      <c r="RZK17" s="75"/>
      <c r="RZL17" s="75"/>
      <c r="RZM17" s="75"/>
      <c r="RZN17" s="75"/>
      <c r="RZO17" s="75"/>
      <c r="RZP17" s="75"/>
      <c r="RZQ17" s="75"/>
      <c r="RZR17" s="75"/>
      <c r="RZS17" s="75"/>
      <c r="RZT17" s="75"/>
      <c r="RZU17" s="75"/>
      <c r="RZV17" s="75"/>
      <c r="RZW17" s="75"/>
      <c r="RZX17" s="75"/>
      <c r="RZY17" s="75"/>
      <c r="RZZ17" s="75"/>
      <c r="SAA17" s="75"/>
      <c r="SAB17" s="75"/>
      <c r="SAC17" s="75"/>
      <c r="SAD17" s="75"/>
      <c r="SAE17" s="75"/>
      <c r="SAF17" s="75"/>
      <c r="SAG17" s="75"/>
      <c r="SAH17" s="75"/>
      <c r="SAI17" s="75"/>
      <c r="SAJ17" s="75"/>
      <c r="SAK17" s="75"/>
      <c r="SAL17" s="75"/>
      <c r="SAM17" s="75"/>
      <c r="SAN17" s="75"/>
      <c r="SAO17" s="75"/>
      <c r="SAP17" s="75"/>
      <c r="SAQ17" s="75"/>
      <c r="SAR17" s="75"/>
      <c r="SAS17" s="75"/>
      <c r="SAT17" s="75"/>
      <c r="SAU17" s="75"/>
      <c r="SAV17" s="75"/>
      <c r="SAW17" s="75"/>
      <c r="SAX17" s="75"/>
      <c r="SAY17" s="75"/>
      <c r="SAZ17" s="75"/>
      <c r="SBA17" s="75"/>
      <c r="SBB17" s="75"/>
      <c r="SBC17" s="75"/>
      <c r="SBD17" s="75"/>
      <c r="SBE17" s="75"/>
      <c r="SBF17" s="75"/>
      <c r="SBG17" s="75"/>
      <c r="SBH17" s="75"/>
      <c r="SBI17" s="75"/>
      <c r="SBJ17" s="75"/>
      <c r="SBK17" s="75"/>
      <c r="SBL17" s="75"/>
      <c r="SBM17" s="75"/>
      <c r="SBN17" s="75"/>
      <c r="SBO17" s="75"/>
      <c r="SBP17" s="75"/>
      <c r="SBQ17" s="75"/>
      <c r="SBR17" s="75"/>
      <c r="SBS17" s="75"/>
      <c r="SBT17" s="75"/>
      <c r="SBU17" s="75"/>
      <c r="SBV17" s="75"/>
      <c r="SBW17" s="75"/>
      <c r="SBX17" s="75"/>
      <c r="SBY17" s="75"/>
      <c r="SBZ17" s="75"/>
      <c r="SCA17" s="75"/>
      <c r="SCB17" s="75"/>
      <c r="SCC17" s="75"/>
      <c r="SCD17" s="75"/>
      <c r="SCE17" s="75"/>
      <c r="SCF17" s="75"/>
      <c r="SCG17" s="75"/>
      <c r="SCH17" s="75"/>
      <c r="SCI17" s="75"/>
      <c r="SCJ17" s="75"/>
      <c r="SCK17" s="75"/>
      <c r="SCL17" s="75"/>
      <c r="SCM17" s="75"/>
      <c r="SCN17" s="75"/>
      <c r="SCO17" s="75"/>
      <c r="SCP17" s="75"/>
      <c r="SCQ17" s="75"/>
      <c r="SCR17" s="75"/>
      <c r="SCS17" s="75"/>
      <c r="SCT17" s="75"/>
      <c r="SCU17" s="75"/>
      <c r="SCV17" s="75"/>
      <c r="SCW17" s="75"/>
      <c r="SCX17" s="75"/>
      <c r="SCY17" s="75"/>
      <c r="SCZ17" s="75"/>
      <c r="SDA17" s="75"/>
      <c r="SDB17" s="75"/>
      <c r="SDC17" s="75"/>
      <c r="SDD17" s="75"/>
      <c r="SDE17" s="75"/>
      <c r="SDF17" s="75"/>
      <c r="SDG17" s="75"/>
      <c r="SDH17" s="75"/>
      <c r="SDI17" s="75"/>
      <c r="SDJ17" s="75"/>
      <c r="SDK17" s="75"/>
      <c r="SDL17" s="75"/>
      <c r="SDM17" s="75"/>
      <c r="SDN17" s="75"/>
      <c r="SDO17" s="75"/>
      <c r="SDP17" s="75"/>
      <c r="SDQ17" s="75"/>
      <c r="SDR17" s="75"/>
      <c r="SDS17" s="75"/>
      <c r="SDT17" s="75"/>
      <c r="SDU17" s="75"/>
      <c r="SDV17" s="75"/>
      <c r="SDW17" s="75"/>
      <c r="SDX17" s="75"/>
      <c r="SDY17" s="75"/>
      <c r="SDZ17" s="75"/>
      <c r="SEA17" s="75"/>
      <c r="SEB17" s="75"/>
      <c r="SEC17" s="75"/>
      <c r="SED17" s="75"/>
      <c r="SEE17" s="75"/>
      <c r="SEF17" s="75"/>
      <c r="SEG17" s="75"/>
      <c r="SEH17" s="75"/>
      <c r="SEI17" s="75"/>
      <c r="SEJ17" s="75"/>
      <c r="SEK17" s="75"/>
      <c r="SEL17" s="75"/>
      <c r="SEM17" s="75"/>
      <c r="SEN17" s="75"/>
      <c r="SEO17" s="75"/>
      <c r="SEP17" s="75"/>
      <c r="SEQ17" s="75"/>
      <c r="SER17" s="75"/>
      <c r="SES17" s="75"/>
      <c r="SET17" s="75"/>
      <c r="SEU17" s="75"/>
      <c r="SEV17" s="75"/>
      <c r="SEW17" s="75"/>
      <c r="SEX17" s="75"/>
      <c r="SEY17" s="75"/>
      <c r="SEZ17" s="75"/>
      <c r="SFA17" s="75"/>
      <c r="SFB17" s="75"/>
      <c r="SFC17" s="75"/>
      <c r="SFD17" s="75"/>
      <c r="SFE17" s="75"/>
      <c r="SFF17" s="75"/>
      <c r="SFG17" s="75"/>
      <c r="SFH17" s="75"/>
      <c r="SFI17" s="75"/>
      <c r="SFJ17" s="75"/>
      <c r="SFK17" s="75"/>
      <c r="SFL17" s="75"/>
      <c r="SFM17" s="75"/>
      <c r="SFN17" s="75"/>
      <c r="SFO17" s="75"/>
      <c r="SFP17" s="75"/>
      <c r="SFQ17" s="75"/>
      <c r="SFR17" s="75"/>
      <c r="SFS17" s="75"/>
      <c r="SFT17" s="75"/>
      <c r="SFU17" s="75"/>
      <c r="SFV17" s="75"/>
      <c r="SFW17" s="75"/>
      <c r="SFX17" s="75"/>
      <c r="SFY17" s="75"/>
      <c r="SFZ17" s="75"/>
      <c r="SGA17" s="75"/>
      <c r="SGB17" s="75"/>
      <c r="SGC17" s="75"/>
      <c r="SGD17" s="75"/>
      <c r="SGE17" s="75"/>
      <c r="SGF17" s="75"/>
      <c r="SGG17" s="75"/>
      <c r="SGH17" s="75"/>
      <c r="SGI17" s="75"/>
      <c r="SGJ17" s="75"/>
      <c r="SGK17" s="75"/>
      <c r="SGL17" s="75"/>
      <c r="SGM17" s="75"/>
      <c r="SGN17" s="75"/>
      <c r="SGO17" s="75"/>
      <c r="SGP17" s="75"/>
      <c r="SGQ17" s="75"/>
      <c r="SGR17" s="75"/>
      <c r="SGS17" s="75"/>
      <c r="SGT17" s="75"/>
      <c r="SGU17" s="75"/>
      <c r="SGV17" s="75"/>
      <c r="SGW17" s="75"/>
      <c r="SGX17" s="75"/>
      <c r="SGY17" s="75"/>
      <c r="SGZ17" s="75"/>
      <c r="SHA17" s="75"/>
      <c r="SHB17" s="75"/>
      <c r="SHC17" s="75"/>
      <c r="SHD17" s="75"/>
      <c r="SHE17" s="75"/>
      <c r="SHF17" s="75"/>
      <c r="SHG17" s="75"/>
      <c r="SHH17" s="75"/>
      <c r="SHI17" s="75"/>
      <c r="SHJ17" s="75"/>
      <c r="SHK17" s="75"/>
      <c r="SHL17" s="75"/>
      <c r="SHM17" s="75"/>
      <c r="SHN17" s="75"/>
      <c r="SHO17" s="75"/>
      <c r="SHP17" s="75"/>
      <c r="SHQ17" s="75"/>
      <c r="SHR17" s="75"/>
      <c r="SHS17" s="75"/>
      <c r="SHT17" s="75"/>
      <c r="SHU17" s="75"/>
      <c r="SHV17" s="75"/>
      <c r="SHW17" s="75"/>
      <c r="SHX17" s="75"/>
      <c r="SHY17" s="75"/>
      <c r="SHZ17" s="75"/>
      <c r="SIA17" s="75"/>
      <c r="SIB17" s="75"/>
      <c r="SIC17" s="75"/>
      <c r="SID17" s="75"/>
      <c r="SIE17" s="75"/>
      <c r="SIF17" s="75"/>
      <c r="SIG17" s="75"/>
      <c r="SIH17" s="75"/>
      <c r="SII17" s="75"/>
      <c r="SIJ17" s="75"/>
      <c r="SIK17" s="75"/>
      <c r="SIL17" s="75"/>
      <c r="SIM17" s="75"/>
      <c r="SIN17" s="75"/>
      <c r="SIO17" s="75"/>
      <c r="SIP17" s="75"/>
      <c r="SIQ17" s="75"/>
      <c r="SIR17" s="75"/>
      <c r="SIS17" s="75"/>
      <c r="SIT17" s="75"/>
      <c r="SIU17" s="75"/>
      <c r="SIV17" s="75"/>
      <c r="SIW17" s="75"/>
      <c r="SIX17" s="75"/>
      <c r="SIY17" s="75"/>
      <c r="SIZ17" s="75"/>
      <c r="SJA17" s="75"/>
      <c r="SJB17" s="75"/>
      <c r="SJC17" s="75"/>
      <c r="SJD17" s="75"/>
      <c r="SJE17" s="75"/>
      <c r="SJF17" s="75"/>
      <c r="SJG17" s="75"/>
      <c r="SJH17" s="75"/>
      <c r="SJI17" s="75"/>
      <c r="SJJ17" s="75"/>
      <c r="SJK17" s="75"/>
      <c r="SJL17" s="75"/>
      <c r="SJM17" s="75"/>
      <c r="SJN17" s="75"/>
      <c r="SJO17" s="75"/>
      <c r="SJP17" s="75"/>
      <c r="SJQ17" s="75"/>
      <c r="SJR17" s="75"/>
      <c r="SJS17" s="75"/>
      <c r="SJT17" s="75"/>
      <c r="SJU17" s="75"/>
      <c r="SJV17" s="75"/>
      <c r="SJW17" s="75"/>
      <c r="SJX17" s="75"/>
      <c r="SJY17" s="75"/>
      <c r="SJZ17" s="75"/>
      <c r="SKA17" s="75"/>
      <c r="SKB17" s="75"/>
      <c r="SKC17" s="75"/>
      <c r="SKD17" s="75"/>
      <c r="SKE17" s="75"/>
      <c r="SKF17" s="75"/>
      <c r="SKG17" s="75"/>
      <c r="SKH17" s="75"/>
      <c r="SKI17" s="75"/>
      <c r="SKJ17" s="75"/>
      <c r="SKK17" s="75"/>
      <c r="SKL17" s="75"/>
      <c r="SKM17" s="75"/>
      <c r="SKN17" s="75"/>
      <c r="SKO17" s="75"/>
      <c r="SKP17" s="75"/>
      <c r="SKQ17" s="75"/>
      <c r="SKR17" s="75"/>
      <c r="SKS17" s="75"/>
      <c r="SKT17" s="75"/>
      <c r="SKU17" s="75"/>
      <c r="SKV17" s="75"/>
      <c r="SKW17" s="75"/>
      <c r="SKX17" s="75"/>
      <c r="SKY17" s="75"/>
      <c r="SKZ17" s="75"/>
      <c r="SLA17" s="75"/>
      <c r="SLB17" s="75"/>
      <c r="SLC17" s="75"/>
      <c r="SLD17" s="75"/>
      <c r="SLE17" s="75"/>
      <c r="SLF17" s="75"/>
      <c r="SLG17" s="75"/>
      <c r="SLH17" s="75"/>
      <c r="SLI17" s="75"/>
      <c r="SLJ17" s="75"/>
      <c r="SLK17" s="75"/>
      <c r="SLL17" s="75"/>
      <c r="SLM17" s="75"/>
      <c r="SLN17" s="75"/>
      <c r="SLO17" s="75"/>
      <c r="SLP17" s="75"/>
      <c r="SLQ17" s="75"/>
      <c r="SLR17" s="75"/>
      <c r="SLS17" s="75"/>
      <c r="SLT17" s="75"/>
      <c r="SLU17" s="75"/>
      <c r="SLV17" s="75"/>
      <c r="SLW17" s="75"/>
      <c r="SLX17" s="75"/>
      <c r="SLY17" s="75"/>
      <c r="SLZ17" s="75"/>
      <c r="SMA17" s="75"/>
      <c r="SMB17" s="75"/>
      <c r="SMC17" s="75"/>
      <c r="SMD17" s="75"/>
      <c r="SME17" s="75"/>
      <c r="SMF17" s="75"/>
      <c r="SMG17" s="75"/>
      <c r="SMH17" s="75"/>
      <c r="SMI17" s="75"/>
      <c r="SMJ17" s="75"/>
      <c r="SMK17" s="75"/>
      <c r="SML17" s="75"/>
      <c r="SMM17" s="75"/>
      <c r="SMN17" s="75"/>
      <c r="SMO17" s="75"/>
      <c r="SMP17" s="75"/>
      <c r="SMQ17" s="75"/>
      <c r="SMR17" s="75"/>
      <c r="SMS17" s="75"/>
      <c r="SMT17" s="75"/>
      <c r="SMU17" s="75"/>
      <c r="SMV17" s="75"/>
      <c r="SMW17" s="75"/>
      <c r="SMX17" s="75"/>
      <c r="SMY17" s="75"/>
      <c r="SMZ17" s="75"/>
      <c r="SNA17" s="75"/>
      <c r="SNB17" s="75"/>
      <c r="SNC17" s="75"/>
      <c r="SND17" s="75"/>
      <c r="SNE17" s="75"/>
      <c r="SNF17" s="75"/>
      <c r="SNG17" s="75"/>
      <c r="SNH17" s="75"/>
      <c r="SNI17" s="75"/>
      <c r="SNJ17" s="75"/>
      <c r="SNK17" s="75"/>
      <c r="SNL17" s="75"/>
      <c r="SNM17" s="75"/>
      <c r="SNN17" s="75"/>
      <c r="SNO17" s="75"/>
      <c r="SNP17" s="75"/>
      <c r="SNQ17" s="75"/>
      <c r="SNR17" s="75"/>
      <c r="SNS17" s="75"/>
      <c r="SNT17" s="75"/>
      <c r="SNU17" s="75"/>
      <c r="SNV17" s="75"/>
      <c r="SNW17" s="75"/>
      <c r="SNX17" s="75"/>
      <c r="SNY17" s="75"/>
      <c r="SNZ17" s="75"/>
      <c r="SOA17" s="75"/>
      <c r="SOB17" s="75"/>
      <c r="SOC17" s="75"/>
      <c r="SOD17" s="75"/>
      <c r="SOE17" s="75"/>
      <c r="SOF17" s="75"/>
      <c r="SOG17" s="75"/>
      <c r="SOH17" s="75"/>
      <c r="SOI17" s="75"/>
      <c r="SOJ17" s="75"/>
      <c r="SOK17" s="75"/>
      <c r="SOL17" s="75"/>
      <c r="SOM17" s="75"/>
      <c r="SON17" s="75"/>
      <c r="SOO17" s="75"/>
      <c r="SOP17" s="75"/>
      <c r="SOQ17" s="75"/>
      <c r="SOR17" s="75"/>
      <c r="SOS17" s="75"/>
      <c r="SOT17" s="75"/>
      <c r="SOU17" s="75"/>
      <c r="SOV17" s="75"/>
      <c r="SOW17" s="75"/>
      <c r="SOX17" s="75"/>
      <c r="SOY17" s="75"/>
      <c r="SOZ17" s="75"/>
      <c r="SPA17" s="75"/>
      <c r="SPB17" s="75"/>
      <c r="SPC17" s="75"/>
      <c r="SPD17" s="75"/>
      <c r="SPE17" s="75"/>
      <c r="SPF17" s="75"/>
      <c r="SPG17" s="75"/>
      <c r="SPH17" s="75"/>
      <c r="SPI17" s="75"/>
      <c r="SPJ17" s="75"/>
      <c r="SPK17" s="75"/>
      <c r="SPL17" s="75"/>
      <c r="SPM17" s="75"/>
      <c r="SPN17" s="75"/>
      <c r="SPO17" s="75"/>
      <c r="SPP17" s="75"/>
      <c r="SPQ17" s="75"/>
      <c r="SPR17" s="75"/>
      <c r="SPS17" s="75"/>
      <c r="SPT17" s="75"/>
      <c r="SPU17" s="75"/>
      <c r="SPV17" s="75"/>
      <c r="SPW17" s="75"/>
      <c r="SPX17" s="75"/>
      <c r="SPY17" s="75"/>
      <c r="SPZ17" s="75"/>
      <c r="SQA17" s="75"/>
      <c r="SQB17" s="75"/>
      <c r="SQC17" s="75"/>
      <c r="SQD17" s="75"/>
      <c r="SQE17" s="75"/>
      <c r="SQF17" s="75"/>
      <c r="SQG17" s="75"/>
      <c r="SQH17" s="75"/>
      <c r="SQI17" s="75"/>
      <c r="SQJ17" s="75"/>
      <c r="SQK17" s="75"/>
      <c r="SQL17" s="75"/>
      <c r="SQM17" s="75"/>
      <c r="SQN17" s="75"/>
      <c r="SQO17" s="75"/>
      <c r="SQP17" s="75"/>
      <c r="SQQ17" s="75"/>
      <c r="SQR17" s="75"/>
      <c r="SQS17" s="75"/>
      <c r="SQT17" s="75"/>
      <c r="SQU17" s="75"/>
      <c r="SQV17" s="75"/>
      <c r="SQW17" s="75"/>
      <c r="SQX17" s="75"/>
      <c r="SQY17" s="75"/>
      <c r="SQZ17" s="75"/>
      <c r="SRA17" s="75"/>
      <c r="SRB17" s="75"/>
      <c r="SRC17" s="75"/>
      <c r="SRD17" s="75"/>
      <c r="SRE17" s="75"/>
      <c r="SRF17" s="75"/>
      <c r="SRG17" s="75"/>
      <c r="SRH17" s="75"/>
      <c r="SRI17" s="75"/>
      <c r="SRJ17" s="75"/>
      <c r="SRK17" s="75"/>
      <c r="SRL17" s="75"/>
      <c r="SRM17" s="75"/>
      <c r="SRN17" s="75"/>
      <c r="SRO17" s="75"/>
      <c r="SRP17" s="75"/>
      <c r="SRQ17" s="75"/>
      <c r="SRR17" s="75"/>
      <c r="SRS17" s="75"/>
      <c r="SRT17" s="75"/>
      <c r="SRU17" s="75"/>
      <c r="SRV17" s="75"/>
      <c r="SRW17" s="75"/>
      <c r="SRX17" s="75"/>
      <c r="SRY17" s="75"/>
      <c r="SRZ17" s="75"/>
      <c r="SSA17" s="75"/>
      <c r="SSB17" s="75"/>
      <c r="SSC17" s="75"/>
      <c r="SSD17" s="75"/>
      <c r="SSE17" s="75"/>
      <c r="SSF17" s="75"/>
      <c r="SSG17" s="75"/>
      <c r="SSH17" s="75"/>
      <c r="SSI17" s="75"/>
      <c r="SSJ17" s="75"/>
      <c r="SSK17" s="75"/>
      <c r="SSL17" s="75"/>
      <c r="SSM17" s="75"/>
      <c r="SSN17" s="75"/>
      <c r="SSO17" s="75"/>
      <c r="SSP17" s="75"/>
      <c r="SSQ17" s="75"/>
      <c r="SSR17" s="75"/>
      <c r="SSS17" s="75"/>
      <c r="SST17" s="75"/>
      <c r="SSU17" s="75"/>
      <c r="SSV17" s="75"/>
      <c r="SSW17" s="75"/>
      <c r="SSX17" s="75"/>
      <c r="SSY17" s="75"/>
      <c r="SSZ17" s="75"/>
      <c r="STA17" s="75"/>
      <c r="STB17" s="75"/>
      <c r="STC17" s="75"/>
      <c r="STD17" s="75"/>
      <c r="STE17" s="75"/>
      <c r="STF17" s="75"/>
      <c r="STG17" s="75"/>
      <c r="STH17" s="75"/>
      <c r="STI17" s="75"/>
      <c r="STJ17" s="75"/>
      <c r="STK17" s="75"/>
      <c r="STL17" s="75"/>
      <c r="STM17" s="75"/>
      <c r="STN17" s="75"/>
      <c r="STO17" s="75"/>
      <c r="STP17" s="75"/>
      <c r="STQ17" s="75"/>
      <c r="STR17" s="75"/>
      <c r="STS17" s="75"/>
      <c r="STT17" s="75"/>
      <c r="STU17" s="75"/>
      <c r="STV17" s="75"/>
      <c r="STW17" s="75"/>
      <c r="STX17" s="75"/>
      <c r="STY17" s="75"/>
      <c r="STZ17" s="75"/>
      <c r="SUA17" s="75"/>
      <c r="SUB17" s="75"/>
      <c r="SUC17" s="75"/>
      <c r="SUD17" s="75"/>
      <c r="SUE17" s="75"/>
      <c r="SUF17" s="75"/>
      <c r="SUG17" s="75"/>
      <c r="SUH17" s="75"/>
      <c r="SUI17" s="75"/>
      <c r="SUJ17" s="75"/>
      <c r="SUK17" s="75"/>
      <c r="SUL17" s="75"/>
      <c r="SUM17" s="75"/>
      <c r="SUN17" s="75"/>
      <c r="SUO17" s="75"/>
      <c r="SUP17" s="75"/>
      <c r="SUQ17" s="75"/>
      <c r="SUR17" s="75"/>
      <c r="SUS17" s="75"/>
      <c r="SUT17" s="75"/>
      <c r="SUU17" s="75"/>
      <c r="SUV17" s="75"/>
      <c r="SUW17" s="75"/>
      <c r="SUX17" s="75"/>
      <c r="SUY17" s="75"/>
      <c r="SUZ17" s="75"/>
      <c r="SVA17" s="75"/>
      <c r="SVB17" s="75"/>
      <c r="SVC17" s="75"/>
      <c r="SVD17" s="75"/>
      <c r="SVE17" s="75"/>
      <c r="SVF17" s="75"/>
      <c r="SVG17" s="75"/>
      <c r="SVH17" s="75"/>
      <c r="SVI17" s="75"/>
      <c r="SVJ17" s="75"/>
      <c r="SVK17" s="75"/>
      <c r="SVL17" s="75"/>
      <c r="SVM17" s="75"/>
      <c r="SVN17" s="75"/>
      <c r="SVO17" s="75"/>
      <c r="SVP17" s="75"/>
      <c r="SVQ17" s="75"/>
      <c r="SVR17" s="75"/>
      <c r="SVS17" s="75"/>
      <c r="SVT17" s="75"/>
      <c r="SVU17" s="75"/>
      <c r="SVV17" s="75"/>
      <c r="SVW17" s="75"/>
      <c r="SVX17" s="75"/>
      <c r="SVY17" s="75"/>
      <c r="SVZ17" s="75"/>
      <c r="SWA17" s="75"/>
      <c r="SWB17" s="75"/>
      <c r="SWC17" s="75"/>
      <c r="SWD17" s="75"/>
      <c r="SWE17" s="75"/>
      <c r="SWF17" s="75"/>
      <c r="SWG17" s="75"/>
      <c r="SWH17" s="75"/>
      <c r="SWI17" s="75"/>
      <c r="SWJ17" s="75"/>
      <c r="SWK17" s="75"/>
      <c r="SWL17" s="75"/>
      <c r="SWM17" s="75"/>
      <c r="SWN17" s="75"/>
      <c r="SWO17" s="75"/>
      <c r="SWP17" s="75"/>
      <c r="SWQ17" s="75"/>
      <c r="SWR17" s="75"/>
      <c r="SWS17" s="75"/>
      <c r="SWT17" s="75"/>
      <c r="SWU17" s="75"/>
      <c r="SWV17" s="75"/>
      <c r="SWW17" s="75"/>
      <c r="SWX17" s="75"/>
      <c r="SWY17" s="75"/>
      <c r="SWZ17" s="75"/>
      <c r="SXA17" s="75"/>
      <c r="SXB17" s="75"/>
      <c r="SXC17" s="75"/>
      <c r="SXD17" s="75"/>
      <c r="SXE17" s="75"/>
      <c r="SXF17" s="75"/>
      <c r="SXG17" s="75"/>
      <c r="SXH17" s="75"/>
      <c r="SXI17" s="75"/>
      <c r="SXJ17" s="75"/>
      <c r="SXK17" s="75"/>
      <c r="SXL17" s="75"/>
      <c r="SXM17" s="75"/>
      <c r="SXN17" s="75"/>
      <c r="SXO17" s="75"/>
      <c r="SXP17" s="75"/>
      <c r="SXQ17" s="75"/>
      <c r="SXR17" s="75"/>
      <c r="SXS17" s="75"/>
      <c r="SXT17" s="75"/>
      <c r="SXU17" s="75"/>
      <c r="SXV17" s="75"/>
      <c r="SXW17" s="75"/>
      <c r="SXX17" s="75"/>
      <c r="SXY17" s="75"/>
      <c r="SXZ17" s="75"/>
      <c r="SYA17" s="75"/>
      <c r="SYB17" s="75"/>
      <c r="SYC17" s="75"/>
      <c r="SYD17" s="75"/>
      <c r="SYE17" s="75"/>
      <c r="SYF17" s="75"/>
      <c r="SYG17" s="75"/>
      <c r="SYH17" s="75"/>
      <c r="SYI17" s="75"/>
      <c r="SYJ17" s="75"/>
      <c r="SYK17" s="75"/>
      <c r="SYL17" s="75"/>
      <c r="SYM17" s="75"/>
      <c r="SYN17" s="75"/>
      <c r="SYO17" s="75"/>
      <c r="SYP17" s="75"/>
      <c r="SYQ17" s="75"/>
      <c r="SYR17" s="75"/>
      <c r="SYS17" s="75"/>
      <c r="SYT17" s="75"/>
      <c r="SYU17" s="75"/>
      <c r="SYV17" s="75"/>
      <c r="SYW17" s="75"/>
      <c r="SYX17" s="75"/>
      <c r="SYY17" s="75"/>
      <c r="SYZ17" s="75"/>
      <c r="SZA17" s="75"/>
      <c r="SZB17" s="75"/>
      <c r="SZC17" s="75"/>
      <c r="SZD17" s="75"/>
      <c r="SZE17" s="75"/>
      <c r="SZF17" s="75"/>
      <c r="SZG17" s="75"/>
      <c r="SZH17" s="75"/>
      <c r="SZI17" s="75"/>
      <c r="SZJ17" s="75"/>
      <c r="SZK17" s="75"/>
      <c r="SZL17" s="75"/>
      <c r="SZM17" s="75"/>
      <c r="SZN17" s="75"/>
      <c r="SZO17" s="75"/>
      <c r="SZP17" s="75"/>
      <c r="SZQ17" s="75"/>
      <c r="SZR17" s="75"/>
      <c r="SZS17" s="75"/>
      <c r="SZT17" s="75"/>
      <c r="SZU17" s="75"/>
      <c r="SZV17" s="75"/>
      <c r="SZW17" s="75"/>
      <c r="SZX17" s="75"/>
      <c r="SZY17" s="75"/>
      <c r="SZZ17" s="75"/>
      <c r="TAA17" s="75"/>
      <c r="TAB17" s="75"/>
      <c r="TAC17" s="75"/>
      <c r="TAD17" s="75"/>
      <c r="TAE17" s="75"/>
      <c r="TAF17" s="75"/>
      <c r="TAG17" s="75"/>
      <c r="TAH17" s="75"/>
      <c r="TAI17" s="75"/>
      <c r="TAJ17" s="75"/>
      <c r="TAK17" s="75"/>
      <c r="TAL17" s="75"/>
      <c r="TAM17" s="75"/>
      <c r="TAN17" s="75"/>
      <c r="TAO17" s="75"/>
      <c r="TAP17" s="75"/>
      <c r="TAQ17" s="75"/>
      <c r="TAR17" s="75"/>
      <c r="TAS17" s="75"/>
      <c r="TAT17" s="75"/>
      <c r="TAU17" s="75"/>
      <c r="TAV17" s="75"/>
      <c r="TAW17" s="75"/>
      <c r="TAX17" s="75"/>
      <c r="TAY17" s="75"/>
      <c r="TAZ17" s="75"/>
      <c r="TBA17" s="75"/>
      <c r="TBB17" s="75"/>
      <c r="TBC17" s="75"/>
      <c r="TBD17" s="75"/>
      <c r="TBE17" s="75"/>
      <c r="TBF17" s="75"/>
      <c r="TBG17" s="75"/>
      <c r="TBH17" s="75"/>
      <c r="TBI17" s="75"/>
      <c r="TBJ17" s="75"/>
      <c r="TBK17" s="75"/>
      <c r="TBL17" s="75"/>
      <c r="TBM17" s="75"/>
      <c r="TBN17" s="75"/>
      <c r="TBO17" s="75"/>
      <c r="TBP17" s="75"/>
      <c r="TBQ17" s="75"/>
      <c r="TBR17" s="75"/>
      <c r="TBS17" s="75"/>
      <c r="TBT17" s="75"/>
      <c r="TBU17" s="75"/>
      <c r="TBV17" s="75"/>
      <c r="TBW17" s="75"/>
      <c r="TBX17" s="75"/>
      <c r="TBY17" s="75"/>
      <c r="TBZ17" s="75"/>
      <c r="TCA17" s="75"/>
      <c r="TCB17" s="75"/>
      <c r="TCC17" s="75"/>
      <c r="TCD17" s="75"/>
      <c r="TCE17" s="75"/>
      <c r="TCF17" s="75"/>
      <c r="TCG17" s="75"/>
      <c r="TCH17" s="75"/>
      <c r="TCI17" s="75"/>
      <c r="TCJ17" s="75"/>
      <c r="TCK17" s="75"/>
      <c r="TCL17" s="75"/>
      <c r="TCM17" s="75"/>
      <c r="TCN17" s="75"/>
      <c r="TCO17" s="75"/>
      <c r="TCP17" s="75"/>
      <c r="TCQ17" s="75"/>
      <c r="TCR17" s="75"/>
      <c r="TCS17" s="75"/>
      <c r="TCT17" s="75"/>
      <c r="TCU17" s="75"/>
      <c r="TCV17" s="75"/>
      <c r="TCW17" s="75"/>
      <c r="TCX17" s="75"/>
      <c r="TCY17" s="75"/>
      <c r="TCZ17" s="75"/>
      <c r="TDA17" s="75"/>
      <c r="TDB17" s="75"/>
      <c r="TDC17" s="75"/>
      <c r="TDD17" s="75"/>
      <c r="TDE17" s="75"/>
      <c r="TDF17" s="75"/>
      <c r="TDG17" s="75"/>
      <c r="TDH17" s="75"/>
      <c r="TDI17" s="75"/>
      <c r="TDJ17" s="75"/>
      <c r="TDK17" s="75"/>
      <c r="TDL17" s="75"/>
      <c r="TDM17" s="75"/>
      <c r="TDN17" s="75"/>
      <c r="TDO17" s="75"/>
      <c r="TDP17" s="75"/>
      <c r="TDQ17" s="75"/>
      <c r="TDR17" s="75"/>
      <c r="TDS17" s="75"/>
      <c r="TDT17" s="75"/>
      <c r="TDU17" s="75"/>
      <c r="TDV17" s="75"/>
      <c r="TDW17" s="75"/>
      <c r="TDX17" s="75"/>
      <c r="TDY17" s="75"/>
      <c r="TDZ17" s="75"/>
      <c r="TEA17" s="75"/>
      <c r="TEB17" s="75"/>
      <c r="TEC17" s="75"/>
      <c r="TED17" s="75"/>
      <c r="TEE17" s="75"/>
      <c r="TEF17" s="75"/>
      <c r="TEG17" s="75"/>
      <c r="TEH17" s="75"/>
      <c r="TEI17" s="75"/>
      <c r="TEJ17" s="75"/>
      <c r="TEK17" s="75"/>
      <c r="TEL17" s="75"/>
      <c r="TEM17" s="75"/>
      <c r="TEN17" s="75"/>
      <c r="TEO17" s="75"/>
      <c r="TEP17" s="75"/>
      <c r="TEQ17" s="75"/>
      <c r="TER17" s="75"/>
      <c r="TES17" s="75"/>
      <c r="TET17" s="75"/>
      <c r="TEU17" s="75"/>
      <c r="TEV17" s="75"/>
      <c r="TEW17" s="75"/>
      <c r="TEX17" s="75"/>
      <c r="TEY17" s="75"/>
      <c r="TEZ17" s="75"/>
      <c r="TFA17" s="75"/>
      <c r="TFB17" s="75"/>
      <c r="TFC17" s="75"/>
      <c r="TFD17" s="75"/>
      <c r="TFE17" s="75"/>
      <c r="TFF17" s="75"/>
      <c r="TFG17" s="75"/>
      <c r="TFH17" s="75"/>
      <c r="TFI17" s="75"/>
      <c r="TFJ17" s="75"/>
      <c r="TFK17" s="75"/>
      <c r="TFL17" s="75"/>
      <c r="TFM17" s="75"/>
      <c r="TFN17" s="75"/>
      <c r="TFO17" s="75"/>
      <c r="TFP17" s="75"/>
      <c r="TFQ17" s="75"/>
      <c r="TFR17" s="75"/>
      <c r="TFS17" s="75"/>
      <c r="TFT17" s="75"/>
      <c r="TFU17" s="75"/>
      <c r="TFV17" s="75"/>
      <c r="TFW17" s="75"/>
      <c r="TFX17" s="75"/>
      <c r="TFY17" s="75"/>
      <c r="TFZ17" s="75"/>
      <c r="TGA17" s="75"/>
      <c r="TGB17" s="75"/>
      <c r="TGC17" s="75"/>
      <c r="TGD17" s="75"/>
      <c r="TGE17" s="75"/>
      <c r="TGF17" s="75"/>
      <c r="TGG17" s="75"/>
      <c r="TGH17" s="75"/>
      <c r="TGI17" s="75"/>
      <c r="TGJ17" s="75"/>
      <c r="TGK17" s="75"/>
      <c r="TGL17" s="75"/>
      <c r="TGM17" s="75"/>
      <c r="TGN17" s="75"/>
      <c r="TGO17" s="75"/>
      <c r="TGP17" s="75"/>
      <c r="TGQ17" s="75"/>
      <c r="TGR17" s="75"/>
      <c r="TGS17" s="75"/>
      <c r="TGT17" s="75"/>
      <c r="TGU17" s="75"/>
      <c r="TGV17" s="75"/>
      <c r="TGW17" s="75"/>
      <c r="TGX17" s="75"/>
      <c r="TGY17" s="75"/>
      <c r="TGZ17" s="75"/>
      <c r="THA17" s="75"/>
      <c r="THB17" s="75"/>
      <c r="THC17" s="75"/>
      <c r="THD17" s="75"/>
      <c r="THE17" s="75"/>
      <c r="THF17" s="75"/>
      <c r="THG17" s="75"/>
      <c r="THH17" s="75"/>
      <c r="THI17" s="75"/>
      <c r="THJ17" s="75"/>
      <c r="THK17" s="75"/>
      <c r="THL17" s="75"/>
      <c r="THM17" s="75"/>
      <c r="THN17" s="75"/>
      <c r="THO17" s="75"/>
      <c r="THP17" s="75"/>
      <c r="THQ17" s="75"/>
      <c r="THR17" s="75"/>
      <c r="THS17" s="75"/>
      <c r="THT17" s="75"/>
      <c r="THU17" s="75"/>
      <c r="THV17" s="75"/>
      <c r="THW17" s="75"/>
      <c r="THX17" s="75"/>
      <c r="THY17" s="75"/>
      <c r="THZ17" s="75"/>
      <c r="TIA17" s="75"/>
      <c r="TIB17" s="75"/>
      <c r="TIC17" s="75"/>
      <c r="TID17" s="75"/>
      <c r="TIE17" s="75"/>
      <c r="TIF17" s="75"/>
      <c r="TIG17" s="75"/>
      <c r="TIH17" s="75"/>
      <c r="TII17" s="75"/>
      <c r="TIJ17" s="75"/>
      <c r="TIK17" s="75"/>
      <c r="TIL17" s="75"/>
      <c r="TIM17" s="75"/>
      <c r="TIN17" s="75"/>
      <c r="TIO17" s="75"/>
      <c r="TIP17" s="75"/>
      <c r="TIQ17" s="75"/>
      <c r="TIR17" s="75"/>
      <c r="TIS17" s="75"/>
      <c r="TIT17" s="75"/>
      <c r="TIU17" s="75"/>
      <c r="TIV17" s="75"/>
      <c r="TIW17" s="75"/>
      <c r="TIX17" s="75"/>
      <c r="TIY17" s="75"/>
      <c r="TIZ17" s="75"/>
      <c r="TJA17" s="75"/>
      <c r="TJB17" s="75"/>
      <c r="TJC17" s="75"/>
      <c r="TJD17" s="75"/>
      <c r="TJE17" s="75"/>
      <c r="TJF17" s="75"/>
      <c r="TJG17" s="75"/>
      <c r="TJH17" s="75"/>
      <c r="TJI17" s="75"/>
      <c r="TJJ17" s="75"/>
      <c r="TJK17" s="75"/>
      <c r="TJL17" s="75"/>
      <c r="TJM17" s="75"/>
      <c r="TJN17" s="75"/>
      <c r="TJO17" s="75"/>
      <c r="TJP17" s="75"/>
      <c r="TJQ17" s="75"/>
      <c r="TJR17" s="75"/>
      <c r="TJS17" s="75"/>
      <c r="TJT17" s="75"/>
      <c r="TJU17" s="75"/>
      <c r="TJV17" s="75"/>
      <c r="TJW17" s="75"/>
      <c r="TJX17" s="75"/>
      <c r="TJY17" s="75"/>
      <c r="TJZ17" s="75"/>
      <c r="TKA17" s="75"/>
      <c r="TKB17" s="75"/>
      <c r="TKC17" s="75"/>
      <c r="TKD17" s="75"/>
      <c r="TKE17" s="75"/>
      <c r="TKF17" s="75"/>
      <c r="TKG17" s="75"/>
      <c r="TKH17" s="75"/>
      <c r="TKI17" s="75"/>
      <c r="TKJ17" s="75"/>
      <c r="TKK17" s="75"/>
      <c r="TKL17" s="75"/>
      <c r="TKM17" s="75"/>
      <c r="TKN17" s="75"/>
      <c r="TKO17" s="75"/>
      <c r="TKP17" s="75"/>
      <c r="TKQ17" s="75"/>
      <c r="TKR17" s="75"/>
      <c r="TKS17" s="75"/>
      <c r="TKT17" s="75"/>
      <c r="TKU17" s="75"/>
      <c r="TKV17" s="75"/>
      <c r="TKW17" s="75"/>
      <c r="TKX17" s="75"/>
      <c r="TKY17" s="75"/>
      <c r="TKZ17" s="75"/>
      <c r="TLA17" s="75"/>
      <c r="TLB17" s="75"/>
      <c r="TLC17" s="75"/>
      <c r="TLD17" s="75"/>
      <c r="TLE17" s="75"/>
      <c r="TLF17" s="75"/>
      <c r="TLG17" s="75"/>
      <c r="TLH17" s="75"/>
      <c r="TLI17" s="75"/>
      <c r="TLJ17" s="75"/>
      <c r="TLK17" s="75"/>
      <c r="TLL17" s="75"/>
      <c r="TLM17" s="75"/>
      <c r="TLN17" s="75"/>
      <c r="TLO17" s="75"/>
      <c r="TLP17" s="75"/>
      <c r="TLQ17" s="75"/>
      <c r="TLR17" s="75"/>
      <c r="TLS17" s="75"/>
      <c r="TLT17" s="75"/>
      <c r="TLU17" s="75"/>
      <c r="TLV17" s="75"/>
      <c r="TLW17" s="75"/>
      <c r="TLX17" s="75"/>
      <c r="TLY17" s="75"/>
      <c r="TLZ17" s="75"/>
      <c r="TMA17" s="75"/>
      <c r="TMB17" s="75"/>
      <c r="TMC17" s="75"/>
      <c r="TMD17" s="75"/>
      <c r="TME17" s="75"/>
      <c r="TMF17" s="75"/>
      <c r="TMG17" s="75"/>
      <c r="TMH17" s="75"/>
      <c r="TMI17" s="75"/>
      <c r="TMJ17" s="75"/>
      <c r="TMK17" s="75"/>
      <c r="TML17" s="75"/>
      <c r="TMM17" s="75"/>
      <c r="TMN17" s="75"/>
      <c r="TMO17" s="75"/>
      <c r="TMP17" s="75"/>
      <c r="TMQ17" s="75"/>
      <c r="TMR17" s="75"/>
      <c r="TMS17" s="75"/>
      <c r="TMT17" s="75"/>
      <c r="TMU17" s="75"/>
      <c r="TMV17" s="75"/>
      <c r="TMW17" s="75"/>
      <c r="TMX17" s="75"/>
      <c r="TMY17" s="75"/>
      <c r="TMZ17" s="75"/>
      <c r="TNA17" s="75"/>
      <c r="TNB17" s="75"/>
      <c r="TNC17" s="75"/>
      <c r="TND17" s="75"/>
      <c r="TNE17" s="75"/>
      <c r="TNF17" s="75"/>
      <c r="TNG17" s="75"/>
      <c r="TNH17" s="75"/>
      <c r="TNI17" s="75"/>
      <c r="TNJ17" s="75"/>
      <c r="TNK17" s="75"/>
      <c r="TNL17" s="75"/>
      <c r="TNM17" s="75"/>
      <c r="TNN17" s="75"/>
      <c r="TNO17" s="75"/>
      <c r="TNP17" s="75"/>
      <c r="TNQ17" s="75"/>
      <c r="TNR17" s="75"/>
      <c r="TNS17" s="75"/>
      <c r="TNT17" s="75"/>
      <c r="TNU17" s="75"/>
      <c r="TNV17" s="75"/>
      <c r="TNW17" s="75"/>
      <c r="TNX17" s="75"/>
      <c r="TNY17" s="75"/>
      <c r="TNZ17" s="75"/>
      <c r="TOA17" s="75"/>
      <c r="TOB17" s="75"/>
      <c r="TOC17" s="75"/>
      <c r="TOD17" s="75"/>
      <c r="TOE17" s="75"/>
      <c r="TOF17" s="75"/>
      <c r="TOG17" s="75"/>
      <c r="TOH17" s="75"/>
      <c r="TOI17" s="75"/>
      <c r="TOJ17" s="75"/>
      <c r="TOK17" s="75"/>
      <c r="TOL17" s="75"/>
      <c r="TOM17" s="75"/>
      <c r="TON17" s="75"/>
      <c r="TOO17" s="75"/>
      <c r="TOP17" s="75"/>
      <c r="TOQ17" s="75"/>
      <c r="TOR17" s="75"/>
      <c r="TOS17" s="75"/>
      <c r="TOT17" s="75"/>
      <c r="TOU17" s="75"/>
      <c r="TOV17" s="75"/>
      <c r="TOW17" s="75"/>
      <c r="TOX17" s="75"/>
      <c r="TOY17" s="75"/>
      <c r="TOZ17" s="75"/>
      <c r="TPA17" s="75"/>
      <c r="TPB17" s="75"/>
      <c r="TPC17" s="75"/>
      <c r="TPD17" s="75"/>
      <c r="TPE17" s="75"/>
      <c r="TPF17" s="75"/>
      <c r="TPG17" s="75"/>
      <c r="TPH17" s="75"/>
      <c r="TPI17" s="75"/>
      <c r="TPJ17" s="75"/>
      <c r="TPK17" s="75"/>
      <c r="TPL17" s="75"/>
      <c r="TPM17" s="75"/>
      <c r="TPN17" s="75"/>
      <c r="TPO17" s="75"/>
      <c r="TPP17" s="75"/>
      <c r="TPQ17" s="75"/>
      <c r="TPR17" s="75"/>
      <c r="TPS17" s="75"/>
      <c r="TPT17" s="75"/>
      <c r="TPU17" s="75"/>
      <c r="TPV17" s="75"/>
      <c r="TPW17" s="75"/>
      <c r="TPX17" s="75"/>
      <c r="TPY17" s="75"/>
      <c r="TPZ17" s="75"/>
      <c r="TQA17" s="75"/>
      <c r="TQB17" s="75"/>
      <c r="TQC17" s="75"/>
      <c r="TQD17" s="75"/>
      <c r="TQE17" s="75"/>
      <c r="TQF17" s="75"/>
      <c r="TQG17" s="75"/>
      <c r="TQH17" s="75"/>
      <c r="TQI17" s="75"/>
      <c r="TQJ17" s="75"/>
      <c r="TQK17" s="75"/>
      <c r="TQL17" s="75"/>
      <c r="TQM17" s="75"/>
      <c r="TQN17" s="75"/>
      <c r="TQO17" s="75"/>
      <c r="TQP17" s="75"/>
      <c r="TQQ17" s="75"/>
      <c r="TQR17" s="75"/>
      <c r="TQS17" s="75"/>
      <c r="TQT17" s="75"/>
      <c r="TQU17" s="75"/>
      <c r="TQV17" s="75"/>
      <c r="TQW17" s="75"/>
      <c r="TQX17" s="75"/>
      <c r="TQY17" s="75"/>
      <c r="TQZ17" s="75"/>
      <c r="TRA17" s="75"/>
      <c r="TRB17" s="75"/>
      <c r="TRC17" s="75"/>
      <c r="TRD17" s="75"/>
      <c r="TRE17" s="75"/>
      <c r="TRF17" s="75"/>
      <c r="TRG17" s="75"/>
      <c r="TRH17" s="75"/>
      <c r="TRI17" s="75"/>
      <c r="TRJ17" s="75"/>
      <c r="TRK17" s="75"/>
      <c r="TRL17" s="75"/>
      <c r="TRM17" s="75"/>
      <c r="TRN17" s="75"/>
      <c r="TRO17" s="75"/>
      <c r="TRP17" s="75"/>
      <c r="TRQ17" s="75"/>
      <c r="TRR17" s="75"/>
      <c r="TRS17" s="75"/>
      <c r="TRT17" s="75"/>
      <c r="TRU17" s="75"/>
      <c r="TRV17" s="75"/>
      <c r="TRW17" s="75"/>
      <c r="TRX17" s="75"/>
      <c r="TRY17" s="75"/>
      <c r="TRZ17" s="75"/>
      <c r="TSA17" s="75"/>
      <c r="TSB17" s="75"/>
      <c r="TSC17" s="75"/>
      <c r="TSD17" s="75"/>
      <c r="TSE17" s="75"/>
      <c r="TSF17" s="75"/>
      <c r="TSG17" s="75"/>
      <c r="TSH17" s="75"/>
      <c r="TSI17" s="75"/>
      <c r="TSJ17" s="75"/>
      <c r="TSK17" s="75"/>
      <c r="TSL17" s="75"/>
      <c r="TSM17" s="75"/>
      <c r="TSN17" s="75"/>
      <c r="TSO17" s="75"/>
      <c r="TSP17" s="75"/>
      <c r="TSQ17" s="75"/>
      <c r="TSR17" s="75"/>
      <c r="TSS17" s="75"/>
      <c r="TST17" s="75"/>
      <c r="TSU17" s="75"/>
      <c r="TSV17" s="75"/>
      <c r="TSW17" s="75"/>
      <c r="TSX17" s="75"/>
      <c r="TSY17" s="75"/>
      <c r="TSZ17" s="75"/>
      <c r="TTA17" s="75"/>
      <c r="TTB17" s="75"/>
      <c r="TTC17" s="75"/>
      <c r="TTD17" s="75"/>
      <c r="TTE17" s="75"/>
      <c r="TTF17" s="75"/>
      <c r="TTG17" s="75"/>
      <c r="TTH17" s="75"/>
      <c r="TTI17" s="75"/>
      <c r="TTJ17" s="75"/>
      <c r="TTK17" s="75"/>
      <c r="TTL17" s="75"/>
      <c r="TTM17" s="75"/>
      <c r="TTN17" s="75"/>
      <c r="TTO17" s="75"/>
      <c r="TTP17" s="75"/>
      <c r="TTQ17" s="75"/>
      <c r="TTR17" s="75"/>
      <c r="TTS17" s="75"/>
      <c r="TTT17" s="75"/>
      <c r="TTU17" s="75"/>
      <c r="TTV17" s="75"/>
      <c r="TTW17" s="75"/>
      <c r="TTX17" s="75"/>
      <c r="TTY17" s="75"/>
      <c r="TTZ17" s="75"/>
      <c r="TUA17" s="75"/>
      <c r="TUB17" s="75"/>
      <c r="TUC17" s="75"/>
      <c r="TUD17" s="75"/>
      <c r="TUE17" s="75"/>
      <c r="TUF17" s="75"/>
      <c r="TUG17" s="75"/>
      <c r="TUH17" s="75"/>
      <c r="TUI17" s="75"/>
      <c r="TUJ17" s="75"/>
      <c r="TUK17" s="75"/>
      <c r="TUL17" s="75"/>
      <c r="TUM17" s="75"/>
      <c r="TUN17" s="75"/>
      <c r="TUO17" s="75"/>
      <c r="TUP17" s="75"/>
      <c r="TUQ17" s="75"/>
      <c r="TUR17" s="75"/>
      <c r="TUS17" s="75"/>
      <c r="TUT17" s="75"/>
      <c r="TUU17" s="75"/>
      <c r="TUV17" s="75"/>
      <c r="TUW17" s="75"/>
      <c r="TUX17" s="75"/>
      <c r="TUY17" s="75"/>
      <c r="TUZ17" s="75"/>
      <c r="TVA17" s="75"/>
      <c r="TVB17" s="75"/>
      <c r="TVC17" s="75"/>
      <c r="TVD17" s="75"/>
      <c r="TVE17" s="75"/>
      <c r="TVF17" s="75"/>
      <c r="TVG17" s="75"/>
      <c r="TVH17" s="75"/>
      <c r="TVI17" s="75"/>
      <c r="TVJ17" s="75"/>
      <c r="TVK17" s="75"/>
      <c r="TVL17" s="75"/>
      <c r="TVM17" s="75"/>
      <c r="TVN17" s="75"/>
      <c r="TVO17" s="75"/>
      <c r="TVP17" s="75"/>
      <c r="TVQ17" s="75"/>
      <c r="TVR17" s="75"/>
      <c r="TVS17" s="75"/>
      <c r="TVT17" s="75"/>
      <c r="TVU17" s="75"/>
      <c r="TVV17" s="75"/>
      <c r="TVW17" s="75"/>
      <c r="TVX17" s="75"/>
      <c r="TVY17" s="75"/>
      <c r="TVZ17" s="75"/>
      <c r="TWA17" s="75"/>
      <c r="TWB17" s="75"/>
      <c r="TWC17" s="75"/>
      <c r="TWD17" s="75"/>
      <c r="TWE17" s="75"/>
      <c r="TWF17" s="75"/>
      <c r="TWG17" s="75"/>
      <c r="TWH17" s="75"/>
      <c r="TWI17" s="75"/>
      <c r="TWJ17" s="75"/>
      <c r="TWK17" s="75"/>
      <c r="TWL17" s="75"/>
      <c r="TWM17" s="75"/>
      <c r="TWN17" s="75"/>
      <c r="TWO17" s="75"/>
      <c r="TWP17" s="75"/>
      <c r="TWQ17" s="75"/>
      <c r="TWR17" s="75"/>
      <c r="TWS17" s="75"/>
      <c r="TWT17" s="75"/>
      <c r="TWU17" s="75"/>
      <c r="TWV17" s="75"/>
      <c r="TWW17" s="75"/>
      <c r="TWX17" s="75"/>
      <c r="TWY17" s="75"/>
      <c r="TWZ17" s="75"/>
      <c r="TXA17" s="75"/>
      <c r="TXB17" s="75"/>
      <c r="TXC17" s="75"/>
      <c r="TXD17" s="75"/>
      <c r="TXE17" s="75"/>
      <c r="TXF17" s="75"/>
      <c r="TXG17" s="75"/>
      <c r="TXH17" s="75"/>
      <c r="TXI17" s="75"/>
      <c r="TXJ17" s="75"/>
      <c r="TXK17" s="75"/>
      <c r="TXL17" s="75"/>
      <c r="TXM17" s="75"/>
      <c r="TXN17" s="75"/>
      <c r="TXO17" s="75"/>
      <c r="TXP17" s="75"/>
      <c r="TXQ17" s="75"/>
      <c r="TXR17" s="75"/>
      <c r="TXS17" s="75"/>
      <c r="TXT17" s="75"/>
      <c r="TXU17" s="75"/>
      <c r="TXV17" s="75"/>
      <c r="TXW17" s="75"/>
      <c r="TXX17" s="75"/>
      <c r="TXY17" s="75"/>
      <c r="TXZ17" s="75"/>
      <c r="TYA17" s="75"/>
      <c r="TYB17" s="75"/>
      <c r="TYC17" s="75"/>
      <c r="TYD17" s="75"/>
      <c r="TYE17" s="75"/>
      <c r="TYF17" s="75"/>
      <c r="TYG17" s="75"/>
      <c r="TYH17" s="75"/>
      <c r="TYI17" s="75"/>
      <c r="TYJ17" s="75"/>
      <c r="TYK17" s="75"/>
      <c r="TYL17" s="75"/>
      <c r="TYM17" s="75"/>
      <c r="TYN17" s="75"/>
      <c r="TYO17" s="75"/>
      <c r="TYP17" s="75"/>
      <c r="TYQ17" s="75"/>
      <c r="TYR17" s="75"/>
      <c r="TYS17" s="75"/>
      <c r="TYT17" s="75"/>
      <c r="TYU17" s="75"/>
      <c r="TYV17" s="75"/>
      <c r="TYW17" s="75"/>
      <c r="TYX17" s="75"/>
      <c r="TYY17" s="75"/>
      <c r="TYZ17" s="75"/>
      <c r="TZA17" s="75"/>
      <c r="TZB17" s="75"/>
      <c r="TZC17" s="75"/>
      <c r="TZD17" s="75"/>
      <c r="TZE17" s="75"/>
      <c r="TZF17" s="75"/>
      <c r="TZG17" s="75"/>
      <c r="TZH17" s="75"/>
      <c r="TZI17" s="75"/>
      <c r="TZJ17" s="75"/>
      <c r="TZK17" s="75"/>
      <c r="TZL17" s="75"/>
      <c r="TZM17" s="75"/>
      <c r="TZN17" s="75"/>
      <c r="TZO17" s="75"/>
      <c r="TZP17" s="75"/>
      <c r="TZQ17" s="75"/>
      <c r="TZR17" s="75"/>
      <c r="TZS17" s="75"/>
      <c r="TZT17" s="75"/>
      <c r="TZU17" s="75"/>
      <c r="TZV17" s="75"/>
      <c r="TZW17" s="75"/>
      <c r="TZX17" s="75"/>
      <c r="TZY17" s="75"/>
      <c r="TZZ17" s="75"/>
      <c r="UAA17" s="75"/>
      <c r="UAB17" s="75"/>
      <c r="UAC17" s="75"/>
      <c r="UAD17" s="75"/>
      <c r="UAE17" s="75"/>
      <c r="UAF17" s="75"/>
      <c r="UAG17" s="75"/>
      <c r="UAH17" s="75"/>
      <c r="UAI17" s="75"/>
      <c r="UAJ17" s="75"/>
      <c r="UAK17" s="75"/>
      <c r="UAL17" s="75"/>
      <c r="UAM17" s="75"/>
      <c r="UAN17" s="75"/>
      <c r="UAO17" s="75"/>
      <c r="UAP17" s="75"/>
      <c r="UAQ17" s="75"/>
      <c r="UAR17" s="75"/>
      <c r="UAS17" s="75"/>
      <c r="UAT17" s="75"/>
      <c r="UAU17" s="75"/>
      <c r="UAV17" s="75"/>
      <c r="UAW17" s="75"/>
      <c r="UAX17" s="75"/>
      <c r="UAY17" s="75"/>
      <c r="UAZ17" s="75"/>
      <c r="UBA17" s="75"/>
      <c r="UBB17" s="75"/>
      <c r="UBC17" s="75"/>
      <c r="UBD17" s="75"/>
      <c r="UBE17" s="75"/>
      <c r="UBF17" s="75"/>
      <c r="UBG17" s="75"/>
      <c r="UBH17" s="75"/>
      <c r="UBI17" s="75"/>
      <c r="UBJ17" s="75"/>
      <c r="UBK17" s="75"/>
      <c r="UBL17" s="75"/>
      <c r="UBM17" s="75"/>
      <c r="UBN17" s="75"/>
      <c r="UBO17" s="75"/>
      <c r="UBP17" s="75"/>
      <c r="UBQ17" s="75"/>
      <c r="UBR17" s="75"/>
      <c r="UBS17" s="75"/>
      <c r="UBT17" s="75"/>
      <c r="UBU17" s="75"/>
      <c r="UBV17" s="75"/>
      <c r="UBW17" s="75"/>
      <c r="UBX17" s="75"/>
      <c r="UBY17" s="75"/>
      <c r="UBZ17" s="75"/>
      <c r="UCA17" s="75"/>
      <c r="UCB17" s="75"/>
      <c r="UCC17" s="75"/>
      <c r="UCD17" s="75"/>
      <c r="UCE17" s="75"/>
      <c r="UCF17" s="75"/>
      <c r="UCG17" s="75"/>
      <c r="UCH17" s="75"/>
      <c r="UCI17" s="75"/>
      <c r="UCJ17" s="75"/>
      <c r="UCK17" s="75"/>
      <c r="UCL17" s="75"/>
      <c r="UCM17" s="75"/>
      <c r="UCN17" s="75"/>
      <c r="UCO17" s="75"/>
      <c r="UCP17" s="75"/>
      <c r="UCQ17" s="75"/>
      <c r="UCR17" s="75"/>
      <c r="UCS17" s="75"/>
      <c r="UCT17" s="75"/>
      <c r="UCU17" s="75"/>
      <c r="UCV17" s="75"/>
      <c r="UCW17" s="75"/>
      <c r="UCX17" s="75"/>
      <c r="UCY17" s="75"/>
      <c r="UCZ17" s="75"/>
      <c r="UDA17" s="75"/>
      <c r="UDB17" s="75"/>
      <c r="UDC17" s="75"/>
      <c r="UDD17" s="75"/>
      <c r="UDE17" s="75"/>
      <c r="UDF17" s="75"/>
      <c r="UDG17" s="75"/>
      <c r="UDH17" s="75"/>
      <c r="UDI17" s="75"/>
      <c r="UDJ17" s="75"/>
      <c r="UDK17" s="75"/>
      <c r="UDL17" s="75"/>
      <c r="UDM17" s="75"/>
      <c r="UDN17" s="75"/>
      <c r="UDO17" s="75"/>
      <c r="UDP17" s="75"/>
      <c r="UDQ17" s="75"/>
      <c r="UDR17" s="75"/>
      <c r="UDS17" s="75"/>
      <c r="UDT17" s="75"/>
      <c r="UDU17" s="75"/>
      <c r="UDV17" s="75"/>
      <c r="UDW17" s="75"/>
      <c r="UDX17" s="75"/>
      <c r="UDY17" s="75"/>
      <c r="UDZ17" s="75"/>
      <c r="UEA17" s="75"/>
      <c r="UEB17" s="75"/>
      <c r="UEC17" s="75"/>
      <c r="UED17" s="75"/>
      <c r="UEE17" s="75"/>
      <c r="UEF17" s="75"/>
      <c r="UEG17" s="75"/>
      <c r="UEH17" s="75"/>
      <c r="UEI17" s="75"/>
      <c r="UEJ17" s="75"/>
      <c r="UEK17" s="75"/>
      <c r="UEL17" s="75"/>
      <c r="UEM17" s="75"/>
      <c r="UEN17" s="75"/>
      <c r="UEO17" s="75"/>
      <c r="UEP17" s="75"/>
      <c r="UEQ17" s="75"/>
      <c r="UER17" s="75"/>
      <c r="UES17" s="75"/>
      <c r="UET17" s="75"/>
      <c r="UEU17" s="75"/>
      <c r="UEV17" s="75"/>
      <c r="UEW17" s="75"/>
      <c r="UEX17" s="75"/>
      <c r="UEY17" s="75"/>
      <c r="UEZ17" s="75"/>
      <c r="UFA17" s="75"/>
      <c r="UFB17" s="75"/>
      <c r="UFC17" s="75"/>
      <c r="UFD17" s="75"/>
      <c r="UFE17" s="75"/>
      <c r="UFF17" s="75"/>
      <c r="UFG17" s="75"/>
      <c r="UFH17" s="75"/>
      <c r="UFI17" s="75"/>
      <c r="UFJ17" s="75"/>
      <c r="UFK17" s="75"/>
      <c r="UFL17" s="75"/>
      <c r="UFM17" s="75"/>
      <c r="UFN17" s="75"/>
      <c r="UFO17" s="75"/>
      <c r="UFP17" s="75"/>
      <c r="UFQ17" s="75"/>
      <c r="UFR17" s="75"/>
      <c r="UFS17" s="75"/>
      <c r="UFT17" s="75"/>
      <c r="UFU17" s="75"/>
      <c r="UFV17" s="75"/>
      <c r="UFW17" s="75"/>
      <c r="UFX17" s="75"/>
      <c r="UFY17" s="75"/>
      <c r="UFZ17" s="75"/>
      <c r="UGA17" s="75"/>
      <c r="UGB17" s="75"/>
      <c r="UGC17" s="75"/>
      <c r="UGD17" s="75"/>
      <c r="UGE17" s="75"/>
      <c r="UGF17" s="75"/>
      <c r="UGG17" s="75"/>
      <c r="UGH17" s="75"/>
      <c r="UGI17" s="75"/>
      <c r="UGJ17" s="75"/>
      <c r="UGK17" s="75"/>
      <c r="UGL17" s="75"/>
      <c r="UGM17" s="75"/>
      <c r="UGN17" s="75"/>
      <c r="UGO17" s="75"/>
      <c r="UGP17" s="75"/>
      <c r="UGQ17" s="75"/>
      <c r="UGR17" s="75"/>
      <c r="UGS17" s="75"/>
      <c r="UGT17" s="75"/>
      <c r="UGU17" s="75"/>
      <c r="UGV17" s="75"/>
      <c r="UGW17" s="75"/>
      <c r="UGX17" s="75"/>
      <c r="UGY17" s="75"/>
      <c r="UGZ17" s="75"/>
      <c r="UHA17" s="75"/>
      <c r="UHB17" s="75"/>
      <c r="UHC17" s="75"/>
      <c r="UHD17" s="75"/>
      <c r="UHE17" s="75"/>
      <c r="UHF17" s="75"/>
      <c r="UHG17" s="75"/>
      <c r="UHH17" s="75"/>
      <c r="UHI17" s="75"/>
      <c r="UHJ17" s="75"/>
      <c r="UHK17" s="75"/>
      <c r="UHL17" s="75"/>
      <c r="UHM17" s="75"/>
      <c r="UHN17" s="75"/>
      <c r="UHO17" s="75"/>
      <c r="UHP17" s="75"/>
      <c r="UHQ17" s="75"/>
      <c r="UHR17" s="75"/>
      <c r="UHS17" s="75"/>
      <c r="UHT17" s="75"/>
      <c r="UHU17" s="75"/>
      <c r="UHV17" s="75"/>
      <c r="UHW17" s="75"/>
      <c r="UHX17" s="75"/>
      <c r="UHY17" s="75"/>
      <c r="UHZ17" s="75"/>
      <c r="UIA17" s="75"/>
      <c r="UIB17" s="75"/>
      <c r="UIC17" s="75"/>
      <c r="UID17" s="75"/>
      <c r="UIE17" s="75"/>
      <c r="UIF17" s="75"/>
      <c r="UIG17" s="75"/>
      <c r="UIH17" s="75"/>
      <c r="UII17" s="75"/>
      <c r="UIJ17" s="75"/>
      <c r="UIK17" s="75"/>
      <c r="UIL17" s="75"/>
      <c r="UIM17" s="75"/>
      <c r="UIN17" s="75"/>
      <c r="UIO17" s="75"/>
      <c r="UIP17" s="75"/>
      <c r="UIQ17" s="75"/>
      <c r="UIR17" s="75"/>
      <c r="UIS17" s="75"/>
      <c r="UIT17" s="75"/>
      <c r="UIU17" s="75"/>
      <c r="UIV17" s="75"/>
      <c r="UIW17" s="75"/>
      <c r="UIX17" s="75"/>
      <c r="UIY17" s="75"/>
      <c r="UIZ17" s="75"/>
      <c r="UJA17" s="75"/>
      <c r="UJB17" s="75"/>
      <c r="UJC17" s="75"/>
      <c r="UJD17" s="75"/>
      <c r="UJE17" s="75"/>
      <c r="UJF17" s="75"/>
      <c r="UJG17" s="75"/>
      <c r="UJH17" s="75"/>
      <c r="UJI17" s="75"/>
      <c r="UJJ17" s="75"/>
      <c r="UJK17" s="75"/>
      <c r="UJL17" s="75"/>
      <c r="UJM17" s="75"/>
      <c r="UJN17" s="75"/>
      <c r="UJO17" s="75"/>
      <c r="UJP17" s="75"/>
      <c r="UJQ17" s="75"/>
      <c r="UJR17" s="75"/>
      <c r="UJS17" s="75"/>
      <c r="UJT17" s="75"/>
      <c r="UJU17" s="75"/>
      <c r="UJV17" s="75"/>
      <c r="UJW17" s="75"/>
      <c r="UJX17" s="75"/>
      <c r="UJY17" s="75"/>
      <c r="UJZ17" s="75"/>
      <c r="UKA17" s="75"/>
      <c r="UKB17" s="75"/>
      <c r="UKC17" s="75"/>
      <c r="UKD17" s="75"/>
      <c r="UKE17" s="75"/>
      <c r="UKF17" s="75"/>
      <c r="UKG17" s="75"/>
      <c r="UKH17" s="75"/>
      <c r="UKI17" s="75"/>
      <c r="UKJ17" s="75"/>
      <c r="UKK17" s="75"/>
      <c r="UKL17" s="75"/>
      <c r="UKM17" s="75"/>
      <c r="UKN17" s="75"/>
      <c r="UKO17" s="75"/>
      <c r="UKP17" s="75"/>
      <c r="UKQ17" s="75"/>
      <c r="UKR17" s="75"/>
      <c r="UKS17" s="75"/>
      <c r="UKT17" s="75"/>
      <c r="UKU17" s="75"/>
      <c r="UKV17" s="75"/>
      <c r="UKW17" s="75"/>
      <c r="UKX17" s="75"/>
      <c r="UKY17" s="75"/>
      <c r="UKZ17" s="75"/>
      <c r="ULA17" s="75"/>
      <c r="ULB17" s="75"/>
      <c r="ULC17" s="75"/>
      <c r="ULD17" s="75"/>
      <c r="ULE17" s="75"/>
      <c r="ULF17" s="75"/>
      <c r="ULG17" s="75"/>
      <c r="ULH17" s="75"/>
      <c r="ULI17" s="75"/>
      <c r="ULJ17" s="75"/>
      <c r="ULK17" s="75"/>
      <c r="ULL17" s="75"/>
      <c r="ULM17" s="75"/>
      <c r="ULN17" s="75"/>
      <c r="ULO17" s="75"/>
      <c r="ULP17" s="75"/>
      <c r="ULQ17" s="75"/>
      <c r="ULR17" s="75"/>
      <c r="ULS17" s="75"/>
      <c r="ULT17" s="75"/>
      <c r="ULU17" s="75"/>
      <c r="ULV17" s="75"/>
      <c r="ULW17" s="75"/>
      <c r="ULX17" s="75"/>
      <c r="ULY17" s="75"/>
      <c r="ULZ17" s="75"/>
      <c r="UMA17" s="75"/>
      <c r="UMB17" s="75"/>
      <c r="UMC17" s="75"/>
      <c r="UMD17" s="75"/>
      <c r="UME17" s="75"/>
      <c r="UMF17" s="75"/>
      <c r="UMG17" s="75"/>
      <c r="UMH17" s="75"/>
      <c r="UMI17" s="75"/>
      <c r="UMJ17" s="75"/>
      <c r="UMK17" s="75"/>
      <c r="UML17" s="75"/>
      <c r="UMM17" s="75"/>
      <c r="UMN17" s="75"/>
      <c r="UMO17" s="75"/>
      <c r="UMP17" s="75"/>
      <c r="UMQ17" s="75"/>
      <c r="UMR17" s="75"/>
      <c r="UMS17" s="75"/>
      <c r="UMT17" s="75"/>
      <c r="UMU17" s="75"/>
      <c r="UMV17" s="75"/>
      <c r="UMW17" s="75"/>
      <c r="UMX17" s="75"/>
      <c r="UMY17" s="75"/>
      <c r="UMZ17" s="75"/>
      <c r="UNA17" s="75"/>
      <c r="UNB17" s="75"/>
      <c r="UNC17" s="75"/>
      <c r="UND17" s="75"/>
      <c r="UNE17" s="75"/>
      <c r="UNF17" s="75"/>
      <c r="UNG17" s="75"/>
      <c r="UNH17" s="75"/>
      <c r="UNI17" s="75"/>
      <c r="UNJ17" s="75"/>
      <c r="UNK17" s="75"/>
      <c r="UNL17" s="75"/>
      <c r="UNM17" s="75"/>
      <c r="UNN17" s="75"/>
      <c r="UNO17" s="75"/>
      <c r="UNP17" s="75"/>
      <c r="UNQ17" s="75"/>
      <c r="UNR17" s="75"/>
      <c r="UNS17" s="75"/>
      <c r="UNT17" s="75"/>
      <c r="UNU17" s="75"/>
      <c r="UNV17" s="75"/>
      <c r="UNW17" s="75"/>
      <c r="UNX17" s="75"/>
      <c r="UNY17" s="75"/>
      <c r="UNZ17" s="75"/>
      <c r="UOA17" s="75"/>
      <c r="UOB17" s="75"/>
      <c r="UOC17" s="75"/>
      <c r="UOD17" s="75"/>
      <c r="UOE17" s="75"/>
      <c r="UOF17" s="75"/>
      <c r="UOG17" s="75"/>
      <c r="UOH17" s="75"/>
      <c r="UOI17" s="75"/>
      <c r="UOJ17" s="75"/>
      <c r="UOK17" s="75"/>
      <c r="UOL17" s="75"/>
      <c r="UOM17" s="75"/>
      <c r="UON17" s="75"/>
      <c r="UOO17" s="75"/>
      <c r="UOP17" s="75"/>
      <c r="UOQ17" s="75"/>
      <c r="UOR17" s="75"/>
      <c r="UOS17" s="75"/>
      <c r="UOT17" s="75"/>
      <c r="UOU17" s="75"/>
      <c r="UOV17" s="75"/>
      <c r="UOW17" s="75"/>
      <c r="UOX17" s="75"/>
      <c r="UOY17" s="75"/>
      <c r="UOZ17" s="75"/>
      <c r="UPA17" s="75"/>
      <c r="UPB17" s="75"/>
      <c r="UPC17" s="75"/>
      <c r="UPD17" s="75"/>
      <c r="UPE17" s="75"/>
      <c r="UPF17" s="75"/>
      <c r="UPG17" s="75"/>
      <c r="UPH17" s="75"/>
      <c r="UPI17" s="75"/>
      <c r="UPJ17" s="75"/>
      <c r="UPK17" s="75"/>
      <c r="UPL17" s="75"/>
      <c r="UPM17" s="75"/>
      <c r="UPN17" s="75"/>
      <c r="UPO17" s="75"/>
      <c r="UPP17" s="75"/>
      <c r="UPQ17" s="75"/>
      <c r="UPR17" s="75"/>
      <c r="UPS17" s="75"/>
      <c r="UPT17" s="75"/>
      <c r="UPU17" s="75"/>
      <c r="UPV17" s="75"/>
      <c r="UPW17" s="75"/>
      <c r="UPX17" s="75"/>
      <c r="UPY17" s="75"/>
      <c r="UPZ17" s="75"/>
      <c r="UQA17" s="75"/>
      <c r="UQB17" s="75"/>
      <c r="UQC17" s="75"/>
      <c r="UQD17" s="75"/>
      <c r="UQE17" s="75"/>
      <c r="UQF17" s="75"/>
      <c r="UQG17" s="75"/>
      <c r="UQH17" s="75"/>
      <c r="UQI17" s="75"/>
      <c r="UQJ17" s="75"/>
      <c r="UQK17" s="75"/>
      <c r="UQL17" s="75"/>
      <c r="UQM17" s="75"/>
      <c r="UQN17" s="75"/>
      <c r="UQO17" s="75"/>
      <c r="UQP17" s="75"/>
      <c r="UQQ17" s="75"/>
      <c r="UQR17" s="75"/>
      <c r="UQS17" s="75"/>
      <c r="UQT17" s="75"/>
      <c r="UQU17" s="75"/>
      <c r="UQV17" s="75"/>
      <c r="UQW17" s="75"/>
      <c r="UQX17" s="75"/>
      <c r="UQY17" s="75"/>
      <c r="UQZ17" s="75"/>
      <c r="URA17" s="75"/>
      <c r="URB17" s="75"/>
      <c r="URC17" s="75"/>
      <c r="URD17" s="75"/>
      <c r="URE17" s="75"/>
      <c r="URF17" s="75"/>
      <c r="URG17" s="75"/>
      <c r="URH17" s="75"/>
      <c r="URI17" s="75"/>
      <c r="URJ17" s="75"/>
      <c r="URK17" s="75"/>
      <c r="URL17" s="75"/>
      <c r="URM17" s="75"/>
      <c r="URN17" s="75"/>
      <c r="URO17" s="75"/>
      <c r="URP17" s="75"/>
      <c r="URQ17" s="75"/>
      <c r="URR17" s="75"/>
      <c r="URS17" s="75"/>
      <c r="URT17" s="75"/>
      <c r="URU17" s="75"/>
      <c r="URV17" s="75"/>
      <c r="URW17" s="75"/>
      <c r="URX17" s="75"/>
      <c r="URY17" s="75"/>
      <c r="URZ17" s="75"/>
      <c r="USA17" s="75"/>
      <c r="USB17" s="75"/>
      <c r="USC17" s="75"/>
      <c r="USD17" s="75"/>
      <c r="USE17" s="75"/>
      <c r="USF17" s="75"/>
      <c r="USG17" s="75"/>
      <c r="USH17" s="75"/>
      <c r="USI17" s="75"/>
      <c r="USJ17" s="75"/>
      <c r="USK17" s="75"/>
      <c r="USL17" s="75"/>
      <c r="USM17" s="75"/>
      <c r="USN17" s="75"/>
      <c r="USO17" s="75"/>
      <c r="USP17" s="75"/>
      <c r="USQ17" s="75"/>
      <c r="USR17" s="75"/>
      <c r="USS17" s="75"/>
      <c r="UST17" s="75"/>
      <c r="USU17" s="75"/>
      <c r="USV17" s="75"/>
      <c r="USW17" s="75"/>
      <c r="USX17" s="75"/>
      <c r="USY17" s="75"/>
      <c r="USZ17" s="75"/>
      <c r="UTA17" s="75"/>
      <c r="UTB17" s="75"/>
      <c r="UTC17" s="75"/>
      <c r="UTD17" s="75"/>
      <c r="UTE17" s="75"/>
      <c r="UTF17" s="75"/>
      <c r="UTG17" s="75"/>
      <c r="UTH17" s="75"/>
      <c r="UTI17" s="75"/>
      <c r="UTJ17" s="75"/>
      <c r="UTK17" s="75"/>
      <c r="UTL17" s="75"/>
      <c r="UTM17" s="75"/>
      <c r="UTN17" s="75"/>
      <c r="UTO17" s="75"/>
      <c r="UTP17" s="75"/>
      <c r="UTQ17" s="75"/>
      <c r="UTR17" s="75"/>
      <c r="UTS17" s="75"/>
      <c r="UTT17" s="75"/>
      <c r="UTU17" s="75"/>
      <c r="UTV17" s="75"/>
      <c r="UTW17" s="75"/>
      <c r="UTX17" s="75"/>
      <c r="UTY17" s="75"/>
      <c r="UTZ17" s="75"/>
      <c r="UUA17" s="75"/>
      <c r="UUB17" s="75"/>
      <c r="UUC17" s="75"/>
      <c r="UUD17" s="75"/>
      <c r="UUE17" s="75"/>
      <c r="UUF17" s="75"/>
      <c r="UUG17" s="75"/>
      <c r="UUH17" s="75"/>
      <c r="UUI17" s="75"/>
      <c r="UUJ17" s="75"/>
      <c r="UUK17" s="75"/>
      <c r="UUL17" s="75"/>
      <c r="UUM17" s="75"/>
      <c r="UUN17" s="75"/>
      <c r="UUO17" s="75"/>
      <c r="UUP17" s="75"/>
      <c r="UUQ17" s="75"/>
      <c r="UUR17" s="75"/>
      <c r="UUS17" s="75"/>
      <c r="UUT17" s="75"/>
      <c r="UUU17" s="75"/>
      <c r="UUV17" s="75"/>
      <c r="UUW17" s="75"/>
      <c r="UUX17" s="75"/>
      <c r="UUY17" s="75"/>
      <c r="UUZ17" s="75"/>
      <c r="UVA17" s="75"/>
      <c r="UVB17" s="75"/>
      <c r="UVC17" s="75"/>
      <c r="UVD17" s="75"/>
      <c r="UVE17" s="75"/>
      <c r="UVF17" s="75"/>
      <c r="UVG17" s="75"/>
      <c r="UVH17" s="75"/>
      <c r="UVI17" s="75"/>
      <c r="UVJ17" s="75"/>
      <c r="UVK17" s="75"/>
      <c r="UVL17" s="75"/>
      <c r="UVM17" s="75"/>
      <c r="UVN17" s="75"/>
      <c r="UVO17" s="75"/>
      <c r="UVP17" s="75"/>
      <c r="UVQ17" s="75"/>
      <c r="UVR17" s="75"/>
      <c r="UVS17" s="75"/>
      <c r="UVT17" s="75"/>
      <c r="UVU17" s="75"/>
      <c r="UVV17" s="75"/>
      <c r="UVW17" s="75"/>
      <c r="UVX17" s="75"/>
      <c r="UVY17" s="75"/>
      <c r="UVZ17" s="75"/>
      <c r="UWA17" s="75"/>
      <c r="UWB17" s="75"/>
      <c r="UWC17" s="75"/>
      <c r="UWD17" s="75"/>
      <c r="UWE17" s="75"/>
      <c r="UWF17" s="75"/>
      <c r="UWG17" s="75"/>
      <c r="UWH17" s="75"/>
      <c r="UWI17" s="75"/>
      <c r="UWJ17" s="75"/>
      <c r="UWK17" s="75"/>
      <c r="UWL17" s="75"/>
      <c r="UWM17" s="75"/>
      <c r="UWN17" s="75"/>
      <c r="UWO17" s="75"/>
      <c r="UWP17" s="75"/>
      <c r="UWQ17" s="75"/>
      <c r="UWR17" s="75"/>
      <c r="UWS17" s="75"/>
      <c r="UWT17" s="75"/>
      <c r="UWU17" s="75"/>
      <c r="UWV17" s="75"/>
      <c r="UWW17" s="75"/>
      <c r="UWX17" s="75"/>
      <c r="UWY17" s="75"/>
      <c r="UWZ17" s="75"/>
      <c r="UXA17" s="75"/>
      <c r="UXB17" s="75"/>
      <c r="UXC17" s="75"/>
      <c r="UXD17" s="75"/>
      <c r="UXE17" s="75"/>
      <c r="UXF17" s="75"/>
      <c r="UXG17" s="75"/>
      <c r="UXH17" s="75"/>
      <c r="UXI17" s="75"/>
      <c r="UXJ17" s="75"/>
      <c r="UXK17" s="75"/>
      <c r="UXL17" s="75"/>
      <c r="UXM17" s="75"/>
      <c r="UXN17" s="75"/>
      <c r="UXO17" s="75"/>
      <c r="UXP17" s="75"/>
      <c r="UXQ17" s="75"/>
      <c r="UXR17" s="75"/>
      <c r="UXS17" s="75"/>
      <c r="UXT17" s="75"/>
      <c r="UXU17" s="75"/>
      <c r="UXV17" s="75"/>
      <c r="UXW17" s="75"/>
      <c r="UXX17" s="75"/>
      <c r="UXY17" s="75"/>
      <c r="UXZ17" s="75"/>
      <c r="UYA17" s="75"/>
      <c r="UYB17" s="75"/>
      <c r="UYC17" s="75"/>
      <c r="UYD17" s="75"/>
      <c r="UYE17" s="75"/>
      <c r="UYF17" s="75"/>
      <c r="UYG17" s="75"/>
      <c r="UYH17" s="75"/>
      <c r="UYI17" s="75"/>
      <c r="UYJ17" s="75"/>
      <c r="UYK17" s="75"/>
      <c r="UYL17" s="75"/>
      <c r="UYM17" s="75"/>
      <c r="UYN17" s="75"/>
      <c r="UYO17" s="75"/>
      <c r="UYP17" s="75"/>
      <c r="UYQ17" s="75"/>
      <c r="UYR17" s="75"/>
      <c r="UYS17" s="75"/>
      <c r="UYT17" s="75"/>
      <c r="UYU17" s="75"/>
      <c r="UYV17" s="75"/>
      <c r="UYW17" s="75"/>
      <c r="UYX17" s="75"/>
      <c r="UYY17" s="75"/>
      <c r="UYZ17" s="75"/>
      <c r="UZA17" s="75"/>
      <c r="UZB17" s="75"/>
      <c r="UZC17" s="75"/>
      <c r="UZD17" s="75"/>
      <c r="UZE17" s="75"/>
      <c r="UZF17" s="75"/>
      <c r="UZG17" s="75"/>
      <c r="UZH17" s="75"/>
      <c r="UZI17" s="75"/>
      <c r="UZJ17" s="75"/>
      <c r="UZK17" s="75"/>
      <c r="UZL17" s="75"/>
      <c r="UZM17" s="75"/>
      <c r="UZN17" s="75"/>
      <c r="UZO17" s="75"/>
      <c r="UZP17" s="75"/>
      <c r="UZQ17" s="75"/>
      <c r="UZR17" s="75"/>
      <c r="UZS17" s="75"/>
      <c r="UZT17" s="75"/>
      <c r="UZU17" s="75"/>
      <c r="UZV17" s="75"/>
      <c r="UZW17" s="75"/>
      <c r="UZX17" s="75"/>
      <c r="UZY17" s="75"/>
      <c r="UZZ17" s="75"/>
      <c r="VAA17" s="75"/>
      <c r="VAB17" s="75"/>
      <c r="VAC17" s="75"/>
      <c r="VAD17" s="75"/>
      <c r="VAE17" s="75"/>
      <c r="VAF17" s="75"/>
      <c r="VAG17" s="75"/>
      <c r="VAH17" s="75"/>
      <c r="VAI17" s="75"/>
      <c r="VAJ17" s="75"/>
      <c r="VAK17" s="75"/>
      <c r="VAL17" s="75"/>
      <c r="VAM17" s="75"/>
      <c r="VAN17" s="75"/>
      <c r="VAO17" s="75"/>
      <c r="VAP17" s="75"/>
      <c r="VAQ17" s="75"/>
      <c r="VAR17" s="75"/>
      <c r="VAS17" s="75"/>
      <c r="VAT17" s="75"/>
      <c r="VAU17" s="75"/>
      <c r="VAV17" s="75"/>
      <c r="VAW17" s="75"/>
      <c r="VAX17" s="75"/>
      <c r="VAY17" s="75"/>
      <c r="VAZ17" s="75"/>
      <c r="VBA17" s="75"/>
      <c r="VBB17" s="75"/>
      <c r="VBC17" s="75"/>
      <c r="VBD17" s="75"/>
      <c r="VBE17" s="75"/>
      <c r="VBF17" s="75"/>
      <c r="VBG17" s="75"/>
      <c r="VBH17" s="75"/>
      <c r="VBI17" s="75"/>
      <c r="VBJ17" s="75"/>
      <c r="VBK17" s="75"/>
      <c r="VBL17" s="75"/>
      <c r="VBM17" s="75"/>
      <c r="VBN17" s="75"/>
      <c r="VBO17" s="75"/>
      <c r="VBP17" s="75"/>
      <c r="VBQ17" s="75"/>
      <c r="VBR17" s="75"/>
      <c r="VBS17" s="75"/>
      <c r="VBT17" s="75"/>
      <c r="VBU17" s="75"/>
      <c r="VBV17" s="75"/>
      <c r="VBW17" s="75"/>
      <c r="VBX17" s="75"/>
      <c r="VBY17" s="75"/>
      <c r="VBZ17" s="75"/>
      <c r="VCA17" s="75"/>
      <c r="VCB17" s="75"/>
      <c r="VCC17" s="75"/>
      <c r="VCD17" s="75"/>
      <c r="VCE17" s="75"/>
      <c r="VCF17" s="75"/>
      <c r="VCG17" s="75"/>
      <c r="VCH17" s="75"/>
      <c r="VCI17" s="75"/>
      <c r="VCJ17" s="75"/>
      <c r="VCK17" s="75"/>
      <c r="VCL17" s="75"/>
      <c r="VCM17" s="75"/>
      <c r="VCN17" s="75"/>
      <c r="VCO17" s="75"/>
      <c r="VCP17" s="75"/>
      <c r="VCQ17" s="75"/>
      <c r="VCR17" s="75"/>
      <c r="VCS17" s="75"/>
      <c r="VCT17" s="75"/>
      <c r="VCU17" s="75"/>
      <c r="VCV17" s="75"/>
      <c r="VCW17" s="75"/>
      <c r="VCX17" s="75"/>
      <c r="VCY17" s="75"/>
      <c r="VCZ17" s="75"/>
      <c r="VDA17" s="75"/>
      <c r="VDB17" s="75"/>
      <c r="VDC17" s="75"/>
      <c r="VDD17" s="75"/>
      <c r="VDE17" s="75"/>
      <c r="VDF17" s="75"/>
      <c r="VDG17" s="75"/>
      <c r="VDH17" s="75"/>
      <c r="VDI17" s="75"/>
      <c r="VDJ17" s="75"/>
      <c r="VDK17" s="75"/>
      <c r="VDL17" s="75"/>
      <c r="VDM17" s="75"/>
      <c r="VDN17" s="75"/>
      <c r="VDO17" s="75"/>
      <c r="VDP17" s="75"/>
      <c r="VDQ17" s="75"/>
      <c r="VDR17" s="75"/>
      <c r="VDS17" s="75"/>
      <c r="VDT17" s="75"/>
      <c r="VDU17" s="75"/>
      <c r="VDV17" s="75"/>
      <c r="VDW17" s="75"/>
      <c r="VDX17" s="75"/>
      <c r="VDY17" s="75"/>
      <c r="VDZ17" s="75"/>
      <c r="VEA17" s="75"/>
      <c r="VEB17" s="75"/>
      <c r="VEC17" s="75"/>
      <c r="VED17" s="75"/>
      <c r="VEE17" s="75"/>
      <c r="VEF17" s="75"/>
      <c r="VEG17" s="75"/>
      <c r="VEH17" s="75"/>
      <c r="VEI17" s="75"/>
      <c r="VEJ17" s="75"/>
      <c r="VEK17" s="75"/>
      <c r="VEL17" s="75"/>
      <c r="VEM17" s="75"/>
      <c r="VEN17" s="75"/>
      <c r="VEO17" s="75"/>
      <c r="VEP17" s="75"/>
      <c r="VEQ17" s="75"/>
      <c r="VER17" s="75"/>
      <c r="VES17" s="75"/>
      <c r="VET17" s="75"/>
      <c r="VEU17" s="75"/>
      <c r="VEV17" s="75"/>
      <c r="VEW17" s="75"/>
      <c r="VEX17" s="75"/>
      <c r="VEY17" s="75"/>
      <c r="VEZ17" s="75"/>
      <c r="VFA17" s="75"/>
      <c r="VFB17" s="75"/>
      <c r="VFC17" s="75"/>
      <c r="VFD17" s="75"/>
      <c r="VFE17" s="75"/>
      <c r="VFF17" s="75"/>
      <c r="VFG17" s="75"/>
      <c r="VFH17" s="75"/>
      <c r="VFI17" s="75"/>
      <c r="VFJ17" s="75"/>
      <c r="VFK17" s="75"/>
      <c r="VFL17" s="75"/>
      <c r="VFM17" s="75"/>
      <c r="VFN17" s="75"/>
      <c r="VFO17" s="75"/>
      <c r="VFP17" s="75"/>
      <c r="VFQ17" s="75"/>
      <c r="VFR17" s="75"/>
      <c r="VFS17" s="75"/>
      <c r="VFT17" s="75"/>
      <c r="VFU17" s="75"/>
      <c r="VFV17" s="75"/>
      <c r="VFW17" s="75"/>
      <c r="VFX17" s="75"/>
      <c r="VFY17" s="75"/>
      <c r="VFZ17" s="75"/>
      <c r="VGA17" s="75"/>
      <c r="VGB17" s="75"/>
      <c r="VGC17" s="75"/>
      <c r="VGD17" s="75"/>
      <c r="VGE17" s="75"/>
      <c r="VGF17" s="75"/>
      <c r="VGG17" s="75"/>
      <c r="VGH17" s="75"/>
      <c r="VGI17" s="75"/>
      <c r="VGJ17" s="75"/>
      <c r="VGK17" s="75"/>
      <c r="VGL17" s="75"/>
      <c r="VGM17" s="75"/>
      <c r="VGN17" s="75"/>
      <c r="VGO17" s="75"/>
      <c r="VGP17" s="75"/>
      <c r="VGQ17" s="75"/>
      <c r="VGR17" s="75"/>
      <c r="VGS17" s="75"/>
      <c r="VGT17" s="75"/>
      <c r="VGU17" s="75"/>
      <c r="VGV17" s="75"/>
      <c r="VGW17" s="75"/>
      <c r="VGX17" s="75"/>
      <c r="VGY17" s="75"/>
      <c r="VGZ17" s="75"/>
      <c r="VHA17" s="75"/>
      <c r="VHB17" s="75"/>
      <c r="VHC17" s="75"/>
      <c r="VHD17" s="75"/>
      <c r="VHE17" s="75"/>
      <c r="VHF17" s="75"/>
      <c r="VHG17" s="75"/>
      <c r="VHH17" s="75"/>
      <c r="VHI17" s="75"/>
      <c r="VHJ17" s="75"/>
      <c r="VHK17" s="75"/>
      <c r="VHL17" s="75"/>
      <c r="VHM17" s="75"/>
      <c r="VHN17" s="75"/>
      <c r="VHO17" s="75"/>
      <c r="VHP17" s="75"/>
      <c r="VHQ17" s="75"/>
      <c r="VHR17" s="75"/>
      <c r="VHS17" s="75"/>
      <c r="VHT17" s="75"/>
      <c r="VHU17" s="75"/>
      <c r="VHV17" s="75"/>
      <c r="VHW17" s="75"/>
      <c r="VHX17" s="75"/>
      <c r="VHY17" s="75"/>
      <c r="VHZ17" s="75"/>
      <c r="VIA17" s="75"/>
      <c r="VIB17" s="75"/>
      <c r="VIC17" s="75"/>
      <c r="VID17" s="75"/>
      <c r="VIE17" s="75"/>
      <c r="VIF17" s="75"/>
      <c r="VIG17" s="75"/>
      <c r="VIH17" s="75"/>
      <c r="VII17" s="75"/>
      <c r="VIJ17" s="75"/>
      <c r="VIK17" s="75"/>
      <c r="VIL17" s="75"/>
      <c r="VIM17" s="75"/>
      <c r="VIN17" s="75"/>
      <c r="VIO17" s="75"/>
      <c r="VIP17" s="75"/>
      <c r="VIQ17" s="75"/>
      <c r="VIR17" s="75"/>
      <c r="VIS17" s="75"/>
      <c r="VIT17" s="75"/>
      <c r="VIU17" s="75"/>
      <c r="VIV17" s="75"/>
      <c r="VIW17" s="75"/>
      <c r="VIX17" s="75"/>
      <c r="VIY17" s="75"/>
      <c r="VIZ17" s="75"/>
      <c r="VJA17" s="75"/>
      <c r="VJB17" s="75"/>
      <c r="VJC17" s="75"/>
      <c r="VJD17" s="75"/>
      <c r="VJE17" s="75"/>
      <c r="VJF17" s="75"/>
      <c r="VJG17" s="75"/>
      <c r="VJH17" s="75"/>
      <c r="VJI17" s="75"/>
      <c r="VJJ17" s="75"/>
      <c r="VJK17" s="75"/>
      <c r="VJL17" s="75"/>
      <c r="VJM17" s="75"/>
      <c r="VJN17" s="75"/>
      <c r="VJO17" s="75"/>
      <c r="VJP17" s="75"/>
      <c r="VJQ17" s="75"/>
      <c r="VJR17" s="75"/>
      <c r="VJS17" s="75"/>
      <c r="VJT17" s="75"/>
      <c r="VJU17" s="75"/>
      <c r="VJV17" s="75"/>
      <c r="VJW17" s="75"/>
      <c r="VJX17" s="75"/>
      <c r="VJY17" s="75"/>
      <c r="VJZ17" s="75"/>
      <c r="VKA17" s="75"/>
      <c r="VKB17" s="75"/>
      <c r="VKC17" s="75"/>
      <c r="VKD17" s="75"/>
      <c r="VKE17" s="75"/>
      <c r="VKF17" s="75"/>
      <c r="VKG17" s="75"/>
      <c r="VKH17" s="75"/>
      <c r="VKI17" s="75"/>
      <c r="VKJ17" s="75"/>
      <c r="VKK17" s="75"/>
      <c r="VKL17" s="75"/>
      <c r="VKM17" s="75"/>
      <c r="VKN17" s="75"/>
      <c r="VKO17" s="75"/>
      <c r="VKP17" s="75"/>
      <c r="VKQ17" s="75"/>
      <c r="VKR17" s="75"/>
      <c r="VKS17" s="75"/>
      <c r="VKT17" s="75"/>
      <c r="VKU17" s="75"/>
      <c r="VKV17" s="75"/>
      <c r="VKW17" s="75"/>
      <c r="VKX17" s="75"/>
      <c r="VKY17" s="75"/>
      <c r="VKZ17" s="75"/>
      <c r="VLA17" s="75"/>
      <c r="VLB17" s="75"/>
      <c r="VLC17" s="75"/>
      <c r="VLD17" s="75"/>
      <c r="VLE17" s="75"/>
      <c r="VLF17" s="75"/>
      <c r="VLG17" s="75"/>
      <c r="VLH17" s="75"/>
      <c r="VLI17" s="75"/>
      <c r="VLJ17" s="75"/>
      <c r="VLK17" s="75"/>
      <c r="VLL17" s="75"/>
      <c r="VLM17" s="75"/>
      <c r="VLN17" s="75"/>
      <c r="VLO17" s="75"/>
      <c r="VLP17" s="75"/>
      <c r="VLQ17" s="75"/>
      <c r="VLR17" s="75"/>
      <c r="VLS17" s="75"/>
      <c r="VLT17" s="75"/>
      <c r="VLU17" s="75"/>
      <c r="VLV17" s="75"/>
      <c r="VLW17" s="75"/>
      <c r="VLX17" s="75"/>
      <c r="VLY17" s="75"/>
      <c r="VLZ17" s="75"/>
      <c r="VMA17" s="75"/>
      <c r="VMB17" s="75"/>
      <c r="VMC17" s="75"/>
      <c r="VMD17" s="75"/>
      <c r="VME17" s="75"/>
      <c r="VMF17" s="75"/>
      <c r="VMG17" s="75"/>
      <c r="VMH17" s="75"/>
      <c r="VMI17" s="75"/>
      <c r="VMJ17" s="75"/>
      <c r="VMK17" s="75"/>
      <c r="VML17" s="75"/>
      <c r="VMM17" s="75"/>
      <c r="VMN17" s="75"/>
      <c r="VMO17" s="75"/>
      <c r="VMP17" s="75"/>
      <c r="VMQ17" s="75"/>
      <c r="VMR17" s="75"/>
      <c r="VMS17" s="75"/>
      <c r="VMT17" s="75"/>
      <c r="VMU17" s="75"/>
      <c r="VMV17" s="75"/>
      <c r="VMW17" s="75"/>
      <c r="VMX17" s="75"/>
      <c r="VMY17" s="75"/>
      <c r="VMZ17" s="75"/>
      <c r="VNA17" s="75"/>
      <c r="VNB17" s="75"/>
      <c r="VNC17" s="75"/>
      <c r="VND17" s="75"/>
      <c r="VNE17" s="75"/>
      <c r="VNF17" s="75"/>
      <c r="VNG17" s="75"/>
      <c r="VNH17" s="75"/>
      <c r="VNI17" s="75"/>
      <c r="VNJ17" s="75"/>
      <c r="VNK17" s="75"/>
      <c r="VNL17" s="75"/>
      <c r="VNM17" s="75"/>
      <c r="VNN17" s="75"/>
      <c r="VNO17" s="75"/>
      <c r="VNP17" s="75"/>
      <c r="VNQ17" s="75"/>
      <c r="VNR17" s="75"/>
      <c r="VNS17" s="75"/>
      <c r="VNT17" s="75"/>
      <c r="VNU17" s="75"/>
      <c r="VNV17" s="75"/>
      <c r="VNW17" s="75"/>
      <c r="VNX17" s="75"/>
      <c r="VNY17" s="75"/>
      <c r="VNZ17" s="75"/>
      <c r="VOA17" s="75"/>
      <c r="VOB17" s="75"/>
      <c r="VOC17" s="75"/>
      <c r="VOD17" s="75"/>
      <c r="VOE17" s="75"/>
      <c r="VOF17" s="75"/>
      <c r="VOG17" s="75"/>
      <c r="VOH17" s="75"/>
      <c r="VOI17" s="75"/>
      <c r="VOJ17" s="75"/>
      <c r="VOK17" s="75"/>
      <c r="VOL17" s="75"/>
      <c r="VOM17" s="75"/>
      <c r="VON17" s="75"/>
      <c r="VOO17" s="75"/>
      <c r="VOP17" s="75"/>
      <c r="VOQ17" s="75"/>
      <c r="VOR17" s="75"/>
      <c r="VOS17" s="75"/>
      <c r="VOT17" s="75"/>
      <c r="VOU17" s="75"/>
      <c r="VOV17" s="75"/>
      <c r="VOW17" s="75"/>
      <c r="VOX17" s="75"/>
      <c r="VOY17" s="75"/>
      <c r="VOZ17" s="75"/>
      <c r="VPA17" s="75"/>
      <c r="VPB17" s="75"/>
      <c r="VPC17" s="75"/>
      <c r="VPD17" s="75"/>
      <c r="VPE17" s="75"/>
      <c r="VPF17" s="75"/>
      <c r="VPG17" s="75"/>
      <c r="VPH17" s="75"/>
      <c r="VPI17" s="75"/>
      <c r="VPJ17" s="75"/>
      <c r="VPK17" s="75"/>
      <c r="VPL17" s="75"/>
      <c r="VPM17" s="75"/>
      <c r="VPN17" s="75"/>
      <c r="VPO17" s="75"/>
      <c r="VPP17" s="75"/>
      <c r="VPQ17" s="75"/>
      <c r="VPR17" s="75"/>
      <c r="VPS17" s="75"/>
      <c r="VPT17" s="75"/>
      <c r="VPU17" s="75"/>
      <c r="VPV17" s="75"/>
      <c r="VPW17" s="75"/>
      <c r="VPX17" s="75"/>
      <c r="VPY17" s="75"/>
      <c r="VPZ17" s="75"/>
      <c r="VQA17" s="75"/>
      <c r="VQB17" s="75"/>
      <c r="VQC17" s="75"/>
      <c r="VQD17" s="75"/>
      <c r="VQE17" s="75"/>
      <c r="VQF17" s="75"/>
      <c r="VQG17" s="75"/>
      <c r="VQH17" s="75"/>
      <c r="VQI17" s="75"/>
      <c r="VQJ17" s="75"/>
      <c r="VQK17" s="75"/>
      <c r="VQL17" s="75"/>
      <c r="VQM17" s="75"/>
      <c r="VQN17" s="75"/>
      <c r="VQO17" s="75"/>
      <c r="VQP17" s="75"/>
      <c r="VQQ17" s="75"/>
      <c r="VQR17" s="75"/>
      <c r="VQS17" s="75"/>
      <c r="VQT17" s="75"/>
      <c r="VQU17" s="75"/>
      <c r="VQV17" s="75"/>
      <c r="VQW17" s="75"/>
      <c r="VQX17" s="75"/>
      <c r="VQY17" s="75"/>
      <c r="VQZ17" s="75"/>
      <c r="VRA17" s="75"/>
      <c r="VRB17" s="75"/>
      <c r="VRC17" s="75"/>
      <c r="VRD17" s="75"/>
      <c r="VRE17" s="75"/>
      <c r="VRF17" s="75"/>
      <c r="VRG17" s="75"/>
      <c r="VRH17" s="75"/>
      <c r="VRI17" s="75"/>
      <c r="VRJ17" s="75"/>
      <c r="VRK17" s="75"/>
      <c r="VRL17" s="75"/>
      <c r="VRM17" s="75"/>
      <c r="VRN17" s="75"/>
      <c r="VRO17" s="75"/>
      <c r="VRP17" s="75"/>
      <c r="VRQ17" s="75"/>
      <c r="VRR17" s="75"/>
      <c r="VRS17" s="75"/>
      <c r="VRT17" s="75"/>
      <c r="VRU17" s="75"/>
      <c r="VRV17" s="75"/>
      <c r="VRW17" s="75"/>
      <c r="VRX17" s="75"/>
      <c r="VRY17" s="75"/>
      <c r="VRZ17" s="75"/>
      <c r="VSA17" s="75"/>
      <c r="VSB17" s="75"/>
      <c r="VSC17" s="75"/>
      <c r="VSD17" s="75"/>
      <c r="VSE17" s="75"/>
      <c r="VSF17" s="75"/>
      <c r="VSG17" s="75"/>
      <c r="VSH17" s="75"/>
      <c r="VSI17" s="75"/>
      <c r="VSJ17" s="75"/>
      <c r="VSK17" s="75"/>
      <c r="VSL17" s="75"/>
      <c r="VSM17" s="75"/>
      <c r="VSN17" s="75"/>
      <c r="VSO17" s="75"/>
      <c r="VSP17" s="75"/>
      <c r="VSQ17" s="75"/>
      <c r="VSR17" s="75"/>
      <c r="VSS17" s="75"/>
      <c r="VST17" s="75"/>
      <c r="VSU17" s="75"/>
      <c r="VSV17" s="75"/>
      <c r="VSW17" s="75"/>
      <c r="VSX17" s="75"/>
      <c r="VSY17" s="75"/>
      <c r="VSZ17" s="75"/>
      <c r="VTA17" s="75"/>
      <c r="VTB17" s="75"/>
      <c r="VTC17" s="75"/>
      <c r="VTD17" s="75"/>
      <c r="VTE17" s="75"/>
      <c r="VTF17" s="75"/>
      <c r="VTG17" s="75"/>
      <c r="VTH17" s="75"/>
      <c r="VTI17" s="75"/>
      <c r="VTJ17" s="75"/>
      <c r="VTK17" s="75"/>
      <c r="VTL17" s="75"/>
      <c r="VTM17" s="75"/>
      <c r="VTN17" s="75"/>
      <c r="VTO17" s="75"/>
      <c r="VTP17" s="75"/>
      <c r="VTQ17" s="75"/>
      <c r="VTR17" s="75"/>
      <c r="VTS17" s="75"/>
      <c r="VTT17" s="75"/>
      <c r="VTU17" s="75"/>
      <c r="VTV17" s="75"/>
      <c r="VTW17" s="75"/>
      <c r="VTX17" s="75"/>
      <c r="VTY17" s="75"/>
      <c r="VTZ17" s="75"/>
      <c r="VUA17" s="75"/>
      <c r="VUB17" s="75"/>
      <c r="VUC17" s="75"/>
      <c r="VUD17" s="75"/>
      <c r="VUE17" s="75"/>
      <c r="VUF17" s="75"/>
      <c r="VUG17" s="75"/>
      <c r="VUH17" s="75"/>
      <c r="VUI17" s="75"/>
      <c r="VUJ17" s="75"/>
      <c r="VUK17" s="75"/>
      <c r="VUL17" s="75"/>
      <c r="VUM17" s="75"/>
      <c r="VUN17" s="75"/>
      <c r="VUO17" s="75"/>
      <c r="VUP17" s="75"/>
      <c r="VUQ17" s="75"/>
      <c r="VUR17" s="75"/>
      <c r="VUS17" s="75"/>
      <c r="VUT17" s="75"/>
      <c r="VUU17" s="75"/>
      <c r="VUV17" s="75"/>
      <c r="VUW17" s="75"/>
      <c r="VUX17" s="75"/>
      <c r="VUY17" s="75"/>
      <c r="VUZ17" s="75"/>
      <c r="VVA17" s="75"/>
      <c r="VVB17" s="75"/>
      <c r="VVC17" s="75"/>
      <c r="VVD17" s="75"/>
      <c r="VVE17" s="75"/>
      <c r="VVF17" s="75"/>
      <c r="VVG17" s="75"/>
      <c r="VVH17" s="75"/>
      <c r="VVI17" s="75"/>
      <c r="VVJ17" s="75"/>
      <c r="VVK17" s="75"/>
      <c r="VVL17" s="75"/>
      <c r="VVM17" s="75"/>
      <c r="VVN17" s="75"/>
      <c r="VVO17" s="75"/>
      <c r="VVP17" s="75"/>
      <c r="VVQ17" s="75"/>
      <c r="VVR17" s="75"/>
      <c r="VVS17" s="75"/>
      <c r="VVT17" s="75"/>
      <c r="VVU17" s="75"/>
      <c r="VVV17" s="75"/>
      <c r="VVW17" s="75"/>
      <c r="VVX17" s="75"/>
      <c r="VVY17" s="75"/>
      <c r="VVZ17" s="75"/>
      <c r="VWA17" s="75"/>
      <c r="VWB17" s="75"/>
      <c r="VWC17" s="75"/>
      <c r="VWD17" s="75"/>
      <c r="VWE17" s="75"/>
      <c r="VWF17" s="75"/>
      <c r="VWG17" s="75"/>
      <c r="VWH17" s="75"/>
      <c r="VWI17" s="75"/>
      <c r="VWJ17" s="75"/>
      <c r="VWK17" s="75"/>
      <c r="VWL17" s="75"/>
      <c r="VWM17" s="75"/>
      <c r="VWN17" s="75"/>
      <c r="VWO17" s="75"/>
      <c r="VWP17" s="75"/>
      <c r="VWQ17" s="75"/>
      <c r="VWR17" s="75"/>
      <c r="VWS17" s="75"/>
      <c r="VWT17" s="75"/>
      <c r="VWU17" s="75"/>
      <c r="VWV17" s="75"/>
      <c r="VWW17" s="75"/>
      <c r="VWX17" s="75"/>
      <c r="VWY17" s="75"/>
      <c r="VWZ17" s="75"/>
      <c r="VXA17" s="75"/>
      <c r="VXB17" s="75"/>
      <c r="VXC17" s="75"/>
      <c r="VXD17" s="75"/>
      <c r="VXE17" s="75"/>
      <c r="VXF17" s="75"/>
      <c r="VXG17" s="75"/>
      <c r="VXH17" s="75"/>
      <c r="VXI17" s="75"/>
      <c r="VXJ17" s="75"/>
      <c r="VXK17" s="75"/>
      <c r="VXL17" s="75"/>
      <c r="VXM17" s="75"/>
      <c r="VXN17" s="75"/>
      <c r="VXO17" s="75"/>
      <c r="VXP17" s="75"/>
      <c r="VXQ17" s="75"/>
      <c r="VXR17" s="75"/>
      <c r="VXS17" s="75"/>
      <c r="VXT17" s="75"/>
      <c r="VXU17" s="75"/>
      <c r="VXV17" s="75"/>
      <c r="VXW17" s="75"/>
      <c r="VXX17" s="75"/>
      <c r="VXY17" s="75"/>
      <c r="VXZ17" s="75"/>
      <c r="VYA17" s="75"/>
      <c r="VYB17" s="75"/>
      <c r="VYC17" s="75"/>
      <c r="VYD17" s="75"/>
      <c r="VYE17" s="75"/>
      <c r="VYF17" s="75"/>
      <c r="VYG17" s="75"/>
      <c r="VYH17" s="75"/>
      <c r="VYI17" s="75"/>
      <c r="VYJ17" s="75"/>
      <c r="VYK17" s="75"/>
      <c r="VYL17" s="75"/>
      <c r="VYM17" s="75"/>
      <c r="VYN17" s="75"/>
      <c r="VYO17" s="75"/>
      <c r="VYP17" s="75"/>
      <c r="VYQ17" s="75"/>
      <c r="VYR17" s="75"/>
      <c r="VYS17" s="75"/>
      <c r="VYT17" s="75"/>
      <c r="VYU17" s="75"/>
      <c r="VYV17" s="75"/>
      <c r="VYW17" s="75"/>
      <c r="VYX17" s="75"/>
      <c r="VYY17" s="75"/>
      <c r="VYZ17" s="75"/>
      <c r="VZA17" s="75"/>
      <c r="VZB17" s="75"/>
      <c r="VZC17" s="75"/>
      <c r="VZD17" s="75"/>
      <c r="VZE17" s="75"/>
      <c r="VZF17" s="75"/>
      <c r="VZG17" s="75"/>
      <c r="VZH17" s="75"/>
      <c r="VZI17" s="75"/>
      <c r="VZJ17" s="75"/>
      <c r="VZK17" s="75"/>
      <c r="VZL17" s="75"/>
      <c r="VZM17" s="75"/>
      <c r="VZN17" s="75"/>
      <c r="VZO17" s="75"/>
      <c r="VZP17" s="75"/>
      <c r="VZQ17" s="75"/>
      <c r="VZR17" s="75"/>
      <c r="VZS17" s="75"/>
      <c r="VZT17" s="75"/>
      <c r="VZU17" s="75"/>
      <c r="VZV17" s="75"/>
      <c r="VZW17" s="75"/>
      <c r="VZX17" s="75"/>
      <c r="VZY17" s="75"/>
      <c r="VZZ17" s="75"/>
      <c r="WAA17" s="75"/>
      <c r="WAB17" s="75"/>
      <c r="WAC17" s="75"/>
      <c r="WAD17" s="75"/>
      <c r="WAE17" s="75"/>
      <c r="WAF17" s="75"/>
      <c r="WAG17" s="75"/>
      <c r="WAH17" s="75"/>
      <c r="WAI17" s="75"/>
      <c r="WAJ17" s="75"/>
      <c r="WAK17" s="75"/>
      <c r="WAL17" s="75"/>
      <c r="WAM17" s="75"/>
      <c r="WAN17" s="75"/>
      <c r="WAO17" s="75"/>
      <c r="WAP17" s="75"/>
      <c r="WAQ17" s="75"/>
      <c r="WAR17" s="75"/>
      <c r="WAS17" s="75"/>
      <c r="WAT17" s="75"/>
      <c r="WAU17" s="75"/>
      <c r="WAV17" s="75"/>
      <c r="WAW17" s="75"/>
      <c r="WAX17" s="75"/>
      <c r="WAY17" s="75"/>
      <c r="WAZ17" s="75"/>
      <c r="WBA17" s="75"/>
      <c r="WBB17" s="75"/>
      <c r="WBC17" s="75"/>
      <c r="WBD17" s="75"/>
      <c r="WBE17" s="75"/>
      <c r="WBF17" s="75"/>
      <c r="WBG17" s="75"/>
      <c r="WBH17" s="75"/>
      <c r="WBI17" s="75"/>
      <c r="WBJ17" s="75"/>
      <c r="WBK17" s="75"/>
      <c r="WBL17" s="75"/>
      <c r="WBM17" s="75"/>
      <c r="WBN17" s="75"/>
      <c r="WBO17" s="75"/>
      <c r="WBP17" s="75"/>
      <c r="WBQ17" s="75"/>
      <c r="WBR17" s="75"/>
      <c r="WBS17" s="75"/>
      <c r="WBT17" s="75"/>
      <c r="WBU17" s="75"/>
      <c r="WBV17" s="75"/>
      <c r="WBW17" s="75"/>
      <c r="WBX17" s="75"/>
      <c r="WBY17" s="75"/>
      <c r="WBZ17" s="75"/>
      <c r="WCA17" s="75"/>
      <c r="WCB17" s="75"/>
      <c r="WCC17" s="75"/>
      <c r="WCD17" s="75"/>
      <c r="WCE17" s="75"/>
      <c r="WCF17" s="75"/>
      <c r="WCG17" s="75"/>
      <c r="WCH17" s="75"/>
      <c r="WCI17" s="75"/>
      <c r="WCJ17" s="75"/>
      <c r="WCK17" s="75"/>
      <c r="WCL17" s="75"/>
      <c r="WCM17" s="75"/>
      <c r="WCN17" s="75"/>
      <c r="WCO17" s="75"/>
      <c r="WCP17" s="75"/>
      <c r="WCQ17" s="75"/>
      <c r="WCR17" s="75"/>
      <c r="WCS17" s="75"/>
      <c r="WCT17" s="75"/>
      <c r="WCU17" s="75"/>
      <c r="WCV17" s="75"/>
      <c r="WCW17" s="75"/>
      <c r="WCX17" s="75"/>
      <c r="WCY17" s="75"/>
      <c r="WCZ17" s="75"/>
      <c r="WDA17" s="75"/>
      <c r="WDB17" s="75"/>
      <c r="WDC17" s="75"/>
      <c r="WDD17" s="75"/>
      <c r="WDE17" s="75"/>
      <c r="WDF17" s="75"/>
      <c r="WDG17" s="75"/>
      <c r="WDH17" s="75"/>
      <c r="WDI17" s="75"/>
      <c r="WDJ17" s="75"/>
      <c r="WDK17" s="75"/>
      <c r="WDL17" s="75"/>
      <c r="WDM17" s="75"/>
      <c r="WDN17" s="75"/>
      <c r="WDO17" s="75"/>
      <c r="WDP17" s="75"/>
      <c r="WDQ17" s="75"/>
      <c r="WDR17" s="75"/>
      <c r="WDS17" s="75"/>
      <c r="WDT17" s="75"/>
      <c r="WDU17" s="75"/>
      <c r="WDV17" s="75"/>
      <c r="WDW17" s="75"/>
      <c r="WDX17" s="75"/>
      <c r="WDY17" s="75"/>
      <c r="WDZ17" s="75"/>
      <c r="WEA17" s="75"/>
      <c r="WEB17" s="75"/>
      <c r="WEC17" s="75"/>
      <c r="WED17" s="75"/>
      <c r="WEE17" s="75"/>
      <c r="WEF17" s="75"/>
      <c r="WEG17" s="75"/>
      <c r="WEH17" s="75"/>
      <c r="WEI17" s="75"/>
      <c r="WEJ17" s="75"/>
      <c r="WEK17" s="75"/>
      <c r="WEL17" s="75"/>
      <c r="WEM17" s="75"/>
      <c r="WEN17" s="75"/>
      <c r="WEO17" s="75"/>
      <c r="WEP17" s="75"/>
      <c r="WEQ17" s="75"/>
      <c r="WER17" s="75"/>
      <c r="WES17" s="75"/>
      <c r="WET17" s="75"/>
      <c r="WEU17" s="75"/>
      <c r="WEV17" s="75"/>
      <c r="WEW17" s="75"/>
      <c r="WEX17" s="75"/>
      <c r="WEY17" s="75"/>
      <c r="WEZ17" s="75"/>
      <c r="WFA17" s="75"/>
      <c r="WFB17" s="75"/>
      <c r="WFC17" s="75"/>
      <c r="WFD17" s="75"/>
      <c r="WFE17" s="75"/>
      <c r="WFF17" s="75"/>
      <c r="WFG17" s="75"/>
      <c r="WFH17" s="75"/>
      <c r="WFI17" s="75"/>
      <c r="WFJ17" s="75"/>
      <c r="WFK17" s="75"/>
      <c r="WFL17" s="75"/>
      <c r="WFM17" s="75"/>
      <c r="WFN17" s="75"/>
      <c r="WFO17" s="75"/>
      <c r="WFP17" s="75"/>
      <c r="WFQ17" s="75"/>
      <c r="WFR17" s="75"/>
      <c r="WFS17" s="75"/>
      <c r="WFT17" s="75"/>
      <c r="WFU17" s="75"/>
      <c r="WFV17" s="75"/>
      <c r="WFW17" s="75"/>
      <c r="WFX17" s="75"/>
      <c r="WFY17" s="75"/>
      <c r="WFZ17" s="75"/>
      <c r="WGA17" s="75"/>
      <c r="WGB17" s="75"/>
      <c r="WGC17" s="75"/>
      <c r="WGD17" s="75"/>
      <c r="WGE17" s="75"/>
      <c r="WGF17" s="75"/>
      <c r="WGG17" s="75"/>
      <c r="WGH17" s="75"/>
      <c r="WGI17" s="75"/>
      <c r="WGJ17" s="75"/>
      <c r="WGK17" s="75"/>
      <c r="WGL17" s="75"/>
      <c r="WGM17" s="75"/>
      <c r="WGN17" s="75"/>
      <c r="WGO17" s="75"/>
      <c r="WGP17" s="75"/>
      <c r="WGQ17" s="75"/>
      <c r="WGR17" s="75"/>
      <c r="WGS17" s="75"/>
      <c r="WGT17" s="75"/>
      <c r="WGU17" s="75"/>
      <c r="WGV17" s="75"/>
      <c r="WGW17" s="75"/>
      <c r="WGX17" s="75"/>
      <c r="WGY17" s="75"/>
      <c r="WGZ17" s="75"/>
      <c r="WHA17" s="75"/>
      <c r="WHB17" s="75"/>
      <c r="WHC17" s="75"/>
      <c r="WHD17" s="75"/>
      <c r="WHE17" s="75"/>
      <c r="WHF17" s="75"/>
      <c r="WHG17" s="75"/>
      <c r="WHH17" s="75"/>
      <c r="WHI17" s="75"/>
      <c r="WHJ17" s="75"/>
      <c r="WHK17" s="75"/>
      <c r="WHL17" s="75"/>
      <c r="WHM17" s="75"/>
      <c r="WHN17" s="75"/>
      <c r="WHO17" s="75"/>
      <c r="WHP17" s="75"/>
      <c r="WHQ17" s="75"/>
      <c r="WHR17" s="75"/>
      <c r="WHS17" s="75"/>
      <c r="WHT17" s="75"/>
      <c r="WHU17" s="75"/>
      <c r="WHV17" s="75"/>
      <c r="WHW17" s="75"/>
      <c r="WHX17" s="75"/>
      <c r="WHY17" s="75"/>
      <c r="WHZ17" s="75"/>
      <c r="WIA17" s="75"/>
      <c r="WIB17" s="75"/>
      <c r="WIC17" s="75"/>
      <c r="WID17" s="75"/>
      <c r="WIE17" s="75"/>
      <c r="WIF17" s="75"/>
      <c r="WIG17" s="75"/>
      <c r="WIH17" s="75"/>
      <c r="WII17" s="75"/>
      <c r="WIJ17" s="75"/>
      <c r="WIK17" s="75"/>
      <c r="WIL17" s="75"/>
      <c r="WIM17" s="75"/>
      <c r="WIN17" s="75"/>
      <c r="WIO17" s="75"/>
      <c r="WIP17" s="75"/>
      <c r="WIQ17" s="75"/>
      <c r="WIR17" s="75"/>
      <c r="WIS17" s="75"/>
      <c r="WIT17" s="75"/>
      <c r="WIU17" s="75"/>
      <c r="WIV17" s="75"/>
      <c r="WIW17" s="75"/>
      <c r="WIX17" s="75"/>
      <c r="WIY17" s="75"/>
      <c r="WIZ17" s="75"/>
      <c r="WJA17" s="75"/>
      <c r="WJB17" s="75"/>
      <c r="WJC17" s="75"/>
      <c r="WJD17" s="75"/>
      <c r="WJE17" s="75"/>
      <c r="WJF17" s="75"/>
      <c r="WJG17" s="75"/>
      <c r="WJH17" s="75"/>
      <c r="WJI17" s="75"/>
      <c r="WJJ17" s="75"/>
      <c r="WJK17" s="75"/>
      <c r="WJL17" s="75"/>
      <c r="WJM17" s="75"/>
      <c r="WJN17" s="75"/>
      <c r="WJO17" s="75"/>
      <c r="WJP17" s="75"/>
      <c r="WJQ17" s="75"/>
      <c r="WJR17" s="75"/>
      <c r="WJS17" s="75"/>
      <c r="WJT17" s="75"/>
      <c r="WJU17" s="75"/>
      <c r="WJV17" s="75"/>
      <c r="WJW17" s="75"/>
      <c r="WJX17" s="75"/>
      <c r="WJY17" s="75"/>
      <c r="WJZ17" s="75"/>
      <c r="WKA17" s="75"/>
      <c r="WKB17" s="75"/>
      <c r="WKC17" s="75"/>
      <c r="WKD17" s="75"/>
      <c r="WKE17" s="75"/>
      <c r="WKF17" s="75"/>
      <c r="WKG17" s="75"/>
      <c r="WKH17" s="75"/>
      <c r="WKI17" s="75"/>
      <c r="WKJ17" s="75"/>
      <c r="WKK17" s="75"/>
      <c r="WKL17" s="75"/>
      <c r="WKM17" s="75"/>
      <c r="WKN17" s="75"/>
      <c r="WKO17" s="75"/>
      <c r="WKP17" s="75"/>
      <c r="WKQ17" s="75"/>
      <c r="WKR17" s="75"/>
      <c r="WKS17" s="75"/>
      <c r="WKT17" s="75"/>
      <c r="WKU17" s="75"/>
      <c r="WKV17" s="75"/>
      <c r="WKW17" s="75"/>
      <c r="WKX17" s="75"/>
      <c r="WKY17" s="75"/>
      <c r="WKZ17" s="75"/>
      <c r="WLA17" s="75"/>
      <c r="WLB17" s="75"/>
      <c r="WLC17" s="75"/>
      <c r="WLD17" s="75"/>
      <c r="WLE17" s="75"/>
      <c r="WLF17" s="75"/>
      <c r="WLG17" s="75"/>
      <c r="WLH17" s="75"/>
      <c r="WLI17" s="75"/>
      <c r="WLJ17" s="75"/>
      <c r="WLK17" s="75"/>
      <c r="WLL17" s="75"/>
      <c r="WLM17" s="75"/>
      <c r="WLN17" s="75"/>
      <c r="WLO17" s="75"/>
      <c r="WLP17" s="75"/>
      <c r="WLQ17" s="75"/>
      <c r="WLR17" s="75"/>
      <c r="WLS17" s="75"/>
      <c r="WLT17" s="75"/>
      <c r="WLU17" s="75"/>
      <c r="WLV17" s="75"/>
      <c r="WLW17" s="75"/>
      <c r="WLX17" s="75"/>
      <c r="WLY17" s="75"/>
      <c r="WLZ17" s="75"/>
      <c r="WMA17" s="75"/>
      <c r="WMB17" s="75"/>
      <c r="WMC17" s="75"/>
      <c r="WMD17" s="75"/>
      <c r="WME17" s="75"/>
      <c r="WMF17" s="75"/>
      <c r="WMG17" s="75"/>
      <c r="WMH17" s="75"/>
      <c r="WMI17" s="75"/>
      <c r="WMJ17" s="75"/>
      <c r="WMK17" s="75"/>
      <c r="WML17" s="75"/>
      <c r="WMM17" s="75"/>
      <c r="WMN17" s="75"/>
      <c r="WMO17" s="75"/>
      <c r="WMP17" s="75"/>
      <c r="WMQ17" s="75"/>
      <c r="WMR17" s="75"/>
      <c r="WMS17" s="75"/>
      <c r="WMT17" s="75"/>
      <c r="WMU17" s="75"/>
      <c r="WMV17" s="75"/>
      <c r="WMW17" s="75"/>
      <c r="WMX17" s="75"/>
      <c r="WMY17" s="75"/>
      <c r="WMZ17" s="75"/>
      <c r="WNA17" s="75"/>
      <c r="WNB17" s="75"/>
      <c r="WNC17" s="75"/>
      <c r="WND17" s="75"/>
      <c r="WNE17" s="75"/>
      <c r="WNF17" s="75"/>
      <c r="WNG17" s="75"/>
      <c r="WNH17" s="75"/>
      <c r="WNI17" s="75"/>
      <c r="WNJ17" s="75"/>
      <c r="WNK17" s="75"/>
      <c r="WNL17" s="75"/>
      <c r="WNM17" s="75"/>
      <c r="WNN17" s="75"/>
      <c r="WNO17" s="75"/>
      <c r="WNP17" s="75"/>
      <c r="WNQ17" s="75"/>
      <c r="WNR17" s="75"/>
      <c r="WNS17" s="75"/>
      <c r="WNT17" s="75"/>
      <c r="WNU17" s="75"/>
      <c r="WNV17" s="75"/>
      <c r="WNW17" s="75"/>
      <c r="WNX17" s="75"/>
      <c r="WNY17" s="75"/>
      <c r="WNZ17" s="75"/>
      <c r="WOA17" s="75"/>
      <c r="WOB17" s="75"/>
      <c r="WOC17" s="75"/>
      <c r="WOD17" s="75"/>
      <c r="WOE17" s="75"/>
      <c r="WOF17" s="75"/>
      <c r="WOG17" s="75"/>
      <c r="WOH17" s="75"/>
      <c r="WOI17" s="75"/>
      <c r="WOJ17" s="75"/>
      <c r="WOK17" s="75"/>
      <c r="WOL17" s="75"/>
      <c r="WOM17" s="75"/>
      <c r="WON17" s="75"/>
      <c r="WOO17" s="75"/>
      <c r="WOP17" s="75"/>
      <c r="WOQ17" s="75"/>
      <c r="WOR17" s="75"/>
      <c r="WOS17" s="75"/>
      <c r="WOT17" s="75"/>
      <c r="WOU17" s="75"/>
      <c r="WOV17" s="75"/>
      <c r="WOW17" s="75"/>
      <c r="WOX17" s="75"/>
      <c r="WOY17" s="75"/>
      <c r="WOZ17" s="75"/>
      <c r="WPA17" s="75"/>
      <c r="WPB17" s="75"/>
      <c r="WPC17" s="75"/>
      <c r="WPD17" s="75"/>
      <c r="WPE17" s="75"/>
      <c r="WPF17" s="75"/>
      <c r="WPG17" s="75"/>
      <c r="WPH17" s="75"/>
      <c r="WPI17" s="75"/>
      <c r="WPJ17" s="75"/>
      <c r="WPK17" s="75"/>
      <c r="WPL17" s="75"/>
      <c r="WPM17" s="75"/>
      <c r="WPN17" s="75"/>
      <c r="WPO17" s="75"/>
      <c r="WPP17" s="75"/>
      <c r="WPQ17" s="75"/>
      <c r="WPR17" s="75"/>
      <c r="WPS17" s="75"/>
      <c r="WPT17" s="75"/>
      <c r="WPU17" s="75"/>
      <c r="WPV17" s="75"/>
      <c r="WPW17" s="75"/>
      <c r="WPX17" s="75"/>
      <c r="WPY17" s="75"/>
      <c r="WPZ17" s="75"/>
      <c r="WQA17" s="75"/>
      <c r="WQB17" s="75"/>
      <c r="WQC17" s="75"/>
      <c r="WQD17" s="75"/>
      <c r="WQE17" s="75"/>
      <c r="WQF17" s="75"/>
      <c r="WQG17" s="75"/>
      <c r="WQH17" s="75"/>
      <c r="WQI17" s="75"/>
      <c r="WQJ17" s="75"/>
      <c r="WQK17" s="75"/>
      <c r="WQL17" s="75"/>
      <c r="WQM17" s="75"/>
      <c r="WQN17" s="75"/>
      <c r="WQO17" s="75"/>
      <c r="WQP17" s="75"/>
      <c r="WQQ17" s="75"/>
      <c r="WQR17" s="75"/>
      <c r="WQS17" s="75"/>
      <c r="WQT17" s="75"/>
      <c r="WQU17" s="75"/>
      <c r="WQV17" s="75"/>
      <c r="WQW17" s="75"/>
      <c r="WQX17" s="75"/>
      <c r="WQY17" s="75"/>
      <c r="WQZ17" s="75"/>
      <c r="WRA17" s="75"/>
      <c r="WRB17" s="75"/>
      <c r="WRC17" s="75"/>
      <c r="WRD17" s="75"/>
      <c r="WRE17" s="75"/>
      <c r="WRF17" s="75"/>
      <c r="WRG17" s="75"/>
      <c r="WRH17" s="75"/>
      <c r="WRI17" s="75"/>
      <c r="WRJ17" s="75"/>
      <c r="WRK17" s="75"/>
      <c r="WRL17" s="75"/>
      <c r="WRM17" s="75"/>
      <c r="WRN17" s="75"/>
      <c r="WRO17" s="75"/>
      <c r="WRP17" s="75"/>
      <c r="WRQ17" s="75"/>
      <c r="WRR17" s="75"/>
      <c r="WRS17" s="75"/>
      <c r="WRT17" s="75"/>
      <c r="WRU17" s="75"/>
      <c r="WRV17" s="75"/>
      <c r="WRW17" s="75"/>
      <c r="WRX17" s="75"/>
      <c r="WRY17" s="75"/>
      <c r="WRZ17" s="75"/>
      <c r="WSA17" s="75"/>
      <c r="WSB17" s="75"/>
      <c r="WSC17" s="75"/>
      <c r="WSD17" s="75"/>
      <c r="WSE17" s="75"/>
      <c r="WSF17" s="75"/>
      <c r="WSG17" s="75"/>
      <c r="WSH17" s="75"/>
      <c r="WSI17" s="75"/>
      <c r="WSJ17" s="75"/>
      <c r="WSK17" s="75"/>
      <c r="WSL17" s="75"/>
      <c r="WSM17" s="75"/>
      <c r="WSN17" s="75"/>
      <c r="WSO17" s="75"/>
      <c r="WSP17" s="75"/>
      <c r="WSQ17" s="75"/>
      <c r="WSR17" s="75"/>
      <c r="WSS17" s="75"/>
      <c r="WST17" s="75"/>
      <c r="WSU17" s="75"/>
      <c r="WSV17" s="75"/>
      <c r="WSW17" s="75"/>
      <c r="WSX17" s="75"/>
      <c r="WSY17" s="75"/>
      <c r="WSZ17" s="75"/>
      <c r="WTA17" s="75"/>
      <c r="WTB17" s="75"/>
      <c r="WTC17" s="75"/>
      <c r="WTD17" s="75"/>
      <c r="WTE17" s="75"/>
      <c r="WTF17" s="75"/>
      <c r="WTG17" s="75"/>
      <c r="WTH17" s="75"/>
      <c r="WTI17" s="75"/>
      <c r="WTJ17" s="75"/>
      <c r="WTK17" s="75"/>
      <c r="WTL17" s="75"/>
      <c r="WTM17" s="75"/>
      <c r="WTN17" s="75"/>
      <c r="WTO17" s="75"/>
      <c r="WTP17" s="75"/>
      <c r="WTQ17" s="75"/>
      <c r="WTR17" s="75"/>
      <c r="WTS17" s="75"/>
      <c r="WTT17" s="75"/>
      <c r="WTU17" s="75"/>
      <c r="WTV17" s="75"/>
      <c r="WTW17" s="75"/>
      <c r="WTX17" s="75"/>
      <c r="WTY17" s="75"/>
      <c r="WTZ17" s="75"/>
      <c r="WUA17" s="75"/>
      <c r="WUB17" s="75"/>
      <c r="WUC17" s="75"/>
      <c r="WUD17" s="75"/>
      <c r="WUE17" s="75"/>
      <c r="WUF17" s="75"/>
      <c r="WUG17" s="75"/>
      <c r="WUH17" s="75"/>
      <c r="WUI17" s="75"/>
      <c r="WUJ17" s="75"/>
      <c r="WUK17" s="75"/>
      <c r="WUL17" s="75"/>
      <c r="WUM17" s="75"/>
      <c r="WUN17" s="75"/>
      <c r="WUO17" s="75"/>
      <c r="WUP17" s="75"/>
      <c r="WUQ17" s="75"/>
      <c r="WUR17" s="75"/>
      <c r="WUS17" s="75"/>
      <c r="WUT17" s="75"/>
      <c r="WUU17" s="75"/>
      <c r="WUV17" s="75"/>
      <c r="WUW17" s="75"/>
      <c r="WUX17" s="75"/>
      <c r="WUY17" s="75"/>
      <c r="WUZ17" s="75"/>
      <c r="WVA17" s="75"/>
      <c r="WVB17" s="75"/>
      <c r="WVC17" s="75"/>
      <c r="WVD17" s="75"/>
      <c r="WVE17" s="75"/>
      <c r="WVF17" s="75"/>
      <c r="WVG17" s="75"/>
      <c r="WVH17" s="75"/>
      <c r="WVI17" s="75"/>
      <c r="WVJ17" s="75"/>
      <c r="WVK17" s="75"/>
      <c r="WVL17" s="75"/>
      <c r="WVM17" s="75"/>
      <c r="WVN17" s="75"/>
      <c r="WVO17" s="75"/>
      <c r="WVP17" s="75"/>
      <c r="WVQ17" s="75"/>
      <c r="WVR17" s="75"/>
      <c r="WVS17" s="75"/>
      <c r="WVT17" s="75"/>
      <c r="WVU17" s="75"/>
      <c r="WVV17" s="75"/>
      <c r="WVW17" s="75"/>
      <c r="WVX17" s="75"/>
      <c r="WVY17" s="75"/>
      <c r="WVZ17" s="75"/>
      <c r="WWA17" s="75"/>
      <c r="WWB17" s="75"/>
      <c r="WWC17" s="75"/>
      <c r="WWD17" s="75"/>
      <c r="WWE17" s="75"/>
      <c r="WWF17" s="75"/>
      <c r="WWG17" s="75"/>
      <c r="WWH17" s="75"/>
      <c r="WWI17" s="75"/>
      <c r="WWJ17" s="75"/>
      <c r="WWK17" s="75"/>
      <c r="WWL17" s="75"/>
      <c r="WWM17" s="75"/>
      <c r="WWN17" s="75"/>
      <c r="WWO17" s="75"/>
      <c r="WWP17" s="75"/>
      <c r="WWQ17" s="75"/>
      <c r="WWR17" s="75"/>
      <c r="WWS17" s="75"/>
      <c r="WWT17" s="75"/>
      <c r="WWU17" s="75"/>
      <c r="WWV17" s="75"/>
      <c r="WWW17" s="75"/>
      <c r="WWX17" s="75"/>
      <c r="WWY17" s="75"/>
      <c r="WWZ17" s="75"/>
      <c r="WXA17" s="75"/>
      <c r="WXB17" s="75"/>
      <c r="WXC17" s="75"/>
      <c r="WXD17" s="75"/>
      <c r="WXE17" s="75"/>
      <c r="WXF17" s="75"/>
      <c r="WXG17" s="75"/>
      <c r="WXH17" s="75"/>
      <c r="WXI17" s="75"/>
      <c r="WXJ17" s="75"/>
      <c r="WXK17" s="75"/>
      <c r="WXL17" s="75"/>
      <c r="WXM17" s="75"/>
      <c r="WXN17" s="75"/>
      <c r="WXO17" s="75"/>
      <c r="WXP17" s="75"/>
      <c r="WXQ17" s="75"/>
      <c r="WXR17" s="75"/>
      <c r="WXS17" s="75"/>
      <c r="WXT17" s="75"/>
      <c r="WXU17" s="75"/>
      <c r="WXV17" s="75"/>
      <c r="WXW17" s="75"/>
      <c r="WXX17" s="75"/>
      <c r="WXY17" s="75"/>
      <c r="WXZ17" s="75"/>
      <c r="WYA17" s="75"/>
      <c r="WYB17" s="75"/>
      <c r="WYC17" s="75"/>
      <c r="WYD17" s="75"/>
      <c r="WYE17" s="75"/>
      <c r="WYF17" s="75"/>
      <c r="WYG17" s="75"/>
      <c r="WYH17" s="75"/>
      <c r="WYI17" s="75"/>
      <c r="WYJ17" s="75"/>
      <c r="WYK17" s="75"/>
      <c r="WYL17" s="75"/>
      <c r="WYM17" s="75"/>
      <c r="WYN17" s="75"/>
      <c r="WYO17" s="75"/>
      <c r="WYP17" s="75"/>
      <c r="WYQ17" s="75"/>
      <c r="WYR17" s="75"/>
      <c r="WYS17" s="75"/>
      <c r="WYT17" s="75"/>
      <c r="WYU17" s="75"/>
      <c r="WYV17" s="75"/>
      <c r="WYW17" s="75"/>
      <c r="WYX17" s="75"/>
      <c r="WYY17" s="75"/>
      <c r="WYZ17" s="75"/>
      <c r="WZA17" s="75"/>
      <c r="WZB17" s="75"/>
      <c r="WZC17" s="75"/>
      <c r="WZD17" s="75"/>
      <c r="WZE17" s="75"/>
      <c r="WZF17" s="75"/>
      <c r="WZG17" s="75"/>
      <c r="WZH17" s="75"/>
      <c r="WZI17" s="75"/>
      <c r="WZJ17" s="75"/>
      <c r="WZK17" s="75"/>
      <c r="WZL17" s="75"/>
      <c r="WZM17" s="75"/>
      <c r="WZN17" s="75"/>
      <c r="WZO17" s="75"/>
      <c r="WZP17" s="75"/>
      <c r="WZQ17" s="75"/>
      <c r="WZR17" s="75"/>
      <c r="WZS17" s="75"/>
      <c r="WZT17" s="75"/>
      <c r="WZU17" s="75"/>
      <c r="WZV17" s="75"/>
      <c r="WZW17" s="75"/>
      <c r="WZX17" s="75"/>
      <c r="WZY17" s="75"/>
      <c r="WZZ17" s="75"/>
      <c r="XAA17" s="75"/>
      <c r="XAB17" s="75"/>
      <c r="XAC17" s="75"/>
      <c r="XAD17" s="75"/>
      <c r="XAE17" s="75"/>
      <c r="XAF17" s="75"/>
      <c r="XAG17" s="75"/>
      <c r="XAH17" s="75"/>
      <c r="XAI17" s="75"/>
      <c r="XAJ17" s="75"/>
      <c r="XAK17" s="75"/>
      <c r="XAL17" s="75"/>
      <c r="XAM17" s="75"/>
      <c r="XAN17" s="75"/>
      <c r="XAO17" s="75"/>
      <c r="XAP17" s="75"/>
      <c r="XAQ17" s="75"/>
      <c r="XAR17" s="75"/>
      <c r="XAS17" s="75"/>
      <c r="XAT17" s="75"/>
      <c r="XAU17" s="75"/>
      <c r="XAV17" s="75"/>
      <c r="XAW17" s="75"/>
      <c r="XAX17" s="75"/>
      <c r="XAY17" s="75"/>
      <c r="XAZ17" s="75"/>
      <c r="XBA17" s="75"/>
      <c r="XBB17" s="75"/>
      <c r="XBC17" s="75"/>
      <c r="XBD17" s="75"/>
      <c r="XBE17" s="75"/>
      <c r="XBF17" s="75"/>
      <c r="XBG17" s="75"/>
      <c r="XBH17" s="75"/>
      <c r="XBI17" s="75"/>
      <c r="XBJ17" s="75"/>
      <c r="XBK17" s="75"/>
      <c r="XBL17" s="75"/>
      <c r="XBM17" s="75"/>
      <c r="XBN17" s="75"/>
      <c r="XBO17" s="75"/>
      <c r="XBP17" s="75"/>
      <c r="XBQ17" s="75"/>
      <c r="XBR17" s="75"/>
      <c r="XBS17" s="75"/>
      <c r="XBT17" s="75"/>
      <c r="XBU17" s="75"/>
      <c r="XBV17" s="75"/>
      <c r="XBW17" s="75"/>
      <c r="XBX17" s="75"/>
      <c r="XBY17" s="75"/>
      <c r="XBZ17" s="75"/>
      <c r="XCA17" s="75"/>
      <c r="XCB17" s="75"/>
      <c r="XCC17" s="75"/>
      <c r="XCD17" s="75"/>
      <c r="XCE17" s="75"/>
      <c r="XCF17" s="75"/>
      <c r="XCG17" s="75"/>
      <c r="XCH17" s="75"/>
      <c r="XCI17" s="75"/>
      <c r="XCJ17" s="75"/>
      <c r="XCK17" s="75"/>
      <c r="XCL17" s="75"/>
      <c r="XCM17" s="75"/>
      <c r="XCN17" s="75"/>
      <c r="XCO17" s="75"/>
      <c r="XCP17" s="75"/>
      <c r="XCQ17" s="75"/>
      <c r="XCR17" s="75"/>
      <c r="XCS17" s="75"/>
      <c r="XCT17" s="75"/>
      <c r="XCU17" s="75"/>
      <c r="XCV17" s="75"/>
      <c r="XCW17" s="75"/>
      <c r="XCX17" s="75"/>
      <c r="XCY17" s="75"/>
      <c r="XCZ17" s="75"/>
      <c r="XDA17" s="75"/>
      <c r="XDB17" s="75"/>
      <c r="XDC17" s="75"/>
      <c r="XDD17" s="75"/>
      <c r="XDE17" s="75"/>
      <c r="XDF17" s="75"/>
      <c r="XDG17" s="75"/>
      <c r="XDH17" s="75"/>
      <c r="XDI17" s="75"/>
      <c r="XDJ17" s="75"/>
      <c r="XDK17" s="75"/>
      <c r="XDL17" s="75"/>
      <c r="XDM17" s="75"/>
      <c r="XDN17" s="75"/>
      <c r="XDO17" s="75"/>
      <c r="XDP17" s="75"/>
      <c r="XDQ17" s="75"/>
      <c r="XDR17" s="75"/>
      <c r="XDS17" s="75"/>
      <c r="XDT17" s="75"/>
      <c r="XDU17" s="75"/>
      <c r="XDV17" s="75"/>
      <c r="XDW17" s="75"/>
      <c r="XDX17" s="75"/>
      <c r="XDY17" s="75"/>
      <c r="XDZ17" s="75"/>
      <c r="XEA17" s="75"/>
      <c r="XEB17" s="75"/>
      <c r="XEC17" s="75"/>
      <c r="XED17" s="75"/>
      <c r="XEE17" s="75"/>
      <c r="XEF17" s="75"/>
      <c r="XEG17" s="75"/>
      <c r="XEH17" s="75"/>
      <c r="XEI17" s="75"/>
      <c r="XEJ17" s="75"/>
      <c r="XEK17" s="75"/>
      <c r="XEL17" s="75"/>
      <c r="XEM17" s="75"/>
      <c r="XEN17" s="75"/>
      <c r="XEO17" s="75"/>
      <c r="XEP17" s="75"/>
      <c r="XEQ17" s="75"/>
      <c r="XER17" s="75"/>
      <c r="XES17" s="75"/>
      <c r="XET17" s="75"/>
      <c r="XEU17" s="75"/>
      <c r="XEV17" s="75"/>
      <c r="XEW17" s="75"/>
      <c r="XEX17" s="75"/>
      <c r="XEY17" s="75"/>
      <c r="XEZ17" s="75"/>
      <c r="XFA17" s="75"/>
      <c r="XFB17" s="75"/>
      <c r="XFC17" s="75"/>
      <c r="XFD17" s="75"/>
    </row>
    <row r="18" spans="1:16384" ht="20.100000000000001" customHeight="1">
      <c r="A18" s="147">
        <v>215</v>
      </c>
      <c r="B18" s="152" t="s">
        <v>337</v>
      </c>
      <c r="C18" s="149">
        <f t="shared" si="1"/>
        <v>799.46</v>
      </c>
      <c r="D18" s="149">
        <f>D19</f>
        <v>231.81</v>
      </c>
      <c r="E18" s="149">
        <f>E19</f>
        <v>567.65</v>
      </c>
      <c r="F18" s="75"/>
      <c r="G18" s="146"/>
      <c r="H18" s="146"/>
      <c r="I18" s="146"/>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5"/>
      <c r="XFC18" s="75"/>
      <c r="XFD18" s="75"/>
    </row>
    <row r="19" spans="1:16384" ht="20.100000000000001" customHeight="1">
      <c r="A19" s="150">
        <v>21505</v>
      </c>
      <c r="B19" s="153" t="s">
        <v>361</v>
      </c>
      <c r="C19" s="151">
        <f>C20+C21+C22+C23</f>
        <v>799.46</v>
      </c>
      <c r="D19" s="151">
        <f>D20+D21+D22+D23</f>
        <v>231.81</v>
      </c>
      <c r="E19" s="151">
        <f>E20+E21+E22+E23</f>
        <v>567.65</v>
      </c>
      <c r="F19" s="75"/>
      <c r="G19" s="146"/>
      <c r="H19" s="146"/>
      <c r="I19" s="146"/>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c r="XEY19" s="75"/>
      <c r="XEZ19" s="75"/>
      <c r="XFA19" s="75"/>
      <c r="XFB19" s="75"/>
      <c r="XFC19" s="75"/>
      <c r="XFD19" s="75"/>
    </row>
    <row r="20" spans="1:16384" ht="20.100000000000001" customHeight="1">
      <c r="A20" s="150">
        <v>2150501</v>
      </c>
      <c r="B20" s="64" t="s">
        <v>362</v>
      </c>
      <c r="C20" s="151">
        <f t="shared" ref="C20:C24" si="2">D20+E20</f>
        <v>153.38</v>
      </c>
      <c r="D20" s="151">
        <v>153.38</v>
      </c>
      <c r="E20" s="151"/>
      <c r="F20" s="75"/>
      <c r="G20" s="146"/>
      <c r="H20" s="146"/>
      <c r="I20" s="146"/>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c r="XEY20" s="75"/>
      <c r="XEZ20" s="75"/>
      <c r="XFA20" s="75"/>
      <c r="XFB20" s="75"/>
      <c r="XFC20" s="75"/>
      <c r="XFD20" s="75"/>
    </row>
    <row r="21" spans="1:16384" ht="20.100000000000001" customHeight="1">
      <c r="A21" s="150">
        <v>2150502</v>
      </c>
      <c r="B21" s="64" t="s">
        <v>363</v>
      </c>
      <c r="C21" s="151">
        <f t="shared" si="2"/>
        <v>177.65</v>
      </c>
      <c r="D21" s="151"/>
      <c r="E21" s="151">
        <v>177.65</v>
      </c>
      <c r="F21" s="75"/>
      <c r="G21" s="146"/>
      <c r="H21" s="146"/>
      <c r="I21" s="146"/>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5"/>
      <c r="XFC21" s="75"/>
      <c r="XFD21" s="75"/>
    </row>
    <row r="22" spans="1:16384" ht="20.100000000000001" customHeight="1">
      <c r="A22" s="150">
        <v>2150517</v>
      </c>
      <c r="B22" s="64" t="s">
        <v>364</v>
      </c>
      <c r="C22" s="151">
        <f t="shared" si="2"/>
        <v>390</v>
      </c>
      <c r="D22" s="151"/>
      <c r="E22" s="151">
        <v>390</v>
      </c>
      <c r="F22" s="75"/>
      <c r="G22" s="146"/>
      <c r="H22" s="146"/>
      <c r="I22" s="146"/>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5"/>
      <c r="XFC22" s="75"/>
      <c r="XFD22" s="75"/>
    </row>
    <row r="23" spans="1:16384" ht="20.100000000000001" customHeight="1">
      <c r="A23" s="150">
        <v>2150550</v>
      </c>
      <c r="B23" s="64" t="s">
        <v>365</v>
      </c>
      <c r="C23" s="151">
        <f t="shared" si="2"/>
        <v>78.430000000000007</v>
      </c>
      <c r="D23" s="151">
        <v>78.430000000000007</v>
      </c>
      <c r="E23" s="151"/>
      <c r="F23" s="75"/>
      <c r="G23" s="146"/>
      <c r="H23" s="146"/>
      <c r="I23" s="146"/>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5"/>
      <c r="XFC23" s="75"/>
      <c r="XFD23" s="75"/>
    </row>
    <row r="24" spans="1:16384" ht="20.100000000000001" customHeight="1">
      <c r="A24" s="147">
        <v>221</v>
      </c>
      <c r="B24" s="152" t="s">
        <v>339</v>
      </c>
      <c r="C24" s="149">
        <f t="shared" si="2"/>
        <v>11.57</v>
      </c>
      <c r="D24" s="149">
        <f>D25</f>
        <v>11.57</v>
      </c>
      <c r="E24" s="149">
        <f>E25</f>
        <v>0</v>
      </c>
      <c r="F24" s="75"/>
      <c r="G24" s="146"/>
      <c r="H24" s="146"/>
      <c r="I24" s="146"/>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5"/>
      <c r="XFC24" s="75"/>
      <c r="XFD24" s="75"/>
    </row>
    <row r="25" spans="1:16384" ht="20.100000000000001" customHeight="1">
      <c r="A25" s="150">
        <v>22102</v>
      </c>
      <c r="B25" s="65" t="s">
        <v>366</v>
      </c>
      <c r="C25" s="151">
        <f>C26</f>
        <v>11.57</v>
      </c>
      <c r="D25" s="151">
        <f>D26</f>
        <v>11.57</v>
      </c>
      <c r="E25" s="149">
        <f>E26</f>
        <v>0</v>
      </c>
      <c r="F25" s="75"/>
      <c r="G25" s="146"/>
      <c r="H25" s="146"/>
      <c r="I25" s="146"/>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5"/>
      <c r="XFC25" s="75"/>
      <c r="XFD25" s="75"/>
    </row>
    <row r="26" spans="1:16384" ht="20.100000000000001" customHeight="1">
      <c r="A26" s="150">
        <v>2210201</v>
      </c>
      <c r="B26" s="64" t="s">
        <v>367</v>
      </c>
      <c r="C26" s="151">
        <f>D26+E26</f>
        <v>11.57</v>
      </c>
      <c r="D26" s="151">
        <v>11.57</v>
      </c>
      <c r="E26" s="149"/>
      <c r="F26" s="75"/>
      <c r="G26" s="146"/>
      <c r="H26" s="146"/>
      <c r="I26" s="146"/>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5"/>
      <c r="XFC26" s="75"/>
      <c r="XFD26" s="75"/>
    </row>
    <row r="27" spans="1:16384" ht="20.100000000000001" customHeight="1">
      <c r="A27" s="154"/>
      <c r="B27" s="155"/>
      <c r="C27" s="156"/>
      <c r="D27" s="157"/>
      <c r="E27" s="158"/>
    </row>
    <row r="28" spans="1:16384" ht="20.100000000000001" customHeight="1">
      <c r="A28" s="122" t="s">
        <v>368</v>
      </c>
      <c r="B28" s="39"/>
      <c r="C28" s="39"/>
      <c r="D28" s="39"/>
      <c r="E28" s="39"/>
    </row>
    <row r="29" spans="1:16384" ht="12.75" customHeight="1">
      <c r="A29" s="39"/>
      <c r="B29" s="39"/>
      <c r="C29" s="39"/>
      <c r="D29" s="39"/>
      <c r="E29" s="39"/>
    </row>
    <row r="30" spans="1:16384" ht="12.75" customHeight="1">
      <c r="A30" s="39"/>
      <c r="B30" s="39"/>
      <c r="C30" s="39"/>
      <c r="D30" s="39"/>
      <c r="E30" s="39"/>
    </row>
    <row r="31" spans="1:16384" ht="12.75" customHeight="1">
      <c r="A31" s="39"/>
      <c r="B31" s="39"/>
      <c r="C31" s="39"/>
      <c r="D31" s="39"/>
      <c r="E31" s="39"/>
    </row>
    <row r="32" spans="1:16384" ht="12.75" customHeight="1">
      <c r="A32" s="39"/>
      <c r="B32" s="39"/>
      <c r="D32" s="39"/>
      <c r="E32" s="39"/>
    </row>
    <row r="33" spans="1:5" ht="12.75" customHeight="1">
      <c r="A33" s="39"/>
      <c r="B33" s="39"/>
      <c r="D33" s="39"/>
      <c r="E33" s="39"/>
    </row>
    <row r="34" spans="1:5" s="39" customFormat="1" ht="12.75" customHeight="1"/>
    <row r="35" spans="1:5" ht="12.75" customHeight="1">
      <c r="A35" s="39"/>
      <c r="B35" s="39"/>
    </row>
    <row r="36" spans="1:5" ht="12.75" customHeight="1">
      <c r="A36" s="39"/>
      <c r="B36" s="39"/>
      <c r="D36" s="39"/>
    </row>
    <row r="37" spans="1:5" ht="12.75" customHeight="1">
      <c r="A37" s="39"/>
      <c r="B37" s="39"/>
    </row>
    <row r="38" spans="1:5" ht="12.75" customHeight="1">
      <c r="A38" s="39"/>
      <c r="B38" s="39"/>
    </row>
    <row r="39" spans="1:5" ht="12.75" customHeight="1">
      <c r="B39" s="39"/>
      <c r="C39" s="39"/>
    </row>
    <row r="41" spans="1:5" ht="12.75" customHeight="1">
      <c r="A41" s="39"/>
    </row>
    <row r="43" spans="1:5" ht="12.75" customHeight="1">
      <c r="B43" s="39"/>
    </row>
    <row r="44" spans="1:5" ht="12.75" customHeight="1">
      <c r="B44" s="39"/>
    </row>
  </sheetData>
  <mergeCells count="2">
    <mergeCell ref="A5:B5"/>
    <mergeCell ref="C5:E5"/>
  </mergeCells>
  <phoneticPr fontId="32" type="noConversion"/>
  <printOptions horizontalCentered="1"/>
  <pageMargins left="0" right="0"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59"/>
  <sheetViews>
    <sheetView showGridLines="0" showZeros="0" workbookViewId="0">
      <selection activeCell="E20" sqref="E20"/>
    </sheetView>
  </sheetViews>
  <sheetFormatPr defaultColWidth="6.875" defaultRowHeight="20.100000000000001" customHeight="1"/>
  <cols>
    <col min="1" max="1" width="14.5" style="37" customWidth="1"/>
    <col min="2" max="2" width="29.25" style="37" customWidth="1"/>
    <col min="3" max="3" width="12.875" style="37" customWidth="1"/>
    <col min="4" max="4" width="16.125" style="37" customWidth="1"/>
    <col min="5" max="5" width="13.375" style="37" customWidth="1"/>
    <col min="6" max="256" width="6.875" style="37"/>
    <col min="257" max="257" width="14.5" style="37" customWidth="1"/>
    <col min="258" max="258" width="33.375" style="37" customWidth="1"/>
    <col min="259" max="261" width="20.625" style="37" customWidth="1"/>
    <col min="262" max="512" width="6.875" style="37"/>
    <col min="513" max="513" width="14.5" style="37" customWidth="1"/>
    <col min="514" max="514" width="33.375" style="37" customWidth="1"/>
    <col min="515" max="517" width="20.625" style="37" customWidth="1"/>
    <col min="518" max="768" width="6.875" style="37"/>
    <col min="769" max="769" width="14.5" style="37" customWidth="1"/>
    <col min="770" max="770" width="33.375" style="37" customWidth="1"/>
    <col min="771" max="773" width="20.625" style="37" customWidth="1"/>
    <col min="774" max="1024" width="6.875" style="37"/>
    <col min="1025" max="1025" width="14.5" style="37" customWidth="1"/>
    <col min="1026" max="1026" width="33.375" style="37" customWidth="1"/>
    <col min="1027" max="1029" width="20.625" style="37" customWidth="1"/>
    <col min="1030" max="1280" width="6.875" style="37"/>
    <col min="1281" max="1281" width="14.5" style="37" customWidth="1"/>
    <col min="1282" max="1282" width="33.375" style="37" customWidth="1"/>
    <col min="1283" max="1285" width="20.625" style="37" customWidth="1"/>
    <col min="1286" max="1536" width="6.875" style="37"/>
    <col min="1537" max="1537" width="14.5" style="37" customWidth="1"/>
    <col min="1538" max="1538" width="33.375" style="37" customWidth="1"/>
    <col min="1539" max="1541" width="20.625" style="37" customWidth="1"/>
    <col min="1542" max="1792" width="6.875" style="37"/>
    <col min="1793" max="1793" width="14.5" style="37" customWidth="1"/>
    <col min="1794" max="1794" width="33.375" style="37" customWidth="1"/>
    <col min="1795" max="1797" width="20.625" style="37" customWidth="1"/>
    <col min="1798" max="2048" width="6.875" style="37"/>
    <col min="2049" max="2049" width="14.5" style="37" customWidth="1"/>
    <col min="2050" max="2050" width="33.375" style="37" customWidth="1"/>
    <col min="2051" max="2053" width="20.625" style="37" customWidth="1"/>
    <col min="2054" max="2304" width="6.875" style="37"/>
    <col min="2305" max="2305" width="14.5" style="37" customWidth="1"/>
    <col min="2306" max="2306" width="33.375" style="37" customWidth="1"/>
    <col min="2307" max="2309" width="20.625" style="37" customWidth="1"/>
    <col min="2310" max="2560" width="6.875" style="37"/>
    <col min="2561" max="2561" width="14.5" style="37" customWidth="1"/>
    <col min="2562" max="2562" width="33.375" style="37" customWidth="1"/>
    <col min="2563" max="2565" width="20.625" style="37" customWidth="1"/>
    <col min="2566" max="2816" width="6.875" style="37"/>
    <col min="2817" max="2817" width="14.5" style="37" customWidth="1"/>
    <col min="2818" max="2818" width="33.375" style="37" customWidth="1"/>
    <col min="2819" max="2821" width="20.625" style="37" customWidth="1"/>
    <col min="2822" max="3072" width="6.875" style="37"/>
    <col min="3073" max="3073" width="14.5" style="37" customWidth="1"/>
    <col min="3074" max="3074" width="33.375" style="37" customWidth="1"/>
    <col min="3075" max="3077" width="20.625" style="37" customWidth="1"/>
    <col min="3078" max="3328" width="6.875" style="37"/>
    <col min="3329" max="3329" width="14.5" style="37" customWidth="1"/>
    <col min="3330" max="3330" width="33.375" style="37" customWidth="1"/>
    <col min="3331" max="3333" width="20.625" style="37" customWidth="1"/>
    <col min="3334" max="3584" width="6.875" style="37"/>
    <col min="3585" max="3585" width="14.5" style="37" customWidth="1"/>
    <col min="3586" max="3586" width="33.375" style="37" customWidth="1"/>
    <col min="3587" max="3589" width="20.625" style="37" customWidth="1"/>
    <col min="3590" max="3840" width="6.875" style="37"/>
    <col min="3841" max="3841" width="14.5" style="37" customWidth="1"/>
    <col min="3842" max="3842" width="33.375" style="37" customWidth="1"/>
    <col min="3843" max="3845" width="20.625" style="37" customWidth="1"/>
    <col min="3846" max="4096" width="6.875" style="37"/>
    <col min="4097" max="4097" width="14.5" style="37" customWidth="1"/>
    <col min="4098" max="4098" width="33.375" style="37" customWidth="1"/>
    <col min="4099" max="4101" width="20.625" style="37" customWidth="1"/>
    <col min="4102" max="4352" width="6.875" style="37"/>
    <col min="4353" max="4353" width="14.5" style="37" customWidth="1"/>
    <col min="4354" max="4354" width="33.375" style="37" customWidth="1"/>
    <col min="4355" max="4357" width="20.625" style="37" customWidth="1"/>
    <col min="4358" max="4608" width="6.875" style="37"/>
    <col min="4609" max="4609" width="14.5" style="37" customWidth="1"/>
    <col min="4610" max="4610" width="33.375" style="37" customWidth="1"/>
    <col min="4611" max="4613" width="20.625" style="37" customWidth="1"/>
    <col min="4614" max="4864" width="6.875" style="37"/>
    <col min="4865" max="4865" width="14.5" style="37" customWidth="1"/>
    <col min="4866" max="4866" width="33.375" style="37" customWidth="1"/>
    <col min="4867" max="4869" width="20.625" style="37" customWidth="1"/>
    <col min="4870" max="5120" width="6.875" style="37"/>
    <col min="5121" max="5121" width="14.5" style="37" customWidth="1"/>
    <col min="5122" max="5122" width="33.375" style="37" customWidth="1"/>
    <col min="5123" max="5125" width="20.625" style="37" customWidth="1"/>
    <col min="5126" max="5376" width="6.875" style="37"/>
    <col min="5377" max="5377" width="14.5" style="37" customWidth="1"/>
    <col min="5378" max="5378" width="33.375" style="37" customWidth="1"/>
    <col min="5379" max="5381" width="20.625" style="37" customWidth="1"/>
    <col min="5382" max="5632" width="6.875" style="37"/>
    <col min="5633" max="5633" width="14.5" style="37" customWidth="1"/>
    <col min="5634" max="5634" width="33.375" style="37" customWidth="1"/>
    <col min="5635" max="5637" width="20.625" style="37" customWidth="1"/>
    <col min="5638" max="5888" width="6.875" style="37"/>
    <col min="5889" max="5889" width="14.5" style="37" customWidth="1"/>
    <col min="5890" max="5890" width="33.375" style="37" customWidth="1"/>
    <col min="5891" max="5893" width="20.625" style="37" customWidth="1"/>
    <col min="5894" max="6144" width="6.875" style="37"/>
    <col min="6145" max="6145" width="14.5" style="37" customWidth="1"/>
    <col min="6146" max="6146" width="33.375" style="37" customWidth="1"/>
    <col min="6147" max="6149" width="20.625" style="37" customWidth="1"/>
    <col min="6150" max="6400" width="6.875" style="37"/>
    <col min="6401" max="6401" width="14.5" style="37" customWidth="1"/>
    <col min="6402" max="6402" width="33.375" style="37" customWidth="1"/>
    <col min="6403" max="6405" width="20.625" style="37" customWidth="1"/>
    <col min="6406" max="6656" width="6.875" style="37"/>
    <col min="6657" max="6657" width="14.5" style="37" customWidth="1"/>
    <col min="6658" max="6658" width="33.375" style="37" customWidth="1"/>
    <col min="6659" max="6661" width="20.625" style="37" customWidth="1"/>
    <col min="6662" max="6912" width="6.875" style="37"/>
    <col min="6913" max="6913" width="14.5" style="37" customWidth="1"/>
    <col min="6914" max="6914" width="33.375" style="37" customWidth="1"/>
    <col min="6915" max="6917" width="20.625" style="37" customWidth="1"/>
    <col min="6918" max="7168" width="6.875" style="37"/>
    <col min="7169" max="7169" width="14.5" style="37" customWidth="1"/>
    <col min="7170" max="7170" width="33.375" style="37" customWidth="1"/>
    <col min="7171" max="7173" width="20.625" style="37" customWidth="1"/>
    <col min="7174" max="7424" width="6.875" style="37"/>
    <col min="7425" max="7425" width="14.5" style="37" customWidth="1"/>
    <col min="7426" max="7426" width="33.375" style="37" customWidth="1"/>
    <col min="7427" max="7429" width="20.625" style="37" customWidth="1"/>
    <col min="7430" max="7680" width="6.875" style="37"/>
    <col min="7681" max="7681" width="14.5" style="37" customWidth="1"/>
    <col min="7682" max="7682" width="33.375" style="37" customWidth="1"/>
    <col min="7683" max="7685" width="20.625" style="37" customWidth="1"/>
    <col min="7686" max="7936" width="6.875" style="37"/>
    <col min="7937" max="7937" width="14.5" style="37" customWidth="1"/>
    <col min="7938" max="7938" width="33.375" style="37" customWidth="1"/>
    <col min="7939" max="7941" width="20.625" style="37" customWidth="1"/>
    <col min="7942" max="8192" width="6.875" style="37"/>
    <col min="8193" max="8193" width="14.5" style="37" customWidth="1"/>
    <col min="8194" max="8194" width="33.375" style="37" customWidth="1"/>
    <col min="8195" max="8197" width="20.625" style="37" customWidth="1"/>
    <col min="8198" max="8448" width="6.875" style="37"/>
    <col min="8449" max="8449" width="14.5" style="37" customWidth="1"/>
    <col min="8450" max="8450" width="33.375" style="37" customWidth="1"/>
    <col min="8451" max="8453" width="20.625" style="37" customWidth="1"/>
    <col min="8454" max="8704" width="6.875" style="37"/>
    <col min="8705" max="8705" width="14.5" style="37" customWidth="1"/>
    <col min="8706" max="8706" width="33.375" style="37" customWidth="1"/>
    <col min="8707" max="8709" width="20.625" style="37" customWidth="1"/>
    <col min="8710" max="8960" width="6.875" style="37"/>
    <col min="8961" max="8961" width="14.5" style="37" customWidth="1"/>
    <col min="8962" max="8962" width="33.375" style="37" customWidth="1"/>
    <col min="8963" max="8965" width="20.625" style="37" customWidth="1"/>
    <col min="8966" max="9216" width="6.875" style="37"/>
    <col min="9217" max="9217" width="14.5" style="37" customWidth="1"/>
    <col min="9218" max="9218" width="33.375" style="37" customWidth="1"/>
    <col min="9219" max="9221" width="20.625" style="37" customWidth="1"/>
    <col min="9222" max="9472" width="6.875" style="37"/>
    <col min="9473" max="9473" width="14.5" style="37" customWidth="1"/>
    <col min="9474" max="9474" width="33.375" style="37" customWidth="1"/>
    <col min="9475" max="9477" width="20.625" style="37" customWidth="1"/>
    <col min="9478" max="9728" width="6.875" style="37"/>
    <col min="9729" max="9729" width="14.5" style="37" customWidth="1"/>
    <col min="9730" max="9730" width="33.375" style="37" customWidth="1"/>
    <col min="9731" max="9733" width="20.625" style="37" customWidth="1"/>
    <col min="9734" max="9984" width="6.875" style="37"/>
    <col min="9985" max="9985" width="14.5" style="37" customWidth="1"/>
    <col min="9986" max="9986" width="33.375" style="37" customWidth="1"/>
    <col min="9987" max="9989" width="20.625" style="37" customWidth="1"/>
    <col min="9990" max="10240" width="6.875" style="37"/>
    <col min="10241" max="10241" width="14.5" style="37" customWidth="1"/>
    <col min="10242" max="10242" width="33.375" style="37" customWidth="1"/>
    <col min="10243" max="10245" width="20.625" style="37" customWidth="1"/>
    <col min="10246" max="10496" width="6.875" style="37"/>
    <col min="10497" max="10497" width="14.5" style="37" customWidth="1"/>
    <col min="10498" max="10498" width="33.375" style="37" customWidth="1"/>
    <col min="10499" max="10501" width="20.625" style="37" customWidth="1"/>
    <col min="10502" max="10752" width="6.875" style="37"/>
    <col min="10753" max="10753" width="14.5" style="37" customWidth="1"/>
    <col min="10754" max="10754" width="33.375" style="37" customWidth="1"/>
    <col min="10755" max="10757" width="20.625" style="37" customWidth="1"/>
    <col min="10758" max="11008" width="6.875" style="37"/>
    <col min="11009" max="11009" width="14.5" style="37" customWidth="1"/>
    <col min="11010" max="11010" width="33.375" style="37" customWidth="1"/>
    <col min="11011" max="11013" width="20.625" style="37" customWidth="1"/>
    <col min="11014" max="11264" width="6.875" style="37"/>
    <col min="11265" max="11265" width="14.5" style="37" customWidth="1"/>
    <col min="11266" max="11266" width="33.375" style="37" customWidth="1"/>
    <col min="11267" max="11269" width="20.625" style="37" customWidth="1"/>
    <col min="11270" max="11520" width="6.875" style="37"/>
    <col min="11521" max="11521" width="14.5" style="37" customWidth="1"/>
    <col min="11522" max="11522" width="33.375" style="37" customWidth="1"/>
    <col min="11523" max="11525" width="20.625" style="37" customWidth="1"/>
    <col min="11526" max="11776" width="6.875" style="37"/>
    <col min="11777" max="11777" width="14.5" style="37" customWidth="1"/>
    <col min="11778" max="11778" width="33.375" style="37" customWidth="1"/>
    <col min="11779" max="11781" width="20.625" style="37" customWidth="1"/>
    <col min="11782" max="12032" width="6.875" style="37"/>
    <col min="12033" max="12033" width="14.5" style="37" customWidth="1"/>
    <col min="12034" max="12034" width="33.375" style="37" customWidth="1"/>
    <col min="12035" max="12037" width="20.625" style="37" customWidth="1"/>
    <col min="12038" max="12288" width="6.875" style="37"/>
    <col min="12289" max="12289" width="14.5" style="37" customWidth="1"/>
    <col min="12290" max="12290" width="33.375" style="37" customWidth="1"/>
    <col min="12291" max="12293" width="20.625" style="37" customWidth="1"/>
    <col min="12294" max="12544" width="6.875" style="37"/>
    <col min="12545" max="12545" width="14.5" style="37" customWidth="1"/>
    <col min="12546" max="12546" width="33.375" style="37" customWidth="1"/>
    <col min="12547" max="12549" width="20.625" style="37" customWidth="1"/>
    <col min="12550" max="12800" width="6.875" style="37"/>
    <col min="12801" max="12801" width="14.5" style="37" customWidth="1"/>
    <col min="12802" max="12802" width="33.375" style="37" customWidth="1"/>
    <col min="12803" max="12805" width="20.625" style="37" customWidth="1"/>
    <col min="12806" max="13056" width="6.875" style="37"/>
    <col min="13057" max="13057" width="14.5" style="37" customWidth="1"/>
    <col min="13058" max="13058" width="33.375" style="37" customWidth="1"/>
    <col min="13059" max="13061" width="20.625" style="37" customWidth="1"/>
    <col min="13062" max="13312" width="6.875" style="37"/>
    <col min="13313" max="13313" width="14.5" style="37" customWidth="1"/>
    <col min="13314" max="13314" width="33.375" style="37" customWidth="1"/>
    <col min="13315" max="13317" width="20.625" style="37" customWidth="1"/>
    <col min="13318" max="13568" width="6.875" style="37"/>
    <col min="13569" max="13569" width="14.5" style="37" customWidth="1"/>
    <col min="13570" max="13570" width="33.375" style="37" customWidth="1"/>
    <col min="13571" max="13573" width="20.625" style="37" customWidth="1"/>
    <col min="13574" max="13824" width="6.875" style="37"/>
    <col min="13825" max="13825" width="14.5" style="37" customWidth="1"/>
    <col min="13826" max="13826" width="33.375" style="37" customWidth="1"/>
    <col min="13827" max="13829" width="20.625" style="37" customWidth="1"/>
    <col min="13830" max="14080" width="6.875" style="37"/>
    <col min="14081" max="14081" width="14.5" style="37" customWidth="1"/>
    <col min="14082" max="14082" width="33.375" style="37" customWidth="1"/>
    <col min="14083" max="14085" width="20.625" style="37" customWidth="1"/>
    <col min="14086" max="14336" width="6.875" style="37"/>
    <col min="14337" max="14337" width="14.5" style="37" customWidth="1"/>
    <col min="14338" max="14338" width="33.375" style="37" customWidth="1"/>
    <col min="14339" max="14341" width="20.625" style="37" customWidth="1"/>
    <col min="14342" max="14592" width="6.875" style="37"/>
    <col min="14593" max="14593" width="14.5" style="37" customWidth="1"/>
    <col min="14594" max="14594" width="33.375" style="37" customWidth="1"/>
    <col min="14595" max="14597" width="20.625" style="37" customWidth="1"/>
    <col min="14598" max="14848" width="6.875" style="37"/>
    <col min="14849" max="14849" width="14.5" style="37" customWidth="1"/>
    <col min="14850" max="14850" width="33.375" style="37" customWidth="1"/>
    <col min="14851" max="14853" width="20.625" style="37" customWidth="1"/>
    <col min="14854" max="15104" width="6.875" style="37"/>
    <col min="15105" max="15105" width="14.5" style="37" customWidth="1"/>
    <col min="15106" max="15106" width="33.375" style="37" customWidth="1"/>
    <col min="15107" max="15109" width="20.625" style="37" customWidth="1"/>
    <col min="15110" max="15360" width="6.875" style="37"/>
    <col min="15361" max="15361" width="14.5" style="37" customWidth="1"/>
    <col min="15362" max="15362" width="33.375" style="37" customWidth="1"/>
    <col min="15363" max="15365" width="20.625" style="37" customWidth="1"/>
    <col min="15366" max="15616" width="6.875" style="37"/>
    <col min="15617" max="15617" width="14.5" style="37" customWidth="1"/>
    <col min="15618" max="15618" width="33.375" style="37" customWidth="1"/>
    <col min="15619" max="15621" width="20.625" style="37" customWidth="1"/>
    <col min="15622" max="15872" width="6.875" style="37"/>
    <col min="15873" max="15873" width="14.5" style="37" customWidth="1"/>
    <col min="15874" max="15874" width="33.375" style="37" customWidth="1"/>
    <col min="15875" max="15877" width="20.625" style="37" customWidth="1"/>
    <col min="15878" max="16128" width="6.875" style="37"/>
    <col min="16129" max="16129" width="14.5" style="37" customWidth="1"/>
    <col min="16130" max="16130" width="33.375" style="37" customWidth="1"/>
    <col min="16131" max="16133" width="20.625" style="37" customWidth="1"/>
    <col min="16134" max="16384" width="6.875" style="37"/>
  </cols>
  <sheetData>
    <row r="1" spans="1:11" ht="20.100000000000001" customHeight="1">
      <c r="A1" s="38" t="s">
        <v>369</v>
      </c>
      <c r="E1" s="131"/>
    </row>
    <row r="2" spans="1:11" ht="20.100000000000001" customHeight="1">
      <c r="A2" s="132" t="s">
        <v>370</v>
      </c>
      <c r="B2" s="133"/>
      <c r="C2" s="133"/>
      <c r="D2" s="133"/>
      <c r="E2" s="133"/>
    </row>
    <row r="3" spans="1:11" ht="6.95" customHeight="1">
      <c r="A3" s="133"/>
      <c r="B3" s="133"/>
      <c r="C3" s="133"/>
      <c r="D3" s="133"/>
      <c r="E3" s="133"/>
    </row>
    <row r="4" spans="1:11" s="126" customFormat="1" ht="15" customHeight="1">
      <c r="A4" s="45"/>
      <c r="B4" s="44"/>
      <c r="C4" s="44"/>
      <c r="D4" s="44"/>
      <c r="E4" s="134" t="s">
        <v>313</v>
      </c>
    </row>
    <row r="5" spans="1:11" s="126" customFormat="1" ht="20.100000000000001" customHeight="1">
      <c r="A5" s="196" t="s">
        <v>371</v>
      </c>
      <c r="B5" s="196"/>
      <c r="C5" s="196" t="s">
        <v>372</v>
      </c>
      <c r="D5" s="196"/>
      <c r="E5" s="196"/>
    </row>
    <row r="6" spans="1:11" s="126" customFormat="1" ht="20.100000000000001" customHeight="1">
      <c r="A6" s="70" t="s">
        <v>348</v>
      </c>
      <c r="B6" s="70" t="s">
        <v>349</v>
      </c>
      <c r="C6" s="70" t="s">
        <v>318</v>
      </c>
      <c r="D6" s="70" t="s">
        <v>373</v>
      </c>
      <c r="E6" s="70" t="s">
        <v>374</v>
      </c>
    </row>
    <row r="7" spans="1:11" s="126" customFormat="1" ht="20.100000000000001" customHeight="1">
      <c r="A7" s="135" t="s">
        <v>375</v>
      </c>
      <c r="B7" s="136" t="s">
        <v>376</v>
      </c>
      <c r="C7" s="59">
        <f>SUM(C8,C21,C50)</f>
        <v>277.74</v>
      </c>
      <c r="D7" s="59">
        <f>SUM(D8,D21,D50)</f>
        <v>212.72</v>
      </c>
      <c r="E7" s="59">
        <f>SUM(E8,E21,E50)</f>
        <v>65.02</v>
      </c>
      <c r="J7" s="111"/>
    </row>
    <row r="8" spans="1:11" s="126" customFormat="1" ht="20.100000000000001" customHeight="1">
      <c r="A8" s="137" t="s">
        <v>377</v>
      </c>
      <c r="B8" s="138" t="s">
        <v>378</v>
      </c>
      <c r="C8" s="99">
        <f>D8</f>
        <v>212.71</v>
      </c>
      <c r="D8" s="99">
        <f>D9+D10+D11+D12+D13+D14+D15+D16+D17+D18+D19+D20</f>
        <v>212.71</v>
      </c>
      <c r="E8" s="59"/>
      <c r="G8" s="111"/>
    </row>
    <row r="9" spans="1:11" s="126" customFormat="1" ht="20.100000000000001" customHeight="1">
      <c r="A9" s="137" t="s">
        <v>379</v>
      </c>
      <c r="B9" s="138" t="s">
        <v>380</v>
      </c>
      <c r="C9" s="99">
        <f t="shared" ref="C9:C20" si="0">D9</f>
        <v>48.17</v>
      </c>
      <c r="D9" s="59">
        <v>48.17</v>
      </c>
      <c r="E9" s="59"/>
      <c r="F9" s="111"/>
      <c r="G9" s="111"/>
      <c r="K9" s="111"/>
    </row>
    <row r="10" spans="1:11" s="126" customFormat="1" ht="20.100000000000001" customHeight="1">
      <c r="A10" s="137" t="s">
        <v>381</v>
      </c>
      <c r="B10" s="138" t="s">
        <v>382</v>
      </c>
      <c r="C10" s="99">
        <f t="shared" si="0"/>
        <v>28.05</v>
      </c>
      <c r="D10" s="59">
        <v>28.05</v>
      </c>
      <c r="E10" s="59"/>
      <c r="F10" s="111"/>
      <c r="H10" s="111"/>
    </row>
    <row r="11" spans="1:11" s="126" customFormat="1" ht="20.100000000000001" customHeight="1">
      <c r="A11" s="137" t="s">
        <v>383</v>
      </c>
      <c r="B11" s="138" t="s">
        <v>384</v>
      </c>
      <c r="C11" s="99">
        <f t="shared" si="0"/>
        <v>28.33</v>
      </c>
      <c r="D11" s="59">
        <v>28.33</v>
      </c>
      <c r="E11" s="59"/>
      <c r="F11" s="111"/>
      <c r="H11" s="111"/>
    </row>
    <row r="12" spans="1:11" s="126" customFormat="1" ht="20.100000000000001" customHeight="1">
      <c r="A12" s="137" t="s">
        <v>385</v>
      </c>
      <c r="B12" s="138" t="s">
        <v>386</v>
      </c>
      <c r="C12" s="99">
        <f t="shared" si="0"/>
        <v>39.770000000000003</v>
      </c>
      <c r="D12" s="59">
        <v>39.770000000000003</v>
      </c>
      <c r="E12" s="59"/>
      <c r="F12" s="111"/>
      <c r="G12" s="111"/>
      <c r="H12" s="111"/>
    </row>
    <row r="13" spans="1:11" s="126" customFormat="1" ht="20.100000000000001" customHeight="1">
      <c r="A13" s="137" t="s">
        <v>387</v>
      </c>
      <c r="B13" s="138" t="s">
        <v>388</v>
      </c>
      <c r="C13" s="99">
        <f t="shared" si="0"/>
        <v>15.42</v>
      </c>
      <c r="D13" s="59">
        <v>15.42</v>
      </c>
      <c r="E13" s="59"/>
      <c r="F13" s="111"/>
      <c r="J13" s="111"/>
    </row>
    <row r="14" spans="1:11" s="126" customFormat="1" ht="20.100000000000001" customHeight="1">
      <c r="A14" s="137" t="s">
        <v>389</v>
      </c>
      <c r="B14" s="138" t="s">
        <v>390</v>
      </c>
      <c r="C14" s="99">
        <f t="shared" si="0"/>
        <v>7.71</v>
      </c>
      <c r="D14" s="59">
        <v>7.71</v>
      </c>
      <c r="E14" s="59"/>
      <c r="F14" s="111"/>
      <c r="G14" s="111"/>
      <c r="K14" s="111"/>
    </row>
    <row r="15" spans="1:11" s="126" customFormat="1" ht="20.100000000000001" customHeight="1">
      <c r="A15" s="137" t="s">
        <v>391</v>
      </c>
      <c r="B15" s="138" t="s">
        <v>392</v>
      </c>
      <c r="C15" s="99">
        <f t="shared" si="0"/>
        <v>9.16</v>
      </c>
      <c r="D15" s="59">
        <v>9.16</v>
      </c>
      <c r="E15" s="59"/>
      <c r="F15" s="111"/>
      <c r="G15" s="111"/>
      <c r="H15" s="111"/>
      <c r="K15" s="111"/>
    </row>
    <row r="16" spans="1:11" s="126" customFormat="1" ht="20.100000000000001" customHeight="1">
      <c r="A16" s="137" t="s">
        <v>393</v>
      </c>
      <c r="B16" s="138" t="s">
        <v>394</v>
      </c>
      <c r="C16" s="99">
        <f t="shared" si="0"/>
        <v>0</v>
      </c>
      <c r="D16" s="59"/>
      <c r="E16" s="59"/>
      <c r="F16" s="111"/>
      <c r="G16" s="111"/>
      <c r="K16" s="111"/>
    </row>
    <row r="17" spans="1:16" s="126" customFormat="1" ht="20.100000000000001" customHeight="1">
      <c r="A17" s="137" t="s">
        <v>395</v>
      </c>
      <c r="B17" s="138" t="s">
        <v>396</v>
      </c>
      <c r="C17" s="99">
        <f t="shared" si="0"/>
        <v>0.77</v>
      </c>
      <c r="D17" s="59">
        <v>0.77</v>
      </c>
      <c r="E17" s="59"/>
      <c r="F17" s="111"/>
      <c r="G17" s="111"/>
      <c r="K17" s="111"/>
    </row>
    <row r="18" spans="1:16" s="126" customFormat="1" ht="20.100000000000001" customHeight="1">
      <c r="A18" s="137" t="s">
        <v>397</v>
      </c>
      <c r="B18" s="138" t="s">
        <v>398</v>
      </c>
      <c r="C18" s="99">
        <f t="shared" si="0"/>
        <v>11.57</v>
      </c>
      <c r="D18" s="59">
        <v>11.57</v>
      </c>
      <c r="E18" s="59"/>
      <c r="F18" s="111"/>
      <c r="G18" s="111"/>
      <c r="K18" s="111"/>
    </row>
    <row r="19" spans="1:16" s="126" customFormat="1" ht="20.100000000000001" customHeight="1">
      <c r="A19" s="137" t="s">
        <v>399</v>
      </c>
      <c r="B19" s="138" t="s">
        <v>400</v>
      </c>
      <c r="C19" s="99">
        <f t="shared" si="0"/>
        <v>2.08</v>
      </c>
      <c r="D19" s="59">
        <v>2.08</v>
      </c>
      <c r="E19" s="59"/>
      <c r="F19" s="111"/>
      <c r="G19" s="111"/>
      <c r="I19" s="111"/>
      <c r="K19" s="111"/>
    </row>
    <row r="20" spans="1:16" s="126" customFormat="1" ht="20.100000000000001" customHeight="1">
      <c r="A20" s="137" t="s">
        <v>401</v>
      </c>
      <c r="B20" s="138" t="s">
        <v>402</v>
      </c>
      <c r="C20" s="99">
        <f t="shared" si="0"/>
        <v>21.68</v>
      </c>
      <c r="D20" s="59">
        <v>21.68</v>
      </c>
      <c r="E20" s="59"/>
      <c r="F20" s="111"/>
      <c r="G20" s="111"/>
      <c r="K20" s="111"/>
    </row>
    <row r="21" spans="1:16" s="126" customFormat="1" ht="20.100000000000001" customHeight="1">
      <c r="A21" s="137" t="s">
        <v>403</v>
      </c>
      <c r="B21" s="138" t="s">
        <v>404</v>
      </c>
      <c r="C21" s="99">
        <f>E21</f>
        <v>65.02</v>
      </c>
      <c r="D21" s="99"/>
      <c r="E21" s="59">
        <f>E22+E23+E24+E25+E26+E27+E28+E29+E30+E31+E32+E33+E34+E35+E36+E37+E38+E39+E40+E41+E42+E43+E44+E45+E46+E47+E48+E49</f>
        <v>65.02</v>
      </c>
      <c r="F21" s="111"/>
      <c r="G21" s="111"/>
    </row>
    <row r="22" spans="1:16" s="126" customFormat="1" ht="20.100000000000001" customHeight="1">
      <c r="A22" s="137" t="s">
        <v>405</v>
      </c>
      <c r="B22" s="100" t="s">
        <v>406</v>
      </c>
      <c r="C22" s="99">
        <f t="shared" ref="C22:C49" si="1">E22</f>
        <v>22.4</v>
      </c>
      <c r="D22" s="59"/>
      <c r="E22" s="59">
        <v>22.4</v>
      </c>
      <c r="F22" s="111"/>
      <c r="G22" s="111"/>
      <c r="H22" s="111"/>
      <c r="N22" s="111"/>
    </row>
    <row r="23" spans="1:16" s="126" customFormat="1" ht="20.100000000000001" customHeight="1">
      <c r="A23" s="137" t="s">
        <v>407</v>
      </c>
      <c r="B23" s="139" t="s">
        <v>408</v>
      </c>
      <c r="C23" s="99">
        <f t="shared" si="1"/>
        <v>0</v>
      </c>
      <c r="D23" s="59"/>
      <c r="E23" s="59"/>
      <c r="F23" s="111"/>
      <c r="G23" s="111"/>
    </row>
    <row r="24" spans="1:16" s="126" customFormat="1" ht="20.100000000000001" customHeight="1">
      <c r="A24" s="137" t="s">
        <v>409</v>
      </c>
      <c r="B24" s="139" t="s">
        <v>410</v>
      </c>
      <c r="C24" s="99">
        <f t="shared" si="1"/>
        <v>0</v>
      </c>
      <c r="D24" s="59"/>
      <c r="E24" s="59"/>
      <c r="F24" s="111"/>
      <c r="H24" s="111"/>
      <c r="J24" s="111"/>
    </row>
    <row r="25" spans="1:16" s="126" customFormat="1" ht="20.100000000000001" customHeight="1">
      <c r="A25" s="137" t="s">
        <v>411</v>
      </c>
      <c r="B25" s="139" t="s">
        <v>412</v>
      </c>
      <c r="C25" s="99">
        <f t="shared" si="1"/>
        <v>0</v>
      </c>
      <c r="D25" s="59"/>
      <c r="E25" s="59"/>
      <c r="F25" s="111"/>
      <c r="G25" s="111"/>
      <c r="H25" s="111"/>
    </row>
    <row r="26" spans="1:16" s="126" customFormat="1" ht="20.100000000000001" customHeight="1">
      <c r="A26" s="137" t="s">
        <v>413</v>
      </c>
      <c r="B26" s="139" t="s">
        <v>414</v>
      </c>
      <c r="C26" s="99">
        <f t="shared" si="1"/>
        <v>0.21</v>
      </c>
      <c r="D26" s="59"/>
      <c r="E26" s="59">
        <v>0.21</v>
      </c>
      <c r="F26" s="111"/>
    </row>
    <row r="27" spans="1:16" s="126" customFormat="1" ht="20.100000000000001" customHeight="1">
      <c r="A27" s="137" t="s">
        <v>415</v>
      </c>
      <c r="B27" s="139" t="s">
        <v>416</v>
      </c>
      <c r="C27" s="99">
        <f t="shared" si="1"/>
        <v>0</v>
      </c>
      <c r="D27" s="59"/>
      <c r="E27" s="59"/>
      <c r="F27" s="111"/>
      <c r="G27" s="111"/>
      <c r="I27" s="111"/>
      <c r="L27" s="111"/>
    </row>
    <row r="28" spans="1:16" s="126" customFormat="1" ht="20.100000000000001" customHeight="1">
      <c r="A28" s="137" t="s">
        <v>417</v>
      </c>
      <c r="B28" s="139" t="s">
        <v>418</v>
      </c>
      <c r="C28" s="99">
        <f t="shared" si="1"/>
        <v>2.5</v>
      </c>
      <c r="D28" s="59"/>
      <c r="E28" s="59">
        <v>2.5</v>
      </c>
      <c r="F28" s="111"/>
      <c r="G28" s="111"/>
      <c r="H28" s="111"/>
    </row>
    <row r="29" spans="1:16" s="126" customFormat="1" ht="20.100000000000001" customHeight="1">
      <c r="A29" s="137" t="s">
        <v>419</v>
      </c>
      <c r="B29" s="139" t="s">
        <v>420</v>
      </c>
      <c r="C29" s="99">
        <f t="shared" si="1"/>
        <v>0</v>
      </c>
      <c r="D29" s="59"/>
      <c r="E29" s="59"/>
      <c r="F29" s="111"/>
      <c r="G29" s="111"/>
    </row>
    <row r="30" spans="1:16" s="126" customFormat="1" ht="20.100000000000001" customHeight="1">
      <c r="A30" s="137" t="s">
        <v>421</v>
      </c>
      <c r="B30" s="139" t="s">
        <v>422</v>
      </c>
      <c r="C30" s="99">
        <f t="shared" si="1"/>
        <v>0</v>
      </c>
      <c r="D30" s="59"/>
      <c r="E30" s="59"/>
      <c r="F30" s="111"/>
      <c r="G30" s="111"/>
    </row>
    <row r="31" spans="1:16" s="126" customFormat="1" ht="20.100000000000001" customHeight="1">
      <c r="A31" s="137" t="s">
        <v>423</v>
      </c>
      <c r="B31" s="100" t="s">
        <v>424</v>
      </c>
      <c r="C31" s="99">
        <f t="shared" si="1"/>
        <v>23.4</v>
      </c>
      <c r="D31" s="59"/>
      <c r="E31" s="59">
        <v>23.4</v>
      </c>
      <c r="F31" s="111"/>
      <c r="G31" s="111"/>
    </row>
    <row r="32" spans="1:16" s="126" customFormat="1" ht="20.100000000000001" customHeight="1">
      <c r="A32" s="137" t="s">
        <v>425</v>
      </c>
      <c r="B32" s="100" t="s">
        <v>426</v>
      </c>
      <c r="C32" s="99">
        <f t="shared" si="1"/>
        <v>0</v>
      </c>
      <c r="D32" s="59"/>
      <c r="E32" s="59"/>
      <c r="F32" s="111"/>
      <c r="G32" s="111"/>
      <c r="P32" s="111"/>
    </row>
    <row r="33" spans="1:19" s="126" customFormat="1" ht="20.100000000000001" customHeight="1">
      <c r="A33" s="137" t="s">
        <v>427</v>
      </c>
      <c r="B33" s="139" t="s">
        <v>428</v>
      </c>
      <c r="C33" s="99">
        <f t="shared" si="1"/>
        <v>0</v>
      </c>
      <c r="D33" s="59"/>
      <c r="E33" s="59"/>
      <c r="F33" s="111"/>
      <c r="G33" s="111"/>
      <c r="H33" s="111"/>
      <c r="K33" s="111"/>
    </row>
    <row r="34" spans="1:19" s="126" customFormat="1" ht="20.100000000000001" customHeight="1">
      <c r="A34" s="137" t="s">
        <v>429</v>
      </c>
      <c r="B34" s="139" t="s">
        <v>430</v>
      </c>
      <c r="C34" s="99">
        <f t="shared" si="1"/>
        <v>0</v>
      </c>
      <c r="D34" s="59"/>
      <c r="E34" s="59"/>
      <c r="F34" s="111"/>
      <c r="G34" s="111"/>
      <c r="H34" s="111"/>
      <c r="I34" s="111"/>
    </row>
    <row r="35" spans="1:19" s="126" customFormat="1" ht="20.100000000000001" customHeight="1">
      <c r="A35" s="137" t="s">
        <v>431</v>
      </c>
      <c r="B35" s="139" t="s">
        <v>432</v>
      </c>
      <c r="C35" s="99">
        <f t="shared" si="1"/>
        <v>0.6</v>
      </c>
      <c r="D35" s="59"/>
      <c r="E35" s="59">
        <v>0.6</v>
      </c>
      <c r="F35" s="111"/>
      <c r="G35" s="111"/>
      <c r="H35" s="111"/>
      <c r="I35" s="111"/>
      <c r="J35" s="111"/>
    </row>
    <row r="36" spans="1:19" s="126" customFormat="1" ht="20.100000000000001" customHeight="1">
      <c r="A36" s="137" t="s">
        <v>433</v>
      </c>
      <c r="B36" s="139" t="s">
        <v>434</v>
      </c>
      <c r="C36" s="99">
        <f t="shared" si="1"/>
        <v>1.37</v>
      </c>
      <c r="D36" s="59"/>
      <c r="E36" s="59">
        <v>1.37</v>
      </c>
      <c r="F36" s="111"/>
      <c r="G36" s="111"/>
      <c r="H36" s="111"/>
    </row>
    <row r="37" spans="1:19" s="126" customFormat="1" ht="20.100000000000001" customHeight="1">
      <c r="A37" s="137" t="s">
        <v>435</v>
      </c>
      <c r="B37" s="139" t="s">
        <v>436</v>
      </c>
      <c r="C37" s="99">
        <f t="shared" si="1"/>
        <v>0</v>
      </c>
      <c r="D37" s="59"/>
      <c r="E37" s="59"/>
      <c r="F37" s="111"/>
      <c r="I37" s="111"/>
    </row>
    <row r="38" spans="1:19" s="126" customFormat="1" ht="20.100000000000001" customHeight="1">
      <c r="A38" s="137" t="s">
        <v>437</v>
      </c>
      <c r="B38" s="139" t="s">
        <v>438</v>
      </c>
      <c r="C38" s="99">
        <f t="shared" si="1"/>
        <v>0</v>
      </c>
      <c r="D38" s="59"/>
      <c r="E38" s="59"/>
      <c r="F38" s="111"/>
      <c r="G38" s="111"/>
      <c r="H38" s="111"/>
    </row>
    <row r="39" spans="1:19" s="126" customFormat="1" ht="20.100000000000001" customHeight="1">
      <c r="A39" s="137" t="s">
        <v>439</v>
      </c>
      <c r="B39" s="139" t="s">
        <v>440</v>
      </c>
      <c r="C39" s="99">
        <f t="shared" si="1"/>
        <v>0</v>
      </c>
      <c r="D39" s="59"/>
      <c r="E39" s="59"/>
      <c r="F39" s="111"/>
    </row>
    <row r="40" spans="1:19" s="126" customFormat="1" ht="20.100000000000001" customHeight="1">
      <c r="A40" s="137" t="s">
        <v>441</v>
      </c>
      <c r="B40" s="139" t="s">
        <v>442</v>
      </c>
      <c r="C40" s="99">
        <f t="shared" si="1"/>
        <v>0</v>
      </c>
      <c r="D40" s="59"/>
      <c r="E40" s="59"/>
      <c r="F40" s="111"/>
      <c r="G40" s="111"/>
      <c r="H40" s="111"/>
    </row>
    <row r="41" spans="1:19" s="126" customFormat="1" ht="20.100000000000001" customHeight="1">
      <c r="A41" s="137" t="s">
        <v>443</v>
      </c>
      <c r="B41" s="139" t="s">
        <v>444</v>
      </c>
      <c r="C41" s="99">
        <f t="shared" si="1"/>
        <v>0</v>
      </c>
      <c r="D41" s="59"/>
      <c r="E41" s="59"/>
      <c r="F41" s="111"/>
      <c r="G41" s="111"/>
      <c r="H41" s="111"/>
    </row>
    <row r="42" spans="1:19" s="126" customFormat="1" ht="20.100000000000001" customHeight="1">
      <c r="A42" s="137" t="s">
        <v>445</v>
      </c>
      <c r="B42" s="139" t="s">
        <v>446</v>
      </c>
      <c r="C42" s="99">
        <f t="shared" si="1"/>
        <v>0.3</v>
      </c>
      <c r="D42" s="59"/>
      <c r="E42" s="59">
        <v>0.3</v>
      </c>
      <c r="F42" s="111"/>
      <c r="G42" s="111"/>
      <c r="J42" s="111"/>
      <c r="S42" s="111"/>
    </row>
    <row r="43" spans="1:19" s="126" customFormat="1" ht="20.100000000000001" customHeight="1">
      <c r="A43" s="137" t="s">
        <v>447</v>
      </c>
      <c r="B43" s="139" t="s">
        <v>448</v>
      </c>
      <c r="C43" s="99">
        <f t="shared" si="1"/>
        <v>0</v>
      </c>
      <c r="D43" s="59"/>
      <c r="E43" s="59"/>
      <c r="F43" s="111"/>
      <c r="G43" s="111"/>
    </row>
    <row r="44" spans="1:19" s="126" customFormat="1" ht="20.100000000000001" customHeight="1">
      <c r="A44" s="137" t="s">
        <v>449</v>
      </c>
      <c r="B44" s="100" t="s">
        <v>450</v>
      </c>
      <c r="C44" s="99">
        <f t="shared" si="1"/>
        <v>1.83</v>
      </c>
      <c r="D44" s="59"/>
      <c r="E44" s="59">
        <v>1.83</v>
      </c>
      <c r="F44" s="111"/>
      <c r="G44" s="111"/>
      <c r="H44" s="111"/>
      <c r="I44" s="111"/>
    </row>
    <row r="45" spans="1:19" s="126" customFormat="1" ht="20.100000000000001" customHeight="1">
      <c r="A45" s="137" t="s">
        <v>451</v>
      </c>
      <c r="B45" s="139" t="s">
        <v>452</v>
      </c>
      <c r="C45" s="99">
        <f t="shared" si="1"/>
        <v>1.45</v>
      </c>
      <c r="D45" s="59"/>
      <c r="E45" s="59">
        <v>1.45</v>
      </c>
      <c r="F45" s="111"/>
      <c r="G45" s="111"/>
    </row>
    <row r="46" spans="1:19" s="126" customFormat="1" ht="20.100000000000001" customHeight="1">
      <c r="A46" s="137" t="s">
        <v>453</v>
      </c>
      <c r="B46" s="139" t="s">
        <v>454</v>
      </c>
      <c r="C46" s="99">
        <f t="shared" si="1"/>
        <v>3.5</v>
      </c>
      <c r="D46" s="59"/>
      <c r="E46" s="59">
        <v>3.5</v>
      </c>
      <c r="F46" s="111"/>
      <c r="G46" s="111"/>
      <c r="I46" s="111"/>
      <c r="P46" s="111"/>
    </row>
    <row r="47" spans="1:19" s="126" customFormat="1" ht="20.100000000000001" customHeight="1">
      <c r="A47" s="137" t="s">
        <v>455</v>
      </c>
      <c r="B47" s="139" t="s">
        <v>456</v>
      </c>
      <c r="C47" s="99">
        <f t="shared" si="1"/>
        <v>7.46</v>
      </c>
      <c r="D47" s="59"/>
      <c r="E47" s="59">
        <v>7.46</v>
      </c>
      <c r="F47" s="111"/>
      <c r="G47" s="111"/>
      <c r="H47" s="111"/>
      <c r="P47" s="111"/>
    </row>
    <row r="48" spans="1:19" s="126" customFormat="1" ht="20.100000000000001" customHeight="1">
      <c r="A48" s="137" t="s">
        <v>457</v>
      </c>
      <c r="B48" s="139" t="s">
        <v>458</v>
      </c>
      <c r="C48" s="99">
        <f t="shared" si="1"/>
        <v>0</v>
      </c>
      <c r="D48" s="59"/>
      <c r="E48" s="59"/>
      <c r="F48" s="111"/>
      <c r="G48" s="111"/>
      <c r="H48" s="111"/>
      <c r="J48" s="111"/>
    </row>
    <row r="49" spans="1:14" s="126" customFormat="1" ht="20.100000000000001" customHeight="1">
      <c r="A49" s="137" t="s">
        <v>459</v>
      </c>
      <c r="B49" s="139" t="s">
        <v>460</v>
      </c>
      <c r="C49" s="99">
        <f t="shared" si="1"/>
        <v>0</v>
      </c>
      <c r="D49" s="59"/>
      <c r="E49" s="59"/>
      <c r="F49" s="111"/>
      <c r="G49" s="111"/>
      <c r="H49" s="111"/>
      <c r="I49" s="111"/>
    </row>
    <row r="50" spans="1:14" s="126" customFormat="1" ht="20.100000000000001" customHeight="1">
      <c r="A50" s="137" t="s">
        <v>461</v>
      </c>
      <c r="B50" s="138" t="s">
        <v>462</v>
      </c>
      <c r="C50" s="99">
        <f>D50</f>
        <v>0.01</v>
      </c>
      <c r="D50" s="99">
        <f>D51+D52+D53+D54+D55+D56+D57</f>
        <v>0.01</v>
      </c>
      <c r="E50" s="59"/>
      <c r="F50" s="111"/>
      <c r="H50" s="111"/>
    </row>
    <row r="51" spans="1:14" s="126" customFormat="1" ht="20.100000000000001" customHeight="1">
      <c r="A51" s="137" t="s">
        <v>463</v>
      </c>
      <c r="B51" s="139" t="s">
        <v>464</v>
      </c>
      <c r="C51" s="99">
        <f t="shared" ref="C51:C57" si="2">D51</f>
        <v>0</v>
      </c>
      <c r="D51" s="59"/>
      <c r="E51" s="59"/>
      <c r="F51" s="111"/>
      <c r="G51" s="111"/>
    </row>
    <row r="52" spans="1:14" s="126" customFormat="1" ht="20.100000000000001" customHeight="1">
      <c r="A52" s="137" t="s">
        <v>465</v>
      </c>
      <c r="B52" s="139" t="s">
        <v>466</v>
      </c>
      <c r="C52" s="99">
        <f t="shared" si="2"/>
        <v>0</v>
      </c>
      <c r="D52" s="59"/>
      <c r="E52" s="59"/>
      <c r="F52" s="111"/>
      <c r="G52" s="111"/>
      <c r="I52" s="111"/>
      <c r="J52" s="111"/>
    </row>
    <row r="53" spans="1:14" s="126" customFormat="1" ht="20.100000000000001" customHeight="1">
      <c r="A53" s="137" t="s">
        <v>467</v>
      </c>
      <c r="B53" s="139" t="s">
        <v>400</v>
      </c>
      <c r="C53" s="99">
        <f t="shared" si="2"/>
        <v>0</v>
      </c>
      <c r="D53" s="59"/>
      <c r="E53" s="59"/>
      <c r="F53" s="111"/>
      <c r="G53" s="111"/>
      <c r="H53" s="111"/>
    </row>
    <row r="54" spans="1:14" s="126" customFormat="1" ht="20.100000000000001" customHeight="1">
      <c r="A54" s="137" t="s">
        <v>468</v>
      </c>
      <c r="B54" s="139" t="s">
        <v>469</v>
      </c>
      <c r="C54" s="99">
        <f t="shared" si="2"/>
        <v>0</v>
      </c>
      <c r="D54" s="59"/>
      <c r="E54" s="59"/>
      <c r="F54" s="111"/>
      <c r="G54" s="111"/>
    </row>
    <row r="55" spans="1:14" s="126" customFormat="1" ht="20.100000000000001" customHeight="1">
      <c r="A55" s="137" t="s">
        <v>470</v>
      </c>
      <c r="B55" s="139" t="s">
        <v>471</v>
      </c>
      <c r="C55" s="99">
        <f t="shared" si="2"/>
        <v>0.01</v>
      </c>
      <c r="D55" s="59">
        <v>0.01</v>
      </c>
      <c r="E55" s="59"/>
      <c r="F55" s="111"/>
      <c r="G55" s="111"/>
    </row>
    <row r="56" spans="1:14" s="126" customFormat="1" ht="20.100000000000001" customHeight="1">
      <c r="A56" s="137" t="s">
        <v>472</v>
      </c>
      <c r="B56" s="139" t="s">
        <v>473</v>
      </c>
      <c r="C56" s="99">
        <f t="shared" si="2"/>
        <v>0</v>
      </c>
      <c r="D56" s="59"/>
      <c r="E56" s="59"/>
      <c r="F56" s="111"/>
      <c r="G56" s="111"/>
    </row>
    <row r="57" spans="1:14" s="126" customFormat="1" ht="20.100000000000001" customHeight="1">
      <c r="A57" s="137" t="s">
        <v>474</v>
      </c>
      <c r="B57" s="139" t="s">
        <v>475</v>
      </c>
      <c r="C57" s="99">
        <f t="shared" si="2"/>
        <v>0</v>
      </c>
      <c r="D57" s="59"/>
      <c r="E57" s="59"/>
      <c r="F57" s="111"/>
    </row>
    <row r="58" spans="1:14" ht="20.100000000000001" customHeight="1">
      <c r="C58" s="39"/>
      <c r="D58" s="39"/>
      <c r="E58" s="39"/>
    </row>
    <row r="59" spans="1:14" ht="20.100000000000001" customHeight="1">
      <c r="D59" s="39"/>
      <c r="E59" s="39"/>
      <c r="F59" s="39"/>
      <c r="N59" s="39"/>
    </row>
  </sheetData>
  <mergeCells count="2">
    <mergeCell ref="A5:B5"/>
    <mergeCell ref="C5:E5"/>
  </mergeCells>
  <phoneticPr fontId="32" type="noConversion"/>
  <printOptions horizontalCentered="1"/>
  <pageMargins left="0" right="0" top="0.35416666666666702" bottom="0.62916666666666698" header="0.499305555555556" footer="0.499305555555556"/>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20"/>
  <sheetViews>
    <sheetView showGridLines="0" showZeros="0" workbookViewId="0">
      <selection activeCell="G35" sqref="G35"/>
    </sheetView>
  </sheetViews>
  <sheetFormatPr defaultColWidth="6.875" defaultRowHeight="12.75" customHeight="1"/>
  <cols>
    <col min="1" max="2" width="19.625" style="37" customWidth="1"/>
    <col min="3" max="3" width="19.5" style="37" customWidth="1"/>
    <col min="4" max="6" width="19.625" style="37" customWidth="1"/>
    <col min="7" max="250" width="6.875" style="37"/>
    <col min="251" max="262" width="11.625" style="37" customWidth="1"/>
    <col min="263" max="506" width="6.875" style="37"/>
    <col min="507" max="518" width="11.625" style="37" customWidth="1"/>
    <col min="519" max="762" width="6.875" style="37"/>
    <col min="763" max="774" width="11.625" style="37" customWidth="1"/>
    <col min="775" max="1018" width="6.875" style="37"/>
    <col min="1019" max="1030" width="11.625" style="37" customWidth="1"/>
    <col min="1031" max="1274" width="6.875" style="37"/>
    <col min="1275" max="1286" width="11.625" style="37" customWidth="1"/>
    <col min="1287" max="1530" width="6.875" style="37"/>
    <col min="1531" max="1542" width="11.625" style="37" customWidth="1"/>
    <col min="1543" max="1786" width="6.875" style="37"/>
    <col min="1787" max="1798" width="11.625" style="37" customWidth="1"/>
    <col min="1799" max="2042" width="6.875" style="37"/>
    <col min="2043" max="2054" width="11.625" style="37" customWidth="1"/>
    <col min="2055" max="2298" width="6.875" style="37"/>
    <col min="2299" max="2310" width="11.625" style="37" customWidth="1"/>
    <col min="2311" max="2554" width="6.875" style="37"/>
    <col min="2555" max="2566" width="11.625" style="37" customWidth="1"/>
    <col min="2567" max="2810" width="6.875" style="37"/>
    <col min="2811" max="2822" width="11.625" style="37" customWidth="1"/>
    <col min="2823" max="3066" width="6.875" style="37"/>
    <col min="3067" max="3078" width="11.625" style="37" customWidth="1"/>
    <col min="3079" max="3322" width="6.875" style="37"/>
    <col min="3323" max="3334" width="11.625" style="37" customWidth="1"/>
    <col min="3335" max="3578" width="6.875" style="37"/>
    <col min="3579" max="3590" width="11.625" style="37" customWidth="1"/>
    <col min="3591" max="3834" width="6.875" style="37"/>
    <col min="3835" max="3846" width="11.625" style="37" customWidth="1"/>
    <col min="3847" max="4090" width="6.875" style="37"/>
    <col min="4091" max="4102" width="11.625" style="37" customWidth="1"/>
    <col min="4103" max="4346" width="6.875" style="37"/>
    <col min="4347" max="4358" width="11.625" style="37" customWidth="1"/>
    <col min="4359" max="4602" width="6.875" style="37"/>
    <col min="4603" max="4614" width="11.625" style="37" customWidth="1"/>
    <col min="4615" max="4858" width="6.875" style="37"/>
    <col min="4859" max="4870" width="11.625" style="37" customWidth="1"/>
    <col min="4871" max="5114" width="6.875" style="37"/>
    <col min="5115" max="5126" width="11.625" style="37" customWidth="1"/>
    <col min="5127" max="5370" width="6.875" style="37"/>
    <col min="5371" max="5382" width="11.625" style="37" customWidth="1"/>
    <col min="5383" max="5626" width="6.875" style="37"/>
    <col min="5627" max="5638" width="11.625" style="37" customWidth="1"/>
    <col min="5639" max="5882" width="6.875" style="37"/>
    <col min="5883" max="5894" width="11.625" style="37" customWidth="1"/>
    <col min="5895" max="6138" width="6.875" style="37"/>
    <col min="6139" max="6150" width="11.625" style="37" customWidth="1"/>
    <col min="6151" max="6394" width="6.875" style="37"/>
    <col min="6395" max="6406" width="11.625" style="37" customWidth="1"/>
    <col min="6407" max="6650" width="6.875" style="37"/>
    <col min="6651" max="6662" width="11.625" style="37" customWidth="1"/>
    <col min="6663" max="6906" width="6.875" style="37"/>
    <col min="6907" max="6918" width="11.625" style="37" customWidth="1"/>
    <col min="6919" max="7162" width="6.875" style="37"/>
    <col min="7163" max="7174" width="11.625" style="37" customWidth="1"/>
    <col min="7175" max="7418" width="6.875" style="37"/>
    <col min="7419" max="7430" width="11.625" style="37" customWidth="1"/>
    <col min="7431" max="7674" width="6.875" style="37"/>
    <col min="7675" max="7686" width="11.625" style="37" customWidth="1"/>
    <col min="7687" max="7930" width="6.875" style="37"/>
    <col min="7931" max="7942" width="11.625" style="37" customWidth="1"/>
    <col min="7943" max="8186" width="6.875" style="37"/>
    <col min="8187" max="8198" width="11.625" style="37" customWidth="1"/>
    <col min="8199" max="8442" width="6.875" style="37"/>
    <col min="8443" max="8454" width="11.625" style="37" customWidth="1"/>
    <col min="8455" max="8698" width="6.875" style="37"/>
    <col min="8699" max="8710" width="11.625" style="37" customWidth="1"/>
    <col min="8711" max="8954" width="6.875" style="37"/>
    <col min="8955" max="8966" width="11.625" style="37" customWidth="1"/>
    <col min="8967" max="9210" width="6.875" style="37"/>
    <col min="9211" max="9222" width="11.625" style="37" customWidth="1"/>
    <col min="9223" max="9466" width="6.875" style="37"/>
    <col min="9467" max="9478" width="11.625" style="37" customWidth="1"/>
    <col min="9479" max="9722" width="6.875" style="37"/>
    <col min="9723" max="9734" width="11.625" style="37" customWidth="1"/>
    <col min="9735" max="9978" width="6.875" style="37"/>
    <col min="9979" max="9990" width="11.625" style="37" customWidth="1"/>
    <col min="9991" max="10234" width="6.875" style="37"/>
    <col min="10235" max="10246" width="11.625" style="37" customWidth="1"/>
    <col min="10247" max="10490" width="6.875" style="37"/>
    <col min="10491" max="10502" width="11.625" style="37" customWidth="1"/>
    <col min="10503" max="10746" width="6.875" style="37"/>
    <col min="10747" max="10758" width="11.625" style="37" customWidth="1"/>
    <col min="10759" max="11002" width="6.875" style="37"/>
    <col min="11003" max="11014" width="11.625" style="37" customWidth="1"/>
    <col min="11015" max="11258" width="6.875" style="37"/>
    <col min="11259" max="11270" width="11.625" style="37" customWidth="1"/>
    <col min="11271" max="11514" width="6.875" style="37"/>
    <col min="11515" max="11526" width="11.625" style="37" customWidth="1"/>
    <col min="11527" max="11770" width="6.875" style="37"/>
    <col min="11771" max="11782" width="11.625" style="37" customWidth="1"/>
    <col min="11783" max="12026" width="6.875" style="37"/>
    <col min="12027" max="12038" width="11.625" style="37" customWidth="1"/>
    <col min="12039" max="12282" width="6.875" style="37"/>
    <col min="12283" max="12294" width="11.625" style="37" customWidth="1"/>
    <col min="12295" max="12538" width="6.875" style="37"/>
    <col min="12539" max="12550" width="11.625" style="37" customWidth="1"/>
    <col min="12551" max="12794" width="6.875" style="37"/>
    <col min="12795" max="12806" width="11.625" style="37" customWidth="1"/>
    <col min="12807" max="13050" width="6.875" style="37"/>
    <col min="13051" max="13062" width="11.625" style="37" customWidth="1"/>
    <col min="13063" max="13306" width="6.875" style="37"/>
    <col min="13307" max="13318" width="11.625" style="37" customWidth="1"/>
    <col min="13319" max="13562" width="6.875" style="37"/>
    <col min="13563" max="13574" width="11.625" style="37" customWidth="1"/>
    <col min="13575" max="13818" width="6.875" style="37"/>
    <col min="13819" max="13830" width="11.625" style="37" customWidth="1"/>
    <col min="13831" max="14074" width="6.875" style="37"/>
    <col min="14075" max="14086" width="11.625" style="37" customWidth="1"/>
    <col min="14087" max="14330" width="6.875" style="37"/>
    <col min="14331" max="14342" width="11.625" style="37" customWidth="1"/>
    <col min="14343" max="14586" width="6.875" style="37"/>
    <col min="14587" max="14598" width="11.625" style="37" customWidth="1"/>
    <col min="14599" max="14842" width="6.875" style="37"/>
    <col min="14843" max="14854" width="11.625" style="37" customWidth="1"/>
    <col min="14855" max="15098" width="6.875" style="37"/>
    <col min="15099" max="15110" width="11.625" style="37" customWidth="1"/>
    <col min="15111" max="15354" width="6.875" style="37"/>
    <col min="15355" max="15366" width="11.625" style="37" customWidth="1"/>
    <col min="15367" max="15610" width="6.875" style="37"/>
    <col min="15611" max="15622" width="11.625" style="37" customWidth="1"/>
    <col min="15623" max="15866" width="6.875" style="37"/>
    <col min="15867" max="15878" width="11.625" style="37" customWidth="1"/>
    <col min="15879" max="16122" width="6.875" style="37"/>
    <col min="16123" max="16134" width="11.625" style="37" customWidth="1"/>
    <col min="16135" max="16384" width="6.875" style="37"/>
  </cols>
  <sheetData>
    <row r="1" spans="1:6" ht="20.100000000000001" customHeight="1">
      <c r="A1" s="123" t="s">
        <v>476</v>
      </c>
      <c r="F1" s="124"/>
    </row>
    <row r="2" spans="1:6" ht="42" customHeight="1">
      <c r="A2" s="125" t="s">
        <v>477</v>
      </c>
      <c r="B2" s="113"/>
      <c r="C2" s="113"/>
      <c r="D2" s="113"/>
      <c r="E2" s="113"/>
      <c r="F2" s="113"/>
    </row>
    <row r="3" spans="1:6" ht="20.100000000000001" customHeight="1">
      <c r="A3" s="113"/>
      <c r="B3" s="113"/>
      <c r="C3" s="113"/>
      <c r="D3" s="113"/>
      <c r="E3" s="113"/>
      <c r="F3" s="113"/>
    </row>
    <row r="4" spans="1:6" ht="20.100000000000001" customHeight="1">
      <c r="A4" s="126"/>
      <c r="B4" s="126"/>
      <c r="C4" s="126"/>
      <c r="D4" s="126"/>
      <c r="E4" s="126"/>
      <c r="F4" s="46" t="s">
        <v>313</v>
      </c>
    </row>
    <row r="5" spans="1:6" ht="28.5" customHeight="1">
      <c r="A5" s="196" t="s">
        <v>347</v>
      </c>
      <c r="B5" s="196"/>
      <c r="C5" s="196"/>
      <c r="D5" s="196"/>
      <c r="E5" s="196"/>
      <c r="F5" s="196"/>
    </row>
    <row r="6" spans="1:6" ht="28.5" customHeight="1">
      <c r="A6" s="196" t="s">
        <v>318</v>
      </c>
      <c r="B6" s="197" t="s">
        <v>478</v>
      </c>
      <c r="C6" s="196" t="s">
        <v>479</v>
      </c>
      <c r="D6" s="196"/>
      <c r="E6" s="196"/>
      <c r="F6" s="196" t="s">
        <v>480</v>
      </c>
    </row>
    <row r="7" spans="1:6" ht="28.5" customHeight="1">
      <c r="A7" s="196"/>
      <c r="B7" s="197"/>
      <c r="C7" s="70" t="s">
        <v>350</v>
      </c>
      <c r="D7" s="33" t="s">
        <v>481</v>
      </c>
      <c r="E7" s="33" t="s">
        <v>482</v>
      </c>
      <c r="F7" s="196"/>
    </row>
    <row r="8" spans="1:6" ht="28.5" customHeight="1">
      <c r="A8" s="127">
        <f>B8+C8+F8</f>
        <v>20.5</v>
      </c>
      <c r="B8" s="59"/>
      <c r="C8" s="128">
        <f>D8+E8</f>
        <v>5.5</v>
      </c>
      <c r="D8" s="129"/>
      <c r="E8" s="127">
        <v>5.5</v>
      </c>
      <c r="F8" s="130">
        <v>15</v>
      </c>
    </row>
    <row r="9" spans="1:6" ht="22.5" customHeight="1">
      <c r="A9" s="39"/>
      <c r="B9" s="39"/>
      <c r="C9" s="39"/>
      <c r="D9" s="39"/>
      <c r="E9" s="39"/>
      <c r="F9" s="39"/>
    </row>
    <row r="10" spans="1:6" ht="12.75" customHeight="1">
      <c r="A10" s="39"/>
      <c r="B10" s="39"/>
      <c r="C10" s="39"/>
      <c r="D10" s="39"/>
      <c r="E10" s="39"/>
      <c r="F10" s="39"/>
    </row>
    <row r="11" spans="1:6" ht="12.75" customHeight="1">
      <c r="A11" s="39"/>
      <c r="B11" s="39"/>
      <c r="C11" s="39"/>
      <c r="D11" s="39"/>
      <c r="E11" s="39"/>
      <c r="F11" s="39"/>
    </row>
    <row r="12" spans="1:6" ht="12.75" customHeight="1">
      <c r="A12" s="39"/>
      <c r="B12" s="39"/>
      <c r="C12" s="39"/>
      <c r="F12" s="39"/>
    </row>
    <row r="13" spans="1:6" ht="12.75" customHeight="1">
      <c r="A13" s="39"/>
      <c r="B13" s="39"/>
      <c r="C13" s="39"/>
      <c r="D13" s="39"/>
      <c r="E13" s="39"/>
    </row>
    <row r="14" spans="1:6" ht="12.75" customHeight="1">
      <c r="A14" s="39"/>
      <c r="B14" s="39"/>
      <c r="C14" s="39"/>
    </row>
    <row r="15" spans="1:6" ht="12.75" customHeight="1">
      <c r="D15" s="39"/>
    </row>
    <row r="16" spans="1:6" ht="12.75" customHeight="1">
      <c r="E16" s="39"/>
      <c r="F16" s="39"/>
    </row>
    <row r="20" spans="2:2" ht="12.75" customHeight="1">
      <c r="B20" s="39"/>
    </row>
  </sheetData>
  <mergeCells count="5">
    <mergeCell ref="A5:F5"/>
    <mergeCell ref="C6:E6"/>
    <mergeCell ref="A6:A7"/>
    <mergeCell ref="B6:B7"/>
    <mergeCell ref="F6:F7"/>
  </mergeCells>
  <phoneticPr fontId="32" type="noConversion"/>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28"/>
  <sheetViews>
    <sheetView showGridLines="0" showZeros="0" workbookViewId="0">
      <selection activeCell="E14" sqref="E14"/>
    </sheetView>
  </sheetViews>
  <sheetFormatPr defaultColWidth="6.875" defaultRowHeight="12.75" customHeight="1"/>
  <cols>
    <col min="1" max="1" width="19.5" style="37" customWidth="1"/>
    <col min="2" max="2" width="52.5" style="37" customWidth="1"/>
    <col min="3" max="5" width="18.25" style="37" customWidth="1"/>
    <col min="6" max="256" width="6.875" style="37"/>
    <col min="257" max="257" width="19.5" style="37" customWidth="1"/>
    <col min="258" max="258" width="52.5" style="37" customWidth="1"/>
    <col min="259" max="261" width="18.25" style="37" customWidth="1"/>
    <col min="262" max="512" width="6.875" style="37"/>
    <col min="513" max="513" width="19.5" style="37" customWidth="1"/>
    <col min="514" max="514" width="52.5" style="37" customWidth="1"/>
    <col min="515" max="517" width="18.25" style="37" customWidth="1"/>
    <col min="518" max="768" width="6.875" style="37"/>
    <col min="769" max="769" width="19.5" style="37" customWidth="1"/>
    <col min="770" max="770" width="52.5" style="37" customWidth="1"/>
    <col min="771" max="773" width="18.25" style="37" customWidth="1"/>
    <col min="774" max="1024" width="6.875" style="37"/>
    <col min="1025" max="1025" width="19.5" style="37" customWidth="1"/>
    <col min="1026" max="1026" width="52.5" style="37" customWidth="1"/>
    <col min="1027" max="1029" width="18.25" style="37" customWidth="1"/>
    <col min="1030" max="1280" width="6.875" style="37"/>
    <col min="1281" max="1281" width="19.5" style="37" customWidth="1"/>
    <col min="1282" max="1282" width="52.5" style="37" customWidth="1"/>
    <col min="1283" max="1285" width="18.25" style="37" customWidth="1"/>
    <col min="1286" max="1536" width="6.875" style="37"/>
    <col min="1537" max="1537" width="19.5" style="37" customWidth="1"/>
    <col min="1538" max="1538" width="52.5" style="37" customWidth="1"/>
    <col min="1539" max="1541" width="18.25" style="37" customWidth="1"/>
    <col min="1542" max="1792" width="6.875" style="37"/>
    <col min="1793" max="1793" width="19.5" style="37" customWidth="1"/>
    <col min="1794" max="1794" width="52.5" style="37" customWidth="1"/>
    <col min="1795" max="1797" width="18.25" style="37" customWidth="1"/>
    <col min="1798" max="2048" width="6.875" style="37"/>
    <col min="2049" max="2049" width="19.5" style="37" customWidth="1"/>
    <col min="2050" max="2050" width="52.5" style="37" customWidth="1"/>
    <col min="2051" max="2053" width="18.25" style="37" customWidth="1"/>
    <col min="2054" max="2304" width="6.875" style="37"/>
    <col min="2305" max="2305" width="19.5" style="37" customWidth="1"/>
    <col min="2306" max="2306" width="52.5" style="37" customWidth="1"/>
    <col min="2307" max="2309" width="18.25" style="37" customWidth="1"/>
    <col min="2310" max="2560" width="6.875" style="37"/>
    <col min="2561" max="2561" width="19.5" style="37" customWidth="1"/>
    <col min="2562" max="2562" width="52.5" style="37" customWidth="1"/>
    <col min="2563" max="2565" width="18.25" style="37" customWidth="1"/>
    <col min="2566" max="2816" width="6.875" style="37"/>
    <col min="2817" max="2817" width="19.5" style="37" customWidth="1"/>
    <col min="2818" max="2818" width="52.5" style="37" customWidth="1"/>
    <col min="2819" max="2821" width="18.25" style="37" customWidth="1"/>
    <col min="2822" max="3072" width="6.875" style="37"/>
    <col min="3073" max="3073" width="19.5" style="37" customWidth="1"/>
    <col min="3074" max="3074" width="52.5" style="37" customWidth="1"/>
    <col min="3075" max="3077" width="18.25" style="37" customWidth="1"/>
    <col min="3078" max="3328" width="6.875" style="37"/>
    <col min="3329" max="3329" width="19.5" style="37" customWidth="1"/>
    <col min="3330" max="3330" width="52.5" style="37" customWidth="1"/>
    <col min="3331" max="3333" width="18.25" style="37" customWidth="1"/>
    <col min="3334" max="3584" width="6.875" style="37"/>
    <col min="3585" max="3585" width="19.5" style="37" customWidth="1"/>
    <col min="3586" max="3586" width="52.5" style="37" customWidth="1"/>
    <col min="3587" max="3589" width="18.25" style="37" customWidth="1"/>
    <col min="3590" max="3840" width="6.875" style="37"/>
    <col min="3841" max="3841" width="19.5" style="37" customWidth="1"/>
    <col min="3842" max="3842" width="52.5" style="37" customWidth="1"/>
    <col min="3843" max="3845" width="18.25" style="37" customWidth="1"/>
    <col min="3846" max="4096" width="6.875" style="37"/>
    <col min="4097" max="4097" width="19.5" style="37" customWidth="1"/>
    <col min="4098" max="4098" width="52.5" style="37" customWidth="1"/>
    <col min="4099" max="4101" width="18.25" style="37" customWidth="1"/>
    <col min="4102" max="4352" width="6.875" style="37"/>
    <col min="4353" max="4353" width="19.5" style="37" customWidth="1"/>
    <col min="4354" max="4354" width="52.5" style="37" customWidth="1"/>
    <col min="4355" max="4357" width="18.25" style="37" customWidth="1"/>
    <col min="4358" max="4608" width="6.875" style="37"/>
    <col min="4609" max="4609" width="19.5" style="37" customWidth="1"/>
    <col min="4610" max="4610" width="52.5" style="37" customWidth="1"/>
    <col min="4611" max="4613" width="18.25" style="37" customWidth="1"/>
    <col min="4614" max="4864" width="6.875" style="37"/>
    <col min="4865" max="4865" width="19.5" style="37" customWidth="1"/>
    <col min="4866" max="4866" width="52.5" style="37" customWidth="1"/>
    <col min="4867" max="4869" width="18.25" style="37" customWidth="1"/>
    <col min="4870" max="5120" width="6.875" style="37"/>
    <col min="5121" max="5121" width="19.5" style="37" customWidth="1"/>
    <col min="5122" max="5122" width="52.5" style="37" customWidth="1"/>
    <col min="5123" max="5125" width="18.25" style="37" customWidth="1"/>
    <col min="5126" max="5376" width="6.875" style="37"/>
    <col min="5377" max="5377" width="19.5" style="37" customWidth="1"/>
    <col min="5378" max="5378" width="52.5" style="37" customWidth="1"/>
    <col min="5379" max="5381" width="18.25" style="37" customWidth="1"/>
    <col min="5382" max="5632" width="6.875" style="37"/>
    <col min="5633" max="5633" width="19.5" style="37" customWidth="1"/>
    <col min="5634" max="5634" width="52.5" style="37" customWidth="1"/>
    <col min="5635" max="5637" width="18.25" style="37" customWidth="1"/>
    <col min="5638" max="5888" width="6.875" style="37"/>
    <col min="5889" max="5889" width="19.5" style="37" customWidth="1"/>
    <col min="5890" max="5890" width="52.5" style="37" customWidth="1"/>
    <col min="5891" max="5893" width="18.25" style="37" customWidth="1"/>
    <col min="5894" max="6144" width="6.875" style="37"/>
    <col min="6145" max="6145" width="19.5" style="37" customWidth="1"/>
    <col min="6146" max="6146" width="52.5" style="37" customWidth="1"/>
    <col min="6147" max="6149" width="18.25" style="37" customWidth="1"/>
    <col min="6150" max="6400" width="6.875" style="37"/>
    <col min="6401" max="6401" width="19.5" style="37" customWidth="1"/>
    <col min="6402" max="6402" width="52.5" style="37" customWidth="1"/>
    <col min="6403" max="6405" width="18.25" style="37" customWidth="1"/>
    <col min="6406" max="6656" width="6.875" style="37"/>
    <col min="6657" max="6657" width="19.5" style="37" customWidth="1"/>
    <col min="6658" max="6658" width="52.5" style="37" customWidth="1"/>
    <col min="6659" max="6661" width="18.25" style="37" customWidth="1"/>
    <col min="6662" max="6912" width="6.875" style="37"/>
    <col min="6913" max="6913" width="19.5" style="37" customWidth="1"/>
    <col min="6914" max="6914" width="52.5" style="37" customWidth="1"/>
    <col min="6915" max="6917" width="18.25" style="37" customWidth="1"/>
    <col min="6918" max="7168" width="6.875" style="37"/>
    <col min="7169" max="7169" width="19.5" style="37" customWidth="1"/>
    <col min="7170" max="7170" width="52.5" style="37" customWidth="1"/>
    <col min="7171" max="7173" width="18.25" style="37" customWidth="1"/>
    <col min="7174" max="7424" width="6.875" style="37"/>
    <col min="7425" max="7425" width="19.5" style="37" customWidth="1"/>
    <col min="7426" max="7426" width="52.5" style="37" customWidth="1"/>
    <col min="7427" max="7429" width="18.25" style="37" customWidth="1"/>
    <col min="7430" max="7680" width="6.875" style="37"/>
    <col min="7681" max="7681" width="19.5" style="37" customWidth="1"/>
    <col min="7682" max="7682" width="52.5" style="37" customWidth="1"/>
    <col min="7683" max="7685" width="18.25" style="37" customWidth="1"/>
    <col min="7686" max="7936" width="6.875" style="37"/>
    <col min="7937" max="7937" width="19.5" style="37" customWidth="1"/>
    <col min="7938" max="7938" width="52.5" style="37" customWidth="1"/>
    <col min="7939" max="7941" width="18.25" style="37" customWidth="1"/>
    <col min="7942" max="8192" width="6.875" style="37"/>
    <col min="8193" max="8193" width="19.5" style="37" customWidth="1"/>
    <col min="8194" max="8194" width="52.5" style="37" customWidth="1"/>
    <col min="8195" max="8197" width="18.25" style="37" customWidth="1"/>
    <col min="8198" max="8448" width="6.875" style="37"/>
    <col min="8449" max="8449" width="19.5" style="37" customWidth="1"/>
    <col min="8450" max="8450" width="52.5" style="37" customWidth="1"/>
    <col min="8451" max="8453" width="18.25" style="37" customWidth="1"/>
    <col min="8454" max="8704" width="6.875" style="37"/>
    <col min="8705" max="8705" width="19.5" style="37" customWidth="1"/>
    <col min="8706" max="8706" width="52.5" style="37" customWidth="1"/>
    <col min="8707" max="8709" width="18.25" style="37" customWidth="1"/>
    <col min="8710" max="8960" width="6.875" style="37"/>
    <col min="8961" max="8961" width="19.5" style="37" customWidth="1"/>
    <col min="8962" max="8962" width="52.5" style="37" customWidth="1"/>
    <col min="8963" max="8965" width="18.25" style="37" customWidth="1"/>
    <col min="8966" max="9216" width="6.875" style="37"/>
    <col min="9217" max="9217" width="19.5" style="37" customWidth="1"/>
    <col min="9218" max="9218" width="52.5" style="37" customWidth="1"/>
    <col min="9219" max="9221" width="18.25" style="37" customWidth="1"/>
    <col min="9222" max="9472" width="6.875" style="37"/>
    <col min="9473" max="9473" width="19.5" style="37" customWidth="1"/>
    <col min="9474" max="9474" width="52.5" style="37" customWidth="1"/>
    <col min="9475" max="9477" width="18.25" style="37" customWidth="1"/>
    <col min="9478" max="9728" width="6.875" style="37"/>
    <col min="9729" max="9729" width="19.5" style="37" customWidth="1"/>
    <col min="9730" max="9730" width="52.5" style="37" customWidth="1"/>
    <col min="9731" max="9733" width="18.25" style="37" customWidth="1"/>
    <col min="9734" max="9984" width="6.875" style="37"/>
    <col min="9985" max="9985" width="19.5" style="37" customWidth="1"/>
    <col min="9986" max="9986" width="52.5" style="37" customWidth="1"/>
    <col min="9987" max="9989" width="18.25" style="37" customWidth="1"/>
    <col min="9990" max="10240" width="6.875" style="37"/>
    <col min="10241" max="10241" width="19.5" style="37" customWidth="1"/>
    <col min="10242" max="10242" width="52.5" style="37" customWidth="1"/>
    <col min="10243" max="10245" width="18.25" style="37" customWidth="1"/>
    <col min="10246" max="10496" width="6.875" style="37"/>
    <col min="10497" max="10497" width="19.5" style="37" customWidth="1"/>
    <col min="10498" max="10498" width="52.5" style="37" customWidth="1"/>
    <col min="10499" max="10501" width="18.25" style="37" customWidth="1"/>
    <col min="10502" max="10752" width="6.875" style="37"/>
    <col min="10753" max="10753" width="19.5" style="37" customWidth="1"/>
    <col min="10754" max="10754" width="52.5" style="37" customWidth="1"/>
    <col min="10755" max="10757" width="18.25" style="37" customWidth="1"/>
    <col min="10758" max="11008" width="6.875" style="37"/>
    <col min="11009" max="11009" width="19.5" style="37" customWidth="1"/>
    <col min="11010" max="11010" width="52.5" style="37" customWidth="1"/>
    <col min="11011" max="11013" width="18.25" style="37" customWidth="1"/>
    <col min="11014" max="11264" width="6.875" style="37"/>
    <col min="11265" max="11265" width="19.5" style="37" customWidth="1"/>
    <col min="11266" max="11266" width="52.5" style="37" customWidth="1"/>
    <col min="11267" max="11269" width="18.25" style="37" customWidth="1"/>
    <col min="11270" max="11520" width="6.875" style="37"/>
    <col min="11521" max="11521" width="19.5" style="37" customWidth="1"/>
    <col min="11522" max="11522" width="52.5" style="37" customWidth="1"/>
    <col min="11523" max="11525" width="18.25" style="37" customWidth="1"/>
    <col min="11526" max="11776" width="6.875" style="37"/>
    <col min="11777" max="11777" width="19.5" style="37" customWidth="1"/>
    <col min="11778" max="11778" width="52.5" style="37" customWidth="1"/>
    <col min="11779" max="11781" width="18.25" style="37" customWidth="1"/>
    <col min="11782" max="12032" width="6.875" style="37"/>
    <col min="12033" max="12033" width="19.5" style="37" customWidth="1"/>
    <col min="12034" max="12034" width="52.5" style="37" customWidth="1"/>
    <col min="12035" max="12037" width="18.25" style="37" customWidth="1"/>
    <col min="12038" max="12288" width="6.875" style="37"/>
    <col min="12289" max="12289" width="19.5" style="37" customWidth="1"/>
    <col min="12290" max="12290" width="52.5" style="37" customWidth="1"/>
    <col min="12291" max="12293" width="18.25" style="37" customWidth="1"/>
    <col min="12294" max="12544" width="6.875" style="37"/>
    <col min="12545" max="12545" width="19.5" style="37" customWidth="1"/>
    <col min="12546" max="12546" width="52.5" style="37" customWidth="1"/>
    <col min="12547" max="12549" width="18.25" style="37" customWidth="1"/>
    <col min="12550" max="12800" width="6.875" style="37"/>
    <col min="12801" max="12801" width="19.5" style="37" customWidth="1"/>
    <col min="12802" max="12802" width="52.5" style="37" customWidth="1"/>
    <col min="12803" max="12805" width="18.25" style="37" customWidth="1"/>
    <col min="12806" max="13056" width="6.875" style="37"/>
    <col min="13057" max="13057" width="19.5" style="37" customWidth="1"/>
    <col min="13058" max="13058" width="52.5" style="37" customWidth="1"/>
    <col min="13059" max="13061" width="18.25" style="37" customWidth="1"/>
    <col min="13062" max="13312" width="6.875" style="37"/>
    <col min="13313" max="13313" width="19.5" style="37" customWidth="1"/>
    <col min="13314" max="13314" width="52.5" style="37" customWidth="1"/>
    <col min="13315" max="13317" width="18.25" style="37" customWidth="1"/>
    <col min="13318" max="13568" width="6.875" style="37"/>
    <col min="13569" max="13569" width="19.5" style="37" customWidth="1"/>
    <col min="13570" max="13570" width="52.5" style="37" customWidth="1"/>
    <col min="13571" max="13573" width="18.25" style="37" customWidth="1"/>
    <col min="13574" max="13824" width="6.875" style="37"/>
    <col min="13825" max="13825" width="19.5" style="37" customWidth="1"/>
    <col min="13826" max="13826" width="52.5" style="37" customWidth="1"/>
    <col min="13827" max="13829" width="18.25" style="37" customWidth="1"/>
    <col min="13830" max="14080" width="6.875" style="37"/>
    <col min="14081" max="14081" width="19.5" style="37" customWidth="1"/>
    <col min="14082" max="14082" width="52.5" style="37" customWidth="1"/>
    <col min="14083" max="14085" width="18.25" style="37" customWidth="1"/>
    <col min="14086" max="14336" width="6.875" style="37"/>
    <col min="14337" max="14337" width="19.5" style="37" customWidth="1"/>
    <col min="14338" max="14338" width="52.5" style="37" customWidth="1"/>
    <col min="14339" max="14341" width="18.25" style="37" customWidth="1"/>
    <col min="14342" max="14592" width="6.875" style="37"/>
    <col min="14593" max="14593" width="19.5" style="37" customWidth="1"/>
    <col min="14594" max="14594" width="52.5" style="37" customWidth="1"/>
    <col min="14595" max="14597" width="18.25" style="37" customWidth="1"/>
    <col min="14598" max="14848" width="6.875" style="37"/>
    <col min="14849" max="14849" width="19.5" style="37" customWidth="1"/>
    <col min="14850" max="14850" width="52.5" style="37" customWidth="1"/>
    <col min="14851" max="14853" width="18.25" style="37" customWidth="1"/>
    <col min="14854" max="15104" width="6.875" style="37"/>
    <col min="15105" max="15105" width="19.5" style="37" customWidth="1"/>
    <col min="15106" max="15106" width="52.5" style="37" customWidth="1"/>
    <col min="15107" max="15109" width="18.25" style="37" customWidth="1"/>
    <col min="15110" max="15360" width="6.875" style="37"/>
    <col min="15361" max="15361" width="19.5" style="37" customWidth="1"/>
    <col min="15362" max="15362" width="52.5" style="37" customWidth="1"/>
    <col min="15363" max="15365" width="18.25" style="37" customWidth="1"/>
    <col min="15366" max="15616" width="6.875" style="37"/>
    <col min="15617" max="15617" width="19.5" style="37" customWidth="1"/>
    <col min="15618" max="15618" width="52.5" style="37" customWidth="1"/>
    <col min="15619" max="15621" width="18.25" style="37" customWidth="1"/>
    <col min="15622" max="15872" width="6.875" style="37"/>
    <col min="15873" max="15873" width="19.5" style="37" customWidth="1"/>
    <col min="15874" max="15874" width="52.5" style="37" customWidth="1"/>
    <col min="15875" max="15877" width="18.25" style="37" customWidth="1"/>
    <col min="15878" max="16128" width="6.875" style="37"/>
    <col min="16129" max="16129" width="19.5" style="37" customWidth="1"/>
    <col min="16130" max="16130" width="52.5" style="37" customWidth="1"/>
    <col min="16131" max="16133" width="18.25" style="37" customWidth="1"/>
    <col min="16134" max="16384" width="6.875" style="37"/>
  </cols>
  <sheetData>
    <row r="1" spans="1:5" ht="20.100000000000001" customHeight="1">
      <c r="A1" s="38" t="s">
        <v>483</v>
      </c>
      <c r="E1" s="79"/>
    </row>
    <row r="2" spans="1:5" ht="42.75" customHeight="1">
      <c r="A2" s="112" t="s">
        <v>484</v>
      </c>
      <c r="B2" s="113"/>
      <c r="C2" s="113"/>
      <c r="D2" s="113"/>
      <c r="E2" s="113"/>
    </row>
    <row r="3" spans="1:5" ht="20.100000000000001" customHeight="1">
      <c r="A3" s="113"/>
      <c r="B3" s="113"/>
      <c r="C3" s="113"/>
      <c r="D3" s="113"/>
      <c r="E3" s="113"/>
    </row>
    <row r="4" spans="1:5" ht="20.100000000000001" customHeight="1">
      <c r="A4" s="114"/>
      <c r="B4" s="115"/>
      <c r="C4" s="115"/>
      <c r="D4" s="115"/>
      <c r="E4" s="116" t="s">
        <v>313</v>
      </c>
    </row>
    <row r="5" spans="1:5" ht="20.100000000000001" customHeight="1">
      <c r="A5" s="196" t="s">
        <v>348</v>
      </c>
      <c r="B5" s="199" t="s">
        <v>349</v>
      </c>
      <c r="C5" s="196" t="s">
        <v>485</v>
      </c>
      <c r="D5" s="196"/>
      <c r="E5" s="196"/>
    </row>
    <row r="6" spans="1:5" ht="20.100000000000001" customHeight="1">
      <c r="A6" s="198"/>
      <c r="B6" s="198"/>
      <c r="C6" s="117" t="s">
        <v>318</v>
      </c>
      <c r="D6" s="117" t="s">
        <v>351</v>
      </c>
      <c r="E6" s="117" t="s">
        <v>352</v>
      </c>
    </row>
    <row r="7" spans="1:5" ht="20.100000000000001" customHeight="1">
      <c r="A7" s="118" t="s">
        <v>486</v>
      </c>
      <c r="B7" s="118" t="s">
        <v>486</v>
      </c>
      <c r="C7" s="118" t="s">
        <v>486</v>
      </c>
      <c r="D7" s="118" t="s">
        <v>486</v>
      </c>
      <c r="E7" s="118" t="s">
        <v>486</v>
      </c>
    </row>
    <row r="8" spans="1:5" ht="20.100000000000001" customHeight="1">
      <c r="A8" s="119" t="s">
        <v>487</v>
      </c>
      <c r="B8" s="120"/>
      <c r="C8" s="121"/>
      <c r="D8" s="121"/>
      <c r="E8" s="121"/>
    </row>
    <row r="9" spans="1:5" ht="20.25" customHeight="1">
      <c r="A9" s="122"/>
      <c r="B9" s="39"/>
      <c r="C9" s="39"/>
      <c r="D9" s="39"/>
      <c r="E9" s="39"/>
    </row>
    <row r="10" spans="1:5" ht="20.25" customHeight="1">
      <c r="A10" s="39"/>
      <c r="B10" s="39"/>
      <c r="C10" s="39"/>
      <c r="D10" s="39"/>
      <c r="E10" s="39"/>
    </row>
    <row r="11" spans="1:5" ht="12.75" customHeight="1">
      <c r="A11" s="39"/>
      <c r="B11" s="39"/>
      <c r="C11" s="39"/>
      <c r="E11" s="39"/>
    </row>
    <row r="12" spans="1:5" ht="12.75" customHeight="1">
      <c r="A12" s="39"/>
      <c r="B12" s="39"/>
      <c r="C12" s="39"/>
      <c r="D12" s="39"/>
      <c r="E12" s="39"/>
    </row>
    <row r="13" spans="1:5" ht="12.75" customHeight="1">
      <c r="A13" s="39"/>
      <c r="B13" s="39"/>
      <c r="C13" s="39"/>
      <c r="E13" s="39"/>
    </row>
    <row r="14" spans="1:5" ht="12.75" customHeight="1">
      <c r="A14" s="39"/>
      <c r="B14" s="39"/>
      <c r="D14" s="39"/>
      <c r="E14" s="39"/>
    </row>
    <row r="15" spans="1:5" ht="12.75" customHeight="1">
      <c r="A15" s="39"/>
      <c r="E15" s="39"/>
    </row>
    <row r="16" spans="1:5" ht="12.75" customHeight="1">
      <c r="B16" s="39"/>
    </row>
    <row r="17" spans="2:4" ht="12.75" customHeight="1">
      <c r="B17" s="39"/>
    </row>
    <row r="18" spans="2:4" ht="12.75" customHeight="1">
      <c r="B18" s="39"/>
    </row>
    <row r="19" spans="2:4" ht="12.75" customHeight="1">
      <c r="B19" s="39"/>
    </row>
    <row r="20" spans="2:4" ht="12.75" customHeight="1">
      <c r="B20" s="39"/>
    </row>
    <row r="21" spans="2:4" ht="12.75" customHeight="1">
      <c r="B21" s="39"/>
    </row>
    <row r="23" spans="2:4" ht="12.75" customHeight="1">
      <c r="B23" s="39"/>
    </row>
    <row r="24" spans="2:4" ht="12.75" customHeight="1">
      <c r="B24" s="39"/>
    </row>
    <row r="26" spans="2:4" ht="12.75" customHeight="1">
      <c r="B26" s="39"/>
    </row>
    <row r="27" spans="2:4" ht="12.75" customHeight="1">
      <c r="B27" s="39"/>
    </row>
    <row r="28" spans="2:4" ht="12.75" customHeight="1">
      <c r="D28" s="39"/>
    </row>
  </sheetData>
  <mergeCells count="3">
    <mergeCell ref="C5:E5"/>
    <mergeCell ref="A5:A6"/>
    <mergeCell ref="B5:B6"/>
  </mergeCells>
  <phoneticPr fontId="32" type="noConversion"/>
  <printOptions horizontalCentered="1"/>
  <pageMargins left="0" right="0" top="0.999305555555556" bottom="0.999305555555556" header="0.499305555555556" footer="0.499305555555556"/>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Q35"/>
  <sheetViews>
    <sheetView showGridLines="0" showZeros="0" topLeftCell="A13" workbookViewId="0">
      <selection activeCell="A9" sqref="A9"/>
    </sheetView>
  </sheetViews>
  <sheetFormatPr defaultColWidth="6.875" defaultRowHeight="20.100000000000001" customHeight="1"/>
  <cols>
    <col min="1" max="1" width="31.875" style="37" customWidth="1"/>
    <col min="2" max="2" width="13.25" style="37" customWidth="1"/>
    <col min="3" max="3" width="26.125" style="37" customWidth="1"/>
    <col min="4" max="4" width="18.375" style="37" customWidth="1"/>
    <col min="5" max="159" width="6.75" style="37" customWidth="1"/>
    <col min="160" max="256" width="6.875" style="37"/>
    <col min="257" max="260" width="34.5" style="37" customWidth="1"/>
    <col min="261" max="415" width="6.75" style="37" customWidth="1"/>
    <col min="416" max="512" width="6.875" style="37"/>
    <col min="513" max="516" width="34.5" style="37" customWidth="1"/>
    <col min="517" max="671" width="6.75" style="37" customWidth="1"/>
    <col min="672" max="768" width="6.875" style="37"/>
    <col min="769" max="772" width="34.5" style="37" customWidth="1"/>
    <col min="773" max="927" width="6.75" style="37" customWidth="1"/>
    <col min="928" max="1024" width="6.875" style="37"/>
    <col min="1025" max="1028" width="34.5" style="37" customWidth="1"/>
    <col min="1029" max="1183" width="6.75" style="37" customWidth="1"/>
    <col min="1184" max="1280" width="6.875" style="37"/>
    <col min="1281" max="1284" width="34.5" style="37" customWidth="1"/>
    <col min="1285" max="1439" width="6.75" style="37" customWidth="1"/>
    <col min="1440" max="1536" width="6.875" style="37"/>
    <col min="1537" max="1540" width="34.5" style="37" customWidth="1"/>
    <col min="1541" max="1695" width="6.75" style="37" customWidth="1"/>
    <col min="1696" max="1792" width="6.875" style="37"/>
    <col min="1793" max="1796" width="34.5" style="37" customWidth="1"/>
    <col min="1797" max="1951" width="6.75" style="37" customWidth="1"/>
    <col min="1952" max="2048" width="6.875" style="37"/>
    <col min="2049" max="2052" width="34.5" style="37" customWidth="1"/>
    <col min="2053" max="2207" width="6.75" style="37" customWidth="1"/>
    <col min="2208" max="2304" width="6.875" style="37"/>
    <col min="2305" max="2308" width="34.5" style="37" customWidth="1"/>
    <col min="2309" max="2463" width="6.75" style="37" customWidth="1"/>
    <col min="2464" max="2560" width="6.875" style="37"/>
    <col min="2561" max="2564" width="34.5" style="37" customWidth="1"/>
    <col min="2565" max="2719" width="6.75" style="37" customWidth="1"/>
    <col min="2720" max="2816" width="6.875" style="37"/>
    <col min="2817" max="2820" width="34.5" style="37" customWidth="1"/>
    <col min="2821" max="2975" width="6.75" style="37" customWidth="1"/>
    <col min="2976" max="3072" width="6.875" style="37"/>
    <col min="3073" max="3076" width="34.5" style="37" customWidth="1"/>
    <col min="3077" max="3231" width="6.75" style="37" customWidth="1"/>
    <col min="3232" max="3328" width="6.875" style="37"/>
    <col min="3329" max="3332" width="34.5" style="37" customWidth="1"/>
    <col min="3333" max="3487" width="6.75" style="37" customWidth="1"/>
    <col min="3488" max="3584" width="6.875" style="37"/>
    <col min="3585" max="3588" width="34.5" style="37" customWidth="1"/>
    <col min="3589" max="3743" width="6.75" style="37" customWidth="1"/>
    <col min="3744" max="3840" width="6.875" style="37"/>
    <col min="3841" max="3844" width="34.5" style="37" customWidth="1"/>
    <col min="3845" max="3999" width="6.75" style="37" customWidth="1"/>
    <col min="4000" max="4096" width="6.875" style="37"/>
    <col min="4097" max="4100" width="34.5" style="37" customWidth="1"/>
    <col min="4101" max="4255" width="6.75" style="37" customWidth="1"/>
    <col min="4256" max="4352" width="6.875" style="37"/>
    <col min="4353" max="4356" width="34.5" style="37" customWidth="1"/>
    <col min="4357" max="4511" width="6.75" style="37" customWidth="1"/>
    <col min="4512" max="4608" width="6.875" style="37"/>
    <col min="4609" max="4612" width="34.5" style="37" customWidth="1"/>
    <col min="4613" max="4767" width="6.75" style="37" customWidth="1"/>
    <col min="4768" max="4864" width="6.875" style="37"/>
    <col min="4865" max="4868" width="34.5" style="37" customWidth="1"/>
    <col min="4869" max="5023" width="6.75" style="37" customWidth="1"/>
    <col min="5024" max="5120" width="6.875" style="37"/>
    <col min="5121" max="5124" width="34.5" style="37" customWidth="1"/>
    <col min="5125" max="5279" width="6.75" style="37" customWidth="1"/>
    <col min="5280" max="5376" width="6.875" style="37"/>
    <col min="5377" max="5380" width="34.5" style="37" customWidth="1"/>
    <col min="5381" max="5535" width="6.75" style="37" customWidth="1"/>
    <col min="5536" max="5632" width="6.875" style="37"/>
    <col min="5633" max="5636" width="34.5" style="37" customWidth="1"/>
    <col min="5637" max="5791" width="6.75" style="37" customWidth="1"/>
    <col min="5792" max="5888" width="6.875" style="37"/>
    <col min="5889" max="5892" width="34.5" style="37" customWidth="1"/>
    <col min="5893" max="6047" width="6.75" style="37" customWidth="1"/>
    <col min="6048" max="6144" width="6.875" style="37"/>
    <col min="6145" max="6148" width="34.5" style="37" customWidth="1"/>
    <col min="6149" max="6303" width="6.75" style="37" customWidth="1"/>
    <col min="6304" max="6400" width="6.875" style="37"/>
    <col min="6401" max="6404" width="34.5" style="37" customWidth="1"/>
    <col min="6405" max="6559" width="6.75" style="37" customWidth="1"/>
    <col min="6560" max="6656" width="6.875" style="37"/>
    <col min="6657" max="6660" width="34.5" style="37" customWidth="1"/>
    <col min="6661" max="6815" width="6.75" style="37" customWidth="1"/>
    <col min="6816" max="6912" width="6.875" style="37"/>
    <col min="6913" max="6916" width="34.5" style="37" customWidth="1"/>
    <col min="6917" max="7071" width="6.75" style="37" customWidth="1"/>
    <col min="7072" max="7168" width="6.875" style="37"/>
    <col min="7169" max="7172" width="34.5" style="37" customWidth="1"/>
    <col min="7173" max="7327" width="6.75" style="37" customWidth="1"/>
    <col min="7328" max="7424" width="6.875" style="37"/>
    <col min="7425" max="7428" width="34.5" style="37" customWidth="1"/>
    <col min="7429" max="7583" width="6.75" style="37" customWidth="1"/>
    <col min="7584" max="7680" width="6.875" style="37"/>
    <col min="7681" max="7684" width="34.5" style="37" customWidth="1"/>
    <col min="7685" max="7839" width="6.75" style="37" customWidth="1"/>
    <col min="7840" max="7936" width="6.875" style="37"/>
    <col min="7937" max="7940" width="34.5" style="37" customWidth="1"/>
    <col min="7941" max="8095" width="6.75" style="37" customWidth="1"/>
    <col min="8096" max="8192" width="6.875" style="37"/>
    <col min="8193" max="8196" width="34.5" style="37" customWidth="1"/>
    <col min="8197" max="8351" width="6.75" style="37" customWidth="1"/>
    <col min="8352" max="8448" width="6.875" style="37"/>
    <col min="8449" max="8452" width="34.5" style="37" customWidth="1"/>
    <col min="8453" max="8607" width="6.75" style="37" customWidth="1"/>
    <col min="8608" max="8704" width="6.875" style="37"/>
    <col min="8705" max="8708" width="34.5" style="37" customWidth="1"/>
    <col min="8709" max="8863" width="6.75" style="37" customWidth="1"/>
    <col min="8864" max="8960" width="6.875" style="37"/>
    <col min="8961" max="8964" width="34.5" style="37" customWidth="1"/>
    <col min="8965" max="9119" width="6.75" style="37" customWidth="1"/>
    <col min="9120" max="9216" width="6.875" style="37"/>
    <col min="9217" max="9220" width="34.5" style="37" customWidth="1"/>
    <col min="9221" max="9375" width="6.75" style="37" customWidth="1"/>
    <col min="9376" max="9472" width="6.875" style="37"/>
    <col min="9473" max="9476" width="34.5" style="37" customWidth="1"/>
    <col min="9477" max="9631" width="6.75" style="37" customWidth="1"/>
    <col min="9632" max="9728" width="6.875" style="37"/>
    <col min="9729" max="9732" width="34.5" style="37" customWidth="1"/>
    <col min="9733" max="9887" width="6.75" style="37" customWidth="1"/>
    <col min="9888" max="9984" width="6.875" style="37"/>
    <col min="9985" max="9988" width="34.5" style="37" customWidth="1"/>
    <col min="9989" max="10143" width="6.75" style="37" customWidth="1"/>
    <col min="10144" max="10240" width="6.875" style="37"/>
    <col min="10241" max="10244" width="34.5" style="37" customWidth="1"/>
    <col min="10245" max="10399" width="6.75" style="37" customWidth="1"/>
    <col min="10400" max="10496" width="6.875" style="37"/>
    <col min="10497" max="10500" width="34.5" style="37" customWidth="1"/>
    <col min="10501" max="10655" width="6.75" style="37" customWidth="1"/>
    <col min="10656" max="10752" width="6.875" style="37"/>
    <col min="10753" max="10756" width="34.5" style="37" customWidth="1"/>
    <col min="10757" max="10911" width="6.75" style="37" customWidth="1"/>
    <col min="10912" max="11008" width="6.875" style="37"/>
    <col min="11009" max="11012" width="34.5" style="37" customWidth="1"/>
    <col min="11013" max="11167" width="6.75" style="37" customWidth="1"/>
    <col min="11168" max="11264" width="6.875" style="37"/>
    <col min="11265" max="11268" width="34.5" style="37" customWidth="1"/>
    <col min="11269" max="11423" width="6.75" style="37" customWidth="1"/>
    <col min="11424" max="11520" width="6.875" style="37"/>
    <col min="11521" max="11524" width="34.5" style="37" customWidth="1"/>
    <col min="11525" max="11679" width="6.75" style="37" customWidth="1"/>
    <col min="11680" max="11776" width="6.875" style="37"/>
    <col min="11777" max="11780" width="34.5" style="37" customWidth="1"/>
    <col min="11781" max="11935" width="6.75" style="37" customWidth="1"/>
    <col min="11936" max="12032" width="6.875" style="37"/>
    <col min="12033" max="12036" width="34.5" style="37" customWidth="1"/>
    <col min="12037" max="12191" width="6.75" style="37" customWidth="1"/>
    <col min="12192" max="12288" width="6.875" style="37"/>
    <col min="12289" max="12292" width="34.5" style="37" customWidth="1"/>
    <col min="12293" max="12447" width="6.75" style="37" customWidth="1"/>
    <col min="12448" max="12544" width="6.875" style="37"/>
    <col min="12545" max="12548" width="34.5" style="37" customWidth="1"/>
    <col min="12549" max="12703" width="6.75" style="37" customWidth="1"/>
    <col min="12704" max="12800" width="6.875" style="37"/>
    <col min="12801" max="12804" width="34.5" style="37" customWidth="1"/>
    <col min="12805" max="12959" width="6.75" style="37" customWidth="1"/>
    <col min="12960" max="13056" width="6.875" style="37"/>
    <col min="13057" max="13060" width="34.5" style="37" customWidth="1"/>
    <col min="13061" max="13215" width="6.75" style="37" customWidth="1"/>
    <col min="13216" max="13312" width="6.875" style="37"/>
    <col min="13313" max="13316" width="34.5" style="37" customWidth="1"/>
    <col min="13317" max="13471" width="6.75" style="37" customWidth="1"/>
    <col min="13472" max="13568" width="6.875" style="37"/>
    <col min="13569" max="13572" width="34.5" style="37" customWidth="1"/>
    <col min="13573" max="13727" width="6.75" style="37" customWidth="1"/>
    <col min="13728" max="13824" width="6.875" style="37"/>
    <col min="13825" max="13828" width="34.5" style="37" customWidth="1"/>
    <col min="13829" max="13983" width="6.75" style="37" customWidth="1"/>
    <col min="13984" max="14080" width="6.875" style="37"/>
    <col min="14081" max="14084" width="34.5" style="37" customWidth="1"/>
    <col min="14085" max="14239" width="6.75" style="37" customWidth="1"/>
    <col min="14240" max="14336" width="6.875" style="37"/>
    <col min="14337" max="14340" width="34.5" style="37" customWidth="1"/>
    <col min="14341" max="14495" width="6.75" style="37" customWidth="1"/>
    <col min="14496" max="14592" width="6.875" style="37"/>
    <col min="14593" max="14596" width="34.5" style="37" customWidth="1"/>
    <col min="14597" max="14751" width="6.75" style="37" customWidth="1"/>
    <col min="14752" max="14848" width="6.875" style="37"/>
    <col min="14849" max="14852" width="34.5" style="37" customWidth="1"/>
    <col min="14853" max="15007" width="6.75" style="37" customWidth="1"/>
    <col min="15008" max="15104" width="6.875" style="37"/>
    <col min="15105" max="15108" width="34.5" style="37" customWidth="1"/>
    <col min="15109" max="15263" width="6.75" style="37" customWidth="1"/>
    <col min="15264" max="15360" width="6.875" style="37"/>
    <col min="15361" max="15364" width="34.5" style="37" customWidth="1"/>
    <col min="15365" max="15519" width="6.75" style="37" customWidth="1"/>
    <col min="15520" max="15616" width="6.875" style="37"/>
    <col min="15617" max="15620" width="34.5" style="37" customWidth="1"/>
    <col min="15621" max="15775" width="6.75" style="37" customWidth="1"/>
    <col min="15776" max="15872" width="6.875" style="37"/>
    <col min="15873" max="15876" width="34.5" style="37" customWidth="1"/>
    <col min="15877" max="16031" width="6.75" style="37" customWidth="1"/>
    <col min="16032" max="16128" width="6.875" style="37"/>
    <col min="16129" max="16132" width="34.5" style="37" customWidth="1"/>
    <col min="16133" max="16287" width="6.75" style="37" customWidth="1"/>
    <col min="16288" max="16384" width="6.875" style="37"/>
  </cols>
  <sheetData>
    <row r="1" spans="1:251" ht="20.100000000000001" customHeight="1">
      <c r="A1" s="38" t="s">
        <v>488</v>
      </c>
      <c r="B1" s="77"/>
      <c r="C1" s="78"/>
      <c r="D1" s="79"/>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row>
    <row r="2" spans="1:251" ht="38.25" customHeight="1">
      <c r="A2" s="80" t="s">
        <v>489</v>
      </c>
      <c r="B2" s="81"/>
      <c r="C2" s="82"/>
      <c r="D2" s="81"/>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row>
    <row r="3" spans="1:251" ht="12.75" customHeight="1">
      <c r="A3" s="81"/>
      <c r="B3" s="81"/>
      <c r="C3" s="82"/>
      <c r="D3" s="81"/>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row>
    <row r="4" spans="1:251" ht="20.100000000000001" customHeight="1">
      <c r="A4" s="45"/>
      <c r="B4" s="83"/>
      <c r="C4" s="84"/>
      <c r="D4" s="46" t="s">
        <v>313</v>
      </c>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row>
    <row r="5" spans="1:251" ht="23.25" customHeight="1">
      <c r="A5" s="196" t="s">
        <v>314</v>
      </c>
      <c r="B5" s="196"/>
      <c r="C5" s="196" t="s">
        <v>315</v>
      </c>
      <c r="D5" s="196"/>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row>
    <row r="6" spans="1:251" ht="24" customHeight="1">
      <c r="A6" s="85" t="s">
        <v>316</v>
      </c>
      <c r="B6" s="86" t="s">
        <v>317</v>
      </c>
      <c r="C6" s="85" t="s">
        <v>316</v>
      </c>
      <c r="D6" s="85" t="s">
        <v>317</v>
      </c>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row>
    <row r="7" spans="1:251" ht="20.100000000000001" customHeight="1">
      <c r="A7" s="87" t="s">
        <v>490</v>
      </c>
      <c r="B7" s="88">
        <v>845.39</v>
      </c>
      <c r="C7" s="89" t="s">
        <v>325</v>
      </c>
      <c r="D7" s="90">
        <v>20</v>
      </c>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row>
    <row r="8" spans="1:251" ht="20.100000000000001" customHeight="1">
      <c r="A8" s="91" t="s">
        <v>491</v>
      </c>
      <c r="B8" s="59"/>
      <c r="C8" s="92" t="s">
        <v>327</v>
      </c>
      <c r="D8" s="90"/>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111"/>
      <c r="FE8" s="111"/>
      <c r="FF8" s="111"/>
      <c r="FG8" s="111"/>
      <c r="FH8" s="111"/>
      <c r="FI8" s="111"/>
      <c r="FJ8" s="111"/>
      <c r="FK8" s="111"/>
      <c r="FL8" s="111"/>
      <c r="FM8" s="111"/>
      <c r="FN8" s="111"/>
      <c r="FO8" s="111"/>
      <c r="FP8" s="111"/>
      <c r="FQ8" s="111"/>
      <c r="FR8" s="111"/>
      <c r="FS8" s="111"/>
      <c r="FT8" s="111"/>
      <c r="FU8" s="111"/>
      <c r="FV8" s="111"/>
      <c r="FW8" s="111"/>
      <c r="FX8" s="111"/>
      <c r="FY8" s="111"/>
      <c r="FZ8" s="111"/>
      <c r="GA8" s="111"/>
      <c r="GB8" s="111"/>
      <c r="GC8" s="111"/>
      <c r="GD8" s="111"/>
      <c r="GE8" s="111"/>
      <c r="GF8" s="111"/>
      <c r="GG8" s="111"/>
      <c r="GH8" s="111"/>
      <c r="GI8" s="111"/>
      <c r="GJ8" s="111"/>
      <c r="GK8" s="111"/>
      <c r="GL8" s="111"/>
      <c r="GM8" s="111"/>
      <c r="GN8" s="111"/>
      <c r="GO8" s="111"/>
      <c r="GP8" s="111"/>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row>
    <row r="9" spans="1:251" ht="20.100000000000001" customHeight="1">
      <c r="A9" s="93" t="s">
        <v>492</v>
      </c>
      <c r="B9" s="94"/>
      <c r="C9" s="92" t="s">
        <v>329</v>
      </c>
      <c r="D9" s="90"/>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row>
    <row r="10" spans="1:251" ht="20.100000000000001" customHeight="1">
      <c r="A10" s="95" t="s">
        <v>493</v>
      </c>
      <c r="B10" s="96"/>
      <c r="C10" s="92" t="s">
        <v>331</v>
      </c>
      <c r="D10" s="90"/>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row>
    <row r="11" spans="1:251" ht="20.100000000000001" customHeight="1">
      <c r="A11" s="95" t="s">
        <v>494</v>
      </c>
      <c r="B11" s="96"/>
      <c r="C11" s="92" t="s">
        <v>332</v>
      </c>
      <c r="D11" s="90"/>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row>
    <row r="12" spans="1:251" ht="20.100000000000001" customHeight="1">
      <c r="A12" s="95" t="s">
        <v>495</v>
      </c>
      <c r="B12" s="59"/>
      <c r="C12" s="97" t="s">
        <v>333</v>
      </c>
      <c r="D12" s="90">
        <v>0.08</v>
      </c>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row>
    <row r="13" spans="1:251" ht="20.100000000000001" customHeight="1">
      <c r="A13" s="95"/>
      <c r="B13" s="98"/>
      <c r="C13" s="92" t="s">
        <v>334</v>
      </c>
      <c r="D13" s="90">
        <v>23.13</v>
      </c>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row>
    <row r="14" spans="1:251" ht="20.100000000000001" customHeight="1">
      <c r="A14" s="95"/>
      <c r="B14" s="99"/>
      <c r="C14" s="92" t="s">
        <v>335</v>
      </c>
      <c r="D14" s="90">
        <v>11.24</v>
      </c>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row>
    <row r="15" spans="1:251" ht="20.100000000000001" customHeight="1">
      <c r="A15" s="95"/>
      <c r="B15" s="99"/>
      <c r="C15" s="92" t="s">
        <v>336</v>
      </c>
      <c r="D15" s="90"/>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row>
    <row r="16" spans="1:251" ht="20.100000000000001" customHeight="1">
      <c r="A16" s="95"/>
      <c r="B16" s="99"/>
      <c r="C16" s="92" t="s">
        <v>337</v>
      </c>
      <c r="D16" s="90">
        <f>799.46+65.76</f>
        <v>865.22</v>
      </c>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row>
    <row r="17" spans="1:251" ht="20.100000000000001" customHeight="1">
      <c r="A17" s="95"/>
      <c r="B17" s="99"/>
      <c r="C17" s="92" t="s">
        <v>338</v>
      </c>
      <c r="D17" s="90"/>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row>
    <row r="18" spans="1:251" ht="20.100000000000001" customHeight="1">
      <c r="A18" s="100"/>
      <c r="B18" s="99"/>
      <c r="C18" s="92" t="s">
        <v>339</v>
      </c>
      <c r="D18" s="90">
        <v>11.57</v>
      </c>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row>
    <row r="19" spans="1:251" ht="20.100000000000001" customHeight="1">
      <c r="A19" s="100"/>
      <c r="B19" s="99"/>
      <c r="C19" s="92" t="s">
        <v>340</v>
      </c>
      <c r="D19" s="90"/>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row>
    <row r="20" spans="1:251" ht="20.100000000000001" customHeight="1">
      <c r="A20" s="100"/>
      <c r="B20" s="99"/>
      <c r="C20" s="101"/>
      <c r="D20" s="102"/>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row>
    <row r="21" spans="1:251" ht="20.100000000000001" customHeight="1">
      <c r="A21" s="100"/>
      <c r="B21" s="99"/>
      <c r="C21" s="101"/>
      <c r="D21" s="102"/>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row>
    <row r="22" spans="1:251" ht="20.100000000000001" customHeight="1">
      <c r="A22" s="103"/>
      <c r="B22" s="99"/>
      <c r="C22" s="101"/>
      <c r="D22" s="102"/>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row>
    <row r="23" spans="1:251" ht="20.100000000000001" customHeight="1">
      <c r="A23" s="103"/>
      <c r="B23" s="99"/>
      <c r="C23" s="101"/>
      <c r="D23" s="102"/>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row>
    <row r="24" spans="1:251" ht="20.100000000000001" customHeight="1">
      <c r="A24" s="103"/>
      <c r="B24" s="99"/>
      <c r="C24" s="104"/>
      <c r="D24" s="105"/>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row>
    <row r="25" spans="1:251" ht="20.100000000000001" customHeight="1">
      <c r="A25" s="106" t="s">
        <v>496</v>
      </c>
      <c r="B25" s="107">
        <f>SUM(B7:B17)</f>
        <v>845.39</v>
      </c>
      <c r="C25" s="108" t="s">
        <v>497</v>
      </c>
      <c r="D25" s="105">
        <f>SUM(D7:D24)</f>
        <v>931.24000000000012</v>
      </c>
      <c r="F25" s="39"/>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row>
    <row r="26" spans="1:251" ht="20.100000000000001" customHeight="1">
      <c r="A26" s="95" t="s">
        <v>498</v>
      </c>
      <c r="B26" s="107"/>
      <c r="C26" s="101" t="s">
        <v>499</v>
      </c>
      <c r="D26" s="105"/>
      <c r="E26" s="39"/>
      <c r="F26" s="39"/>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row>
    <row r="27" spans="1:251" ht="20.100000000000001" customHeight="1">
      <c r="A27" s="95" t="s">
        <v>500</v>
      </c>
      <c r="B27" s="59">
        <v>85.85</v>
      </c>
      <c r="C27" s="92"/>
      <c r="D27" s="105"/>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row>
    <row r="28" spans="1:251" ht="20.100000000000001" customHeight="1">
      <c r="A28" s="109" t="s">
        <v>501</v>
      </c>
      <c r="B28" s="110">
        <f>B25+B26+B27</f>
        <v>931.24</v>
      </c>
      <c r="C28" s="104" t="s">
        <v>502</v>
      </c>
      <c r="D28" s="105">
        <f>D25+D26</f>
        <v>931.24000000000012</v>
      </c>
      <c r="E28" s="39"/>
    </row>
    <row r="35" spans="3:3" ht="20.100000000000001" customHeight="1">
      <c r="C35" s="39"/>
    </row>
  </sheetData>
  <mergeCells count="2">
    <mergeCell ref="A5:B5"/>
    <mergeCell ref="C5:D5"/>
  </mergeCells>
  <phoneticPr fontId="32" type="noConversion"/>
  <printOptions horizontalCentered="1"/>
  <pageMargins left="0.59027777777777801" right="0" top="0.43263888888888902" bottom="0" header="0.74791666666666701" footer="0.499305555555556"/>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0"/>
  <sheetViews>
    <sheetView showGridLines="0" showZeros="0" workbookViewId="0">
      <selection activeCell="P5" sqref="P5"/>
    </sheetView>
  </sheetViews>
  <sheetFormatPr defaultColWidth="6.875" defaultRowHeight="12.75" customHeight="1"/>
  <cols>
    <col min="1" max="1" width="9.25" style="37" customWidth="1"/>
    <col min="2" max="2" width="34" style="37" customWidth="1"/>
    <col min="3" max="5" width="12.625" style="37" customWidth="1"/>
    <col min="6" max="6" width="10" style="37" customWidth="1"/>
    <col min="7" max="7" width="10.375" style="37" customWidth="1"/>
    <col min="8" max="8" width="12.625" style="37" customWidth="1"/>
    <col min="9" max="9" width="9.375" style="37" customWidth="1"/>
    <col min="10" max="10" width="12.625" style="37" customWidth="1"/>
    <col min="11" max="11" width="7.5" style="37" customWidth="1"/>
    <col min="12" max="12" width="9.625" style="37" customWidth="1"/>
    <col min="13" max="256" width="6.875" style="37"/>
    <col min="257" max="257" width="9.25" style="37" customWidth="1"/>
    <col min="258" max="258" width="44.625" style="37" customWidth="1"/>
    <col min="259" max="268" width="12.625" style="37" customWidth="1"/>
    <col min="269" max="512" width="6.875" style="37"/>
    <col min="513" max="513" width="9.25" style="37" customWidth="1"/>
    <col min="514" max="514" width="44.625" style="37" customWidth="1"/>
    <col min="515" max="524" width="12.625" style="37" customWidth="1"/>
    <col min="525" max="768" width="6.875" style="37"/>
    <col min="769" max="769" width="9.25" style="37" customWidth="1"/>
    <col min="770" max="770" width="44.625" style="37" customWidth="1"/>
    <col min="771" max="780" width="12.625" style="37" customWidth="1"/>
    <col min="781" max="1024" width="6.875" style="37"/>
    <col min="1025" max="1025" width="9.25" style="37" customWidth="1"/>
    <col min="1026" max="1026" width="44.625" style="37" customWidth="1"/>
    <col min="1027" max="1036" width="12.625" style="37" customWidth="1"/>
    <col min="1037" max="1280" width="6.875" style="37"/>
    <col min="1281" max="1281" width="9.25" style="37" customWidth="1"/>
    <col min="1282" max="1282" width="44.625" style="37" customWidth="1"/>
    <col min="1283" max="1292" width="12.625" style="37" customWidth="1"/>
    <col min="1293" max="1536" width="6.875" style="37"/>
    <col min="1537" max="1537" width="9.25" style="37" customWidth="1"/>
    <col min="1538" max="1538" width="44.625" style="37" customWidth="1"/>
    <col min="1539" max="1548" width="12.625" style="37" customWidth="1"/>
    <col min="1549" max="1792" width="6.875" style="37"/>
    <col min="1793" max="1793" width="9.25" style="37" customWidth="1"/>
    <col min="1794" max="1794" width="44.625" style="37" customWidth="1"/>
    <col min="1795" max="1804" width="12.625" style="37" customWidth="1"/>
    <col min="1805" max="2048" width="6.875" style="37"/>
    <col min="2049" max="2049" width="9.25" style="37" customWidth="1"/>
    <col min="2050" max="2050" width="44.625" style="37" customWidth="1"/>
    <col min="2051" max="2060" width="12.625" style="37" customWidth="1"/>
    <col min="2061" max="2304" width="6.875" style="37"/>
    <col min="2305" max="2305" width="9.25" style="37" customWidth="1"/>
    <col min="2306" max="2306" width="44.625" style="37" customWidth="1"/>
    <col min="2307" max="2316" width="12.625" style="37" customWidth="1"/>
    <col min="2317" max="2560" width="6.875" style="37"/>
    <col min="2561" max="2561" width="9.25" style="37" customWidth="1"/>
    <col min="2562" max="2562" width="44.625" style="37" customWidth="1"/>
    <col min="2563" max="2572" width="12.625" style="37" customWidth="1"/>
    <col min="2573" max="2816" width="6.875" style="37"/>
    <col min="2817" max="2817" width="9.25" style="37" customWidth="1"/>
    <col min="2818" max="2818" width="44.625" style="37" customWidth="1"/>
    <col min="2819" max="2828" width="12.625" style="37" customWidth="1"/>
    <col min="2829" max="3072" width="6.875" style="37"/>
    <col min="3073" max="3073" width="9.25" style="37" customWidth="1"/>
    <col min="3074" max="3074" width="44.625" style="37" customWidth="1"/>
    <col min="3075" max="3084" width="12.625" style="37" customWidth="1"/>
    <col min="3085" max="3328" width="6.875" style="37"/>
    <col min="3329" max="3329" width="9.25" style="37" customWidth="1"/>
    <col min="3330" max="3330" width="44.625" style="37" customWidth="1"/>
    <col min="3331" max="3340" width="12.625" style="37" customWidth="1"/>
    <col min="3341" max="3584" width="6.875" style="37"/>
    <col min="3585" max="3585" width="9.25" style="37" customWidth="1"/>
    <col min="3586" max="3586" width="44.625" style="37" customWidth="1"/>
    <col min="3587" max="3596" width="12.625" style="37" customWidth="1"/>
    <col min="3597" max="3840" width="6.875" style="37"/>
    <col min="3841" max="3841" width="9.25" style="37" customWidth="1"/>
    <col min="3842" max="3842" width="44.625" style="37" customWidth="1"/>
    <col min="3843" max="3852" width="12.625" style="37" customWidth="1"/>
    <col min="3853" max="4096" width="6.875" style="37"/>
    <col min="4097" max="4097" width="9.25" style="37" customWidth="1"/>
    <col min="4098" max="4098" width="44.625" style="37" customWidth="1"/>
    <col min="4099" max="4108" width="12.625" style="37" customWidth="1"/>
    <col min="4109" max="4352" width="6.875" style="37"/>
    <col min="4353" max="4353" width="9.25" style="37" customWidth="1"/>
    <col min="4354" max="4354" width="44.625" style="37" customWidth="1"/>
    <col min="4355" max="4364" width="12.625" style="37" customWidth="1"/>
    <col min="4365" max="4608" width="6.875" style="37"/>
    <col min="4609" max="4609" width="9.25" style="37" customWidth="1"/>
    <col min="4610" max="4610" width="44.625" style="37" customWidth="1"/>
    <col min="4611" max="4620" width="12.625" style="37" customWidth="1"/>
    <col min="4621" max="4864" width="6.875" style="37"/>
    <col min="4865" max="4865" width="9.25" style="37" customWidth="1"/>
    <col min="4866" max="4866" width="44.625" style="37" customWidth="1"/>
    <col min="4867" max="4876" width="12.625" style="37" customWidth="1"/>
    <col min="4877" max="5120" width="6.875" style="37"/>
    <col min="5121" max="5121" width="9.25" style="37" customWidth="1"/>
    <col min="5122" max="5122" width="44.625" style="37" customWidth="1"/>
    <col min="5123" max="5132" width="12.625" style="37" customWidth="1"/>
    <col min="5133" max="5376" width="6.875" style="37"/>
    <col min="5377" max="5377" width="9.25" style="37" customWidth="1"/>
    <col min="5378" max="5378" width="44.625" style="37" customWidth="1"/>
    <col min="5379" max="5388" width="12.625" style="37" customWidth="1"/>
    <col min="5389" max="5632" width="6.875" style="37"/>
    <col min="5633" max="5633" width="9.25" style="37" customWidth="1"/>
    <col min="5634" max="5634" width="44.625" style="37" customWidth="1"/>
    <col min="5635" max="5644" width="12.625" style="37" customWidth="1"/>
    <col min="5645" max="5888" width="6.875" style="37"/>
    <col min="5889" max="5889" width="9.25" style="37" customWidth="1"/>
    <col min="5890" max="5890" width="44.625" style="37" customWidth="1"/>
    <col min="5891" max="5900" width="12.625" style="37" customWidth="1"/>
    <col min="5901" max="6144" width="6.875" style="37"/>
    <col min="6145" max="6145" width="9.25" style="37" customWidth="1"/>
    <col min="6146" max="6146" width="44.625" style="37" customWidth="1"/>
    <col min="6147" max="6156" width="12.625" style="37" customWidth="1"/>
    <col min="6157" max="6400" width="6.875" style="37"/>
    <col min="6401" max="6401" width="9.25" style="37" customWidth="1"/>
    <col min="6402" max="6402" width="44.625" style="37" customWidth="1"/>
    <col min="6403" max="6412" width="12.625" style="37" customWidth="1"/>
    <col min="6413" max="6656" width="6.875" style="37"/>
    <col min="6657" max="6657" width="9.25" style="37" customWidth="1"/>
    <col min="6658" max="6658" width="44.625" style="37" customWidth="1"/>
    <col min="6659" max="6668" width="12.625" style="37" customWidth="1"/>
    <col min="6669" max="6912" width="6.875" style="37"/>
    <col min="6913" max="6913" width="9.25" style="37" customWidth="1"/>
    <col min="6914" max="6914" width="44.625" style="37" customWidth="1"/>
    <col min="6915" max="6924" width="12.625" style="37" customWidth="1"/>
    <col min="6925" max="7168" width="6.875" style="37"/>
    <col min="7169" max="7169" width="9.25" style="37" customWidth="1"/>
    <col min="7170" max="7170" width="44.625" style="37" customWidth="1"/>
    <col min="7171" max="7180" width="12.625" style="37" customWidth="1"/>
    <col min="7181" max="7424" width="6.875" style="37"/>
    <col min="7425" max="7425" width="9.25" style="37" customWidth="1"/>
    <col min="7426" max="7426" width="44.625" style="37" customWidth="1"/>
    <col min="7427" max="7436" width="12.625" style="37" customWidth="1"/>
    <col min="7437" max="7680" width="6.875" style="37"/>
    <col min="7681" max="7681" width="9.25" style="37" customWidth="1"/>
    <col min="7682" max="7682" width="44.625" style="37" customWidth="1"/>
    <col min="7683" max="7692" width="12.625" style="37" customWidth="1"/>
    <col min="7693" max="7936" width="6.875" style="37"/>
    <col min="7937" max="7937" width="9.25" style="37" customWidth="1"/>
    <col min="7938" max="7938" width="44.625" style="37" customWidth="1"/>
    <col min="7939" max="7948" width="12.625" style="37" customWidth="1"/>
    <col min="7949" max="8192" width="6.875" style="37"/>
    <col min="8193" max="8193" width="9.25" style="37" customWidth="1"/>
    <col min="8194" max="8194" width="44.625" style="37" customWidth="1"/>
    <col min="8195" max="8204" width="12.625" style="37" customWidth="1"/>
    <col min="8205" max="8448" width="6.875" style="37"/>
    <col min="8449" max="8449" width="9.25" style="37" customWidth="1"/>
    <col min="8450" max="8450" width="44.625" style="37" customWidth="1"/>
    <col min="8451" max="8460" width="12.625" style="37" customWidth="1"/>
    <col min="8461" max="8704" width="6.875" style="37"/>
    <col min="8705" max="8705" width="9.25" style="37" customWidth="1"/>
    <col min="8706" max="8706" width="44.625" style="37" customWidth="1"/>
    <col min="8707" max="8716" width="12.625" style="37" customWidth="1"/>
    <col min="8717" max="8960" width="6.875" style="37"/>
    <col min="8961" max="8961" width="9.25" style="37" customWidth="1"/>
    <col min="8962" max="8962" width="44.625" style="37" customWidth="1"/>
    <col min="8963" max="8972" width="12.625" style="37" customWidth="1"/>
    <col min="8973" max="9216" width="6.875" style="37"/>
    <col min="9217" max="9217" width="9.25" style="37" customWidth="1"/>
    <col min="9218" max="9218" width="44.625" style="37" customWidth="1"/>
    <col min="9219" max="9228" width="12.625" style="37" customWidth="1"/>
    <col min="9229" max="9472" width="6.875" style="37"/>
    <col min="9473" max="9473" width="9.25" style="37" customWidth="1"/>
    <col min="9474" max="9474" width="44.625" style="37" customWidth="1"/>
    <col min="9475" max="9484" width="12.625" style="37" customWidth="1"/>
    <col min="9485" max="9728" width="6.875" style="37"/>
    <col min="9729" max="9729" width="9.25" style="37" customWidth="1"/>
    <col min="9730" max="9730" width="44.625" style="37" customWidth="1"/>
    <col min="9731" max="9740" width="12.625" style="37" customWidth="1"/>
    <col min="9741" max="9984" width="6.875" style="37"/>
    <col min="9985" max="9985" width="9.25" style="37" customWidth="1"/>
    <col min="9986" max="9986" width="44.625" style="37" customWidth="1"/>
    <col min="9987" max="9996" width="12.625" style="37" customWidth="1"/>
    <col min="9997" max="10240" width="6.875" style="37"/>
    <col min="10241" max="10241" width="9.25" style="37" customWidth="1"/>
    <col min="10242" max="10242" width="44.625" style="37" customWidth="1"/>
    <col min="10243" max="10252" width="12.625" style="37" customWidth="1"/>
    <col min="10253" max="10496" width="6.875" style="37"/>
    <col min="10497" max="10497" width="9.25" style="37" customWidth="1"/>
    <col min="10498" max="10498" width="44.625" style="37" customWidth="1"/>
    <col min="10499" max="10508" width="12.625" style="37" customWidth="1"/>
    <col min="10509" max="10752" width="6.875" style="37"/>
    <col min="10753" max="10753" width="9.25" style="37" customWidth="1"/>
    <col min="10754" max="10754" width="44.625" style="37" customWidth="1"/>
    <col min="10755" max="10764" width="12.625" style="37" customWidth="1"/>
    <col min="10765" max="11008" width="6.875" style="37"/>
    <col min="11009" max="11009" width="9.25" style="37" customWidth="1"/>
    <col min="11010" max="11010" width="44.625" style="37" customWidth="1"/>
    <col min="11011" max="11020" width="12.625" style="37" customWidth="1"/>
    <col min="11021" max="11264" width="6.875" style="37"/>
    <col min="11265" max="11265" width="9.25" style="37" customWidth="1"/>
    <col min="11266" max="11266" width="44.625" style="37" customWidth="1"/>
    <col min="11267" max="11276" width="12.625" style="37" customWidth="1"/>
    <col min="11277" max="11520" width="6.875" style="37"/>
    <col min="11521" max="11521" width="9.25" style="37" customWidth="1"/>
    <col min="11522" max="11522" width="44.625" style="37" customWidth="1"/>
    <col min="11523" max="11532" width="12.625" style="37" customWidth="1"/>
    <col min="11533" max="11776" width="6.875" style="37"/>
    <col min="11777" max="11777" width="9.25" style="37" customWidth="1"/>
    <col min="11778" max="11778" width="44.625" style="37" customWidth="1"/>
    <col min="11779" max="11788" width="12.625" style="37" customWidth="1"/>
    <col min="11789" max="12032" width="6.875" style="37"/>
    <col min="12033" max="12033" width="9.25" style="37" customWidth="1"/>
    <col min="12034" max="12034" width="44.625" style="37" customWidth="1"/>
    <col min="12035" max="12044" width="12.625" style="37" customWidth="1"/>
    <col min="12045" max="12288" width="6.875" style="37"/>
    <col min="12289" max="12289" width="9.25" style="37" customWidth="1"/>
    <col min="12290" max="12290" width="44.625" style="37" customWidth="1"/>
    <col min="12291" max="12300" width="12.625" style="37" customWidth="1"/>
    <col min="12301" max="12544" width="6.875" style="37"/>
    <col min="12545" max="12545" width="9.25" style="37" customWidth="1"/>
    <col min="12546" max="12546" width="44.625" style="37" customWidth="1"/>
    <col min="12547" max="12556" width="12.625" style="37" customWidth="1"/>
    <col min="12557" max="12800" width="6.875" style="37"/>
    <col min="12801" max="12801" width="9.25" style="37" customWidth="1"/>
    <col min="12802" max="12802" width="44.625" style="37" customWidth="1"/>
    <col min="12803" max="12812" width="12.625" style="37" customWidth="1"/>
    <col min="12813" max="13056" width="6.875" style="37"/>
    <col min="13057" max="13057" width="9.25" style="37" customWidth="1"/>
    <col min="13058" max="13058" width="44.625" style="37" customWidth="1"/>
    <col min="13059" max="13068" width="12.625" style="37" customWidth="1"/>
    <col min="13069" max="13312" width="6.875" style="37"/>
    <col min="13313" max="13313" width="9.25" style="37" customWidth="1"/>
    <col min="13314" max="13314" width="44.625" style="37" customWidth="1"/>
    <col min="13315" max="13324" width="12.625" style="37" customWidth="1"/>
    <col min="13325" max="13568" width="6.875" style="37"/>
    <col min="13569" max="13569" width="9.25" style="37" customWidth="1"/>
    <col min="13570" max="13570" width="44.625" style="37" customWidth="1"/>
    <col min="13571" max="13580" width="12.625" style="37" customWidth="1"/>
    <col min="13581" max="13824" width="6.875" style="37"/>
    <col min="13825" max="13825" width="9.25" style="37" customWidth="1"/>
    <col min="13826" max="13826" width="44.625" style="37" customWidth="1"/>
    <col min="13827" max="13836" width="12.625" style="37" customWidth="1"/>
    <col min="13837" max="14080" width="6.875" style="37"/>
    <col min="14081" max="14081" width="9.25" style="37" customWidth="1"/>
    <col min="14082" max="14082" width="44.625" style="37" customWidth="1"/>
    <col min="14083" max="14092" width="12.625" style="37" customWidth="1"/>
    <col min="14093" max="14336" width="6.875" style="37"/>
    <col min="14337" max="14337" width="9.25" style="37" customWidth="1"/>
    <col min="14338" max="14338" width="44.625" style="37" customWidth="1"/>
    <col min="14339" max="14348" width="12.625" style="37" customWidth="1"/>
    <col min="14349" max="14592" width="6.875" style="37"/>
    <col min="14593" max="14593" width="9.25" style="37" customWidth="1"/>
    <col min="14594" max="14594" width="44.625" style="37" customWidth="1"/>
    <col min="14595" max="14604" width="12.625" style="37" customWidth="1"/>
    <col min="14605" max="14848" width="6.875" style="37"/>
    <col min="14849" max="14849" width="9.25" style="37" customWidth="1"/>
    <col min="14850" max="14850" width="44.625" style="37" customWidth="1"/>
    <col min="14851" max="14860" width="12.625" style="37" customWidth="1"/>
    <col min="14861" max="15104" width="6.875" style="37"/>
    <col min="15105" max="15105" width="9.25" style="37" customWidth="1"/>
    <col min="15106" max="15106" width="44.625" style="37" customWidth="1"/>
    <col min="15107" max="15116" width="12.625" style="37" customWidth="1"/>
    <col min="15117" max="15360" width="6.875" style="37"/>
    <col min="15361" max="15361" width="9.25" style="37" customWidth="1"/>
    <col min="15362" max="15362" width="44.625" style="37" customWidth="1"/>
    <col min="15363" max="15372" width="12.625" style="37" customWidth="1"/>
    <col min="15373" max="15616" width="6.875" style="37"/>
    <col min="15617" max="15617" width="9.25" style="37" customWidth="1"/>
    <col min="15618" max="15618" width="44.625" style="37" customWidth="1"/>
    <col min="15619" max="15628" width="12.625" style="37" customWidth="1"/>
    <col min="15629" max="15872" width="6.875" style="37"/>
    <col min="15873" max="15873" width="9.25" style="37" customWidth="1"/>
    <col min="15874" max="15874" width="44.625" style="37" customWidth="1"/>
    <col min="15875" max="15884" width="12.625" style="37" customWidth="1"/>
    <col min="15885" max="16128" width="6.875" style="37"/>
    <col min="16129" max="16129" width="9.25" style="37" customWidth="1"/>
    <col min="16130" max="16130" width="44.625" style="37" customWidth="1"/>
    <col min="16131" max="16140" width="12.625" style="37" customWidth="1"/>
    <col min="16141" max="16384" width="6.875" style="37"/>
  </cols>
  <sheetData>
    <row r="1" spans="1:16384" ht="20.100000000000001" customHeight="1">
      <c r="A1" s="38" t="s">
        <v>503</v>
      </c>
      <c r="L1" s="73"/>
    </row>
    <row r="2" spans="1:16384" ht="43.5" customHeight="1">
      <c r="A2" s="66" t="s">
        <v>504</v>
      </c>
      <c r="B2" s="43"/>
      <c r="C2" s="43"/>
      <c r="D2" s="43"/>
      <c r="E2" s="43"/>
      <c r="F2" s="43"/>
      <c r="G2" s="43"/>
      <c r="H2" s="43"/>
      <c r="I2" s="43"/>
      <c r="J2" s="43"/>
      <c r="K2" s="43"/>
      <c r="L2" s="43"/>
    </row>
    <row r="3" spans="1:16384" ht="20.100000000000001" customHeight="1">
      <c r="A3" s="67"/>
      <c r="B3" s="67"/>
      <c r="C3" s="67"/>
      <c r="D3" s="67"/>
      <c r="E3" s="67"/>
      <c r="F3" s="67"/>
      <c r="G3" s="67"/>
      <c r="H3" s="67"/>
      <c r="I3" s="67"/>
      <c r="J3" s="67"/>
      <c r="K3" s="67"/>
      <c r="L3" s="67"/>
    </row>
    <row r="4" spans="1:16384" ht="20.100000000000001" customHeight="1">
      <c r="A4" s="68"/>
      <c r="B4" s="68"/>
      <c r="C4" s="69"/>
      <c r="D4" s="69"/>
      <c r="E4" s="68"/>
      <c r="F4" s="68"/>
      <c r="G4" s="68"/>
      <c r="H4" s="68"/>
      <c r="I4" s="68"/>
      <c r="J4" s="68"/>
      <c r="K4" s="68"/>
      <c r="L4" s="74" t="s">
        <v>313</v>
      </c>
    </row>
    <row r="5" spans="1:16384" ht="24" customHeight="1">
      <c r="A5" s="196" t="s">
        <v>505</v>
      </c>
      <c r="B5" s="196"/>
      <c r="C5" s="201" t="s">
        <v>318</v>
      </c>
      <c r="D5" s="197" t="s">
        <v>500</v>
      </c>
      <c r="E5" s="197" t="s">
        <v>490</v>
      </c>
      <c r="F5" s="197" t="s">
        <v>491</v>
      </c>
      <c r="G5" s="197" t="s">
        <v>492</v>
      </c>
      <c r="H5" s="200" t="s">
        <v>493</v>
      </c>
      <c r="I5" s="201"/>
      <c r="J5" s="197" t="s">
        <v>494</v>
      </c>
      <c r="K5" s="197" t="s">
        <v>495</v>
      </c>
      <c r="L5" s="203" t="s">
        <v>498</v>
      </c>
    </row>
    <row r="6" spans="1:16384" ht="42" customHeight="1">
      <c r="A6" s="71" t="s">
        <v>348</v>
      </c>
      <c r="B6" s="72" t="s">
        <v>349</v>
      </c>
      <c r="C6" s="202"/>
      <c r="D6" s="202"/>
      <c r="E6" s="202"/>
      <c r="F6" s="202"/>
      <c r="G6" s="202"/>
      <c r="H6" s="33" t="s">
        <v>506</v>
      </c>
      <c r="I6" s="33" t="s">
        <v>507</v>
      </c>
      <c r="J6" s="202"/>
      <c r="K6" s="202"/>
      <c r="L6" s="202"/>
    </row>
    <row r="7" spans="1:16384" ht="20.100000000000001" customHeight="1">
      <c r="A7" s="48"/>
      <c r="B7" s="49" t="s">
        <v>318</v>
      </c>
      <c r="C7" s="50">
        <f>D7+E7</f>
        <v>931.24000000000012</v>
      </c>
      <c r="D7" s="50">
        <f>D8+D11+D14+D18+D24+D31</f>
        <v>85.850000000000009</v>
      </c>
      <c r="E7" s="50">
        <f>E8+E11+E14+E18+E24+E31</f>
        <v>845.3900000000001</v>
      </c>
      <c r="F7" s="47"/>
      <c r="G7" s="47"/>
      <c r="H7" s="33"/>
      <c r="I7" s="33"/>
      <c r="J7" s="47"/>
      <c r="K7" s="47"/>
      <c r="L7" s="47"/>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c r="XFA7" s="75"/>
      <c r="XFB7" s="76"/>
      <c r="XFC7" s="76"/>
      <c r="XFD7" s="76"/>
    </row>
    <row r="8" spans="1:16384" ht="20.100000000000001" customHeight="1">
      <c r="A8" s="48">
        <v>201</v>
      </c>
      <c r="B8" s="49" t="s">
        <v>325</v>
      </c>
      <c r="C8" s="50">
        <f>D8+E8</f>
        <v>20</v>
      </c>
      <c r="D8" s="50">
        <f>D9</f>
        <v>20</v>
      </c>
      <c r="E8" s="50"/>
      <c r="F8" s="47"/>
      <c r="G8" s="47"/>
      <c r="H8" s="33"/>
      <c r="I8" s="33"/>
      <c r="J8" s="47"/>
      <c r="K8" s="47"/>
      <c r="L8" s="47"/>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c r="QH8" s="75"/>
      <c r="QI8" s="75"/>
      <c r="QJ8" s="75"/>
      <c r="QK8" s="75"/>
      <c r="QL8" s="75"/>
      <c r="QM8" s="75"/>
      <c r="QN8" s="75"/>
      <c r="QO8" s="75"/>
      <c r="QP8" s="75"/>
      <c r="QQ8" s="75"/>
      <c r="QR8" s="75"/>
      <c r="QS8" s="75"/>
      <c r="QT8" s="75"/>
      <c r="QU8" s="75"/>
      <c r="QV8" s="75"/>
      <c r="QW8" s="75"/>
      <c r="QX8" s="75"/>
      <c r="QY8" s="75"/>
      <c r="QZ8" s="75"/>
      <c r="RA8" s="75"/>
      <c r="RB8" s="75"/>
      <c r="RC8" s="75"/>
      <c r="RD8" s="75"/>
      <c r="RE8" s="75"/>
      <c r="RF8" s="75"/>
      <c r="RG8" s="75"/>
      <c r="RH8" s="75"/>
      <c r="RI8" s="75"/>
      <c r="RJ8" s="75"/>
      <c r="RK8" s="75"/>
      <c r="RL8" s="75"/>
      <c r="RM8" s="75"/>
      <c r="RN8" s="75"/>
      <c r="RO8" s="75"/>
      <c r="RP8" s="75"/>
      <c r="RQ8" s="75"/>
      <c r="RR8" s="75"/>
      <c r="RS8" s="75"/>
      <c r="RT8" s="75"/>
      <c r="RU8" s="75"/>
      <c r="RV8" s="75"/>
      <c r="RW8" s="75"/>
      <c r="RX8" s="75"/>
      <c r="RY8" s="75"/>
      <c r="RZ8" s="75"/>
      <c r="SA8" s="75"/>
      <c r="SB8" s="75"/>
      <c r="SC8" s="75"/>
      <c r="SD8" s="75"/>
      <c r="SE8" s="75"/>
      <c r="SF8" s="75"/>
      <c r="SG8" s="75"/>
      <c r="SH8" s="75"/>
      <c r="SI8" s="75"/>
      <c r="SJ8" s="75"/>
      <c r="SK8" s="75"/>
      <c r="SL8" s="75"/>
      <c r="SM8" s="75"/>
      <c r="SN8" s="75"/>
      <c r="SO8" s="75"/>
      <c r="SP8" s="75"/>
      <c r="SQ8" s="75"/>
      <c r="SR8" s="75"/>
      <c r="SS8" s="75"/>
      <c r="ST8" s="75"/>
      <c r="SU8" s="75"/>
      <c r="SV8" s="75"/>
      <c r="SW8" s="75"/>
      <c r="SX8" s="75"/>
      <c r="SY8" s="75"/>
      <c r="SZ8" s="75"/>
      <c r="TA8" s="75"/>
      <c r="TB8" s="75"/>
      <c r="TC8" s="75"/>
      <c r="TD8" s="75"/>
      <c r="TE8" s="75"/>
      <c r="TF8" s="75"/>
      <c r="TG8" s="75"/>
      <c r="TH8" s="75"/>
      <c r="TI8" s="75"/>
      <c r="TJ8" s="75"/>
      <c r="TK8" s="75"/>
      <c r="TL8" s="75"/>
      <c r="TM8" s="75"/>
      <c r="TN8" s="75"/>
      <c r="TO8" s="75"/>
      <c r="TP8" s="75"/>
      <c r="TQ8" s="75"/>
      <c r="TR8" s="75"/>
      <c r="TS8" s="75"/>
      <c r="TT8" s="75"/>
      <c r="TU8" s="75"/>
      <c r="TV8" s="75"/>
      <c r="TW8" s="75"/>
      <c r="TX8" s="75"/>
      <c r="TY8" s="75"/>
      <c r="TZ8" s="75"/>
      <c r="UA8" s="75"/>
      <c r="UB8" s="75"/>
      <c r="UC8" s="75"/>
      <c r="UD8" s="75"/>
      <c r="UE8" s="75"/>
      <c r="UF8" s="75"/>
      <c r="UG8" s="75"/>
      <c r="UH8" s="75"/>
      <c r="UI8" s="75"/>
      <c r="UJ8" s="75"/>
      <c r="UK8" s="75"/>
      <c r="UL8" s="75"/>
      <c r="UM8" s="75"/>
      <c r="UN8" s="75"/>
      <c r="UO8" s="75"/>
      <c r="UP8" s="75"/>
      <c r="UQ8" s="75"/>
      <c r="UR8" s="75"/>
      <c r="US8" s="75"/>
      <c r="UT8" s="75"/>
      <c r="UU8" s="75"/>
      <c r="UV8" s="75"/>
      <c r="UW8" s="75"/>
      <c r="UX8" s="75"/>
      <c r="UY8" s="75"/>
      <c r="UZ8" s="75"/>
      <c r="VA8" s="75"/>
      <c r="VB8" s="75"/>
      <c r="VC8" s="75"/>
      <c r="VD8" s="75"/>
      <c r="VE8" s="75"/>
      <c r="VF8" s="75"/>
      <c r="VG8" s="75"/>
      <c r="VH8" s="75"/>
      <c r="VI8" s="75"/>
      <c r="VJ8" s="75"/>
      <c r="VK8" s="75"/>
      <c r="VL8" s="75"/>
      <c r="VM8" s="75"/>
      <c r="VN8" s="75"/>
      <c r="VO8" s="75"/>
      <c r="VP8" s="75"/>
      <c r="VQ8" s="75"/>
      <c r="VR8" s="75"/>
      <c r="VS8" s="75"/>
      <c r="VT8" s="75"/>
      <c r="VU8" s="75"/>
      <c r="VV8" s="75"/>
      <c r="VW8" s="75"/>
      <c r="VX8" s="75"/>
      <c r="VY8" s="75"/>
      <c r="VZ8" s="75"/>
      <c r="WA8" s="75"/>
      <c r="WB8" s="75"/>
      <c r="WC8" s="75"/>
      <c r="WD8" s="75"/>
      <c r="WE8" s="75"/>
      <c r="WF8" s="75"/>
      <c r="WG8" s="75"/>
      <c r="WH8" s="75"/>
      <c r="WI8" s="75"/>
      <c r="WJ8" s="75"/>
      <c r="WK8" s="75"/>
      <c r="WL8" s="75"/>
      <c r="WM8" s="75"/>
      <c r="WN8" s="75"/>
      <c r="WO8" s="75"/>
      <c r="WP8" s="75"/>
      <c r="WQ8" s="75"/>
      <c r="WR8" s="75"/>
      <c r="WS8" s="75"/>
      <c r="WT8" s="75"/>
      <c r="WU8" s="75"/>
      <c r="WV8" s="75"/>
      <c r="WW8" s="75"/>
      <c r="WX8" s="75"/>
      <c r="WY8" s="75"/>
      <c r="WZ8" s="75"/>
      <c r="XA8" s="75"/>
      <c r="XB8" s="75"/>
      <c r="XC8" s="75"/>
      <c r="XD8" s="75"/>
      <c r="XE8" s="75"/>
      <c r="XF8" s="75"/>
      <c r="XG8" s="75"/>
      <c r="XH8" s="75"/>
      <c r="XI8" s="75"/>
      <c r="XJ8" s="75"/>
      <c r="XK8" s="75"/>
      <c r="XL8" s="75"/>
      <c r="XM8" s="75"/>
      <c r="XN8" s="75"/>
      <c r="XO8" s="75"/>
      <c r="XP8" s="75"/>
      <c r="XQ8" s="75"/>
      <c r="XR8" s="75"/>
      <c r="XS8" s="75"/>
      <c r="XT8" s="75"/>
      <c r="XU8" s="75"/>
      <c r="XV8" s="75"/>
      <c r="XW8" s="75"/>
      <c r="XX8" s="75"/>
      <c r="XY8" s="75"/>
      <c r="XZ8" s="75"/>
      <c r="YA8" s="75"/>
      <c r="YB8" s="75"/>
      <c r="YC8" s="75"/>
      <c r="YD8" s="75"/>
      <c r="YE8" s="75"/>
      <c r="YF8" s="75"/>
      <c r="YG8" s="75"/>
      <c r="YH8" s="75"/>
      <c r="YI8" s="75"/>
      <c r="YJ8" s="75"/>
      <c r="YK8" s="75"/>
      <c r="YL8" s="75"/>
      <c r="YM8" s="75"/>
      <c r="YN8" s="75"/>
      <c r="YO8" s="75"/>
      <c r="YP8" s="75"/>
      <c r="YQ8" s="75"/>
      <c r="YR8" s="75"/>
      <c r="YS8" s="75"/>
      <c r="YT8" s="75"/>
      <c r="YU8" s="75"/>
      <c r="YV8" s="75"/>
      <c r="YW8" s="75"/>
      <c r="YX8" s="75"/>
      <c r="YY8" s="75"/>
      <c r="YZ8" s="75"/>
      <c r="ZA8" s="75"/>
      <c r="ZB8" s="75"/>
      <c r="ZC8" s="75"/>
      <c r="ZD8" s="75"/>
      <c r="ZE8" s="75"/>
      <c r="ZF8" s="75"/>
      <c r="ZG8" s="75"/>
      <c r="ZH8" s="75"/>
      <c r="ZI8" s="75"/>
      <c r="ZJ8" s="75"/>
      <c r="ZK8" s="75"/>
      <c r="ZL8" s="75"/>
      <c r="ZM8" s="75"/>
      <c r="ZN8" s="75"/>
      <c r="ZO8" s="75"/>
      <c r="ZP8" s="75"/>
      <c r="ZQ8" s="75"/>
      <c r="ZR8" s="75"/>
      <c r="ZS8" s="75"/>
      <c r="ZT8" s="75"/>
      <c r="ZU8" s="75"/>
      <c r="ZV8" s="75"/>
      <c r="ZW8" s="75"/>
      <c r="ZX8" s="75"/>
      <c r="ZY8" s="75"/>
      <c r="ZZ8" s="75"/>
      <c r="AAA8" s="75"/>
      <c r="AAB8" s="75"/>
      <c r="AAC8" s="75"/>
      <c r="AAD8" s="75"/>
      <c r="AAE8" s="75"/>
      <c r="AAF8" s="75"/>
      <c r="AAG8" s="75"/>
      <c r="AAH8" s="75"/>
      <c r="AAI8" s="75"/>
      <c r="AAJ8" s="75"/>
      <c r="AAK8" s="75"/>
      <c r="AAL8" s="75"/>
      <c r="AAM8" s="75"/>
      <c r="AAN8" s="75"/>
      <c r="AAO8" s="75"/>
      <c r="AAP8" s="75"/>
      <c r="AAQ8" s="75"/>
      <c r="AAR8" s="75"/>
      <c r="AAS8" s="75"/>
      <c r="AAT8" s="75"/>
      <c r="AAU8" s="75"/>
      <c r="AAV8" s="75"/>
      <c r="AAW8" s="75"/>
      <c r="AAX8" s="75"/>
      <c r="AAY8" s="75"/>
      <c r="AAZ8" s="75"/>
      <c r="ABA8" s="75"/>
      <c r="ABB8" s="75"/>
      <c r="ABC8" s="75"/>
      <c r="ABD8" s="75"/>
      <c r="ABE8" s="75"/>
      <c r="ABF8" s="75"/>
      <c r="ABG8" s="75"/>
      <c r="ABH8" s="75"/>
      <c r="ABI8" s="75"/>
      <c r="ABJ8" s="75"/>
      <c r="ABK8" s="75"/>
      <c r="ABL8" s="75"/>
      <c r="ABM8" s="75"/>
      <c r="ABN8" s="75"/>
      <c r="ABO8" s="75"/>
      <c r="ABP8" s="75"/>
      <c r="ABQ8" s="75"/>
      <c r="ABR8" s="75"/>
      <c r="ABS8" s="75"/>
      <c r="ABT8" s="75"/>
      <c r="ABU8" s="75"/>
      <c r="ABV8" s="75"/>
      <c r="ABW8" s="75"/>
      <c r="ABX8" s="75"/>
      <c r="ABY8" s="75"/>
      <c r="ABZ8" s="75"/>
      <c r="ACA8" s="75"/>
      <c r="ACB8" s="75"/>
      <c r="ACC8" s="75"/>
      <c r="ACD8" s="75"/>
      <c r="ACE8" s="75"/>
      <c r="ACF8" s="75"/>
      <c r="ACG8" s="75"/>
      <c r="ACH8" s="75"/>
      <c r="ACI8" s="75"/>
      <c r="ACJ8" s="75"/>
      <c r="ACK8" s="75"/>
      <c r="ACL8" s="75"/>
      <c r="ACM8" s="75"/>
      <c r="ACN8" s="75"/>
      <c r="ACO8" s="75"/>
      <c r="ACP8" s="75"/>
      <c r="ACQ8" s="75"/>
      <c r="ACR8" s="75"/>
      <c r="ACS8" s="75"/>
      <c r="ACT8" s="75"/>
      <c r="ACU8" s="75"/>
      <c r="ACV8" s="75"/>
      <c r="ACW8" s="75"/>
      <c r="ACX8" s="75"/>
      <c r="ACY8" s="75"/>
      <c r="ACZ8" s="75"/>
      <c r="ADA8" s="75"/>
      <c r="ADB8" s="75"/>
      <c r="ADC8" s="75"/>
      <c r="ADD8" s="75"/>
      <c r="ADE8" s="75"/>
      <c r="ADF8" s="75"/>
      <c r="ADG8" s="75"/>
      <c r="ADH8" s="75"/>
      <c r="ADI8" s="75"/>
      <c r="ADJ8" s="75"/>
      <c r="ADK8" s="75"/>
      <c r="ADL8" s="75"/>
      <c r="ADM8" s="75"/>
      <c r="ADN8" s="75"/>
      <c r="ADO8" s="75"/>
      <c r="ADP8" s="75"/>
      <c r="ADQ8" s="75"/>
      <c r="ADR8" s="75"/>
      <c r="ADS8" s="75"/>
      <c r="ADT8" s="75"/>
      <c r="ADU8" s="75"/>
      <c r="ADV8" s="75"/>
      <c r="ADW8" s="75"/>
      <c r="ADX8" s="75"/>
      <c r="ADY8" s="75"/>
      <c r="ADZ8" s="75"/>
      <c r="AEA8" s="75"/>
      <c r="AEB8" s="75"/>
      <c r="AEC8" s="75"/>
      <c r="AED8" s="75"/>
      <c r="AEE8" s="75"/>
      <c r="AEF8" s="75"/>
      <c r="AEG8" s="75"/>
      <c r="AEH8" s="75"/>
      <c r="AEI8" s="75"/>
      <c r="AEJ8" s="75"/>
      <c r="AEK8" s="75"/>
      <c r="AEL8" s="75"/>
      <c r="AEM8" s="75"/>
      <c r="AEN8" s="75"/>
      <c r="AEO8" s="75"/>
      <c r="AEP8" s="75"/>
      <c r="AEQ8" s="75"/>
      <c r="AER8" s="75"/>
      <c r="AES8" s="75"/>
      <c r="AET8" s="75"/>
      <c r="AEU8" s="75"/>
      <c r="AEV8" s="75"/>
      <c r="AEW8" s="75"/>
      <c r="AEX8" s="75"/>
      <c r="AEY8" s="75"/>
      <c r="AEZ8" s="75"/>
      <c r="AFA8" s="75"/>
      <c r="AFB8" s="75"/>
      <c r="AFC8" s="75"/>
      <c r="AFD8" s="75"/>
      <c r="AFE8" s="75"/>
      <c r="AFF8" s="75"/>
      <c r="AFG8" s="75"/>
      <c r="AFH8" s="75"/>
      <c r="AFI8" s="75"/>
      <c r="AFJ8" s="75"/>
      <c r="AFK8" s="75"/>
      <c r="AFL8" s="75"/>
      <c r="AFM8" s="75"/>
      <c r="AFN8" s="75"/>
      <c r="AFO8" s="75"/>
      <c r="AFP8" s="75"/>
      <c r="AFQ8" s="75"/>
      <c r="AFR8" s="75"/>
      <c r="AFS8" s="75"/>
      <c r="AFT8" s="75"/>
      <c r="AFU8" s="75"/>
      <c r="AFV8" s="75"/>
      <c r="AFW8" s="75"/>
      <c r="AFX8" s="75"/>
      <c r="AFY8" s="75"/>
      <c r="AFZ8" s="75"/>
      <c r="AGA8" s="75"/>
      <c r="AGB8" s="75"/>
      <c r="AGC8" s="75"/>
      <c r="AGD8" s="75"/>
      <c r="AGE8" s="75"/>
      <c r="AGF8" s="75"/>
      <c r="AGG8" s="75"/>
      <c r="AGH8" s="75"/>
      <c r="AGI8" s="75"/>
      <c r="AGJ8" s="75"/>
      <c r="AGK8" s="75"/>
      <c r="AGL8" s="75"/>
      <c r="AGM8" s="75"/>
      <c r="AGN8" s="75"/>
      <c r="AGO8" s="75"/>
      <c r="AGP8" s="75"/>
      <c r="AGQ8" s="75"/>
      <c r="AGR8" s="75"/>
      <c r="AGS8" s="75"/>
      <c r="AGT8" s="75"/>
      <c r="AGU8" s="75"/>
      <c r="AGV8" s="75"/>
      <c r="AGW8" s="75"/>
      <c r="AGX8" s="75"/>
      <c r="AGY8" s="75"/>
      <c r="AGZ8" s="75"/>
      <c r="AHA8" s="75"/>
      <c r="AHB8" s="75"/>
      <c r="AHC8" s="75"/>
      <c r="AHD8" s="75"/>
      <c r="AHE8" s="75"/>
      <c r="AHF8" s="75"/>
      <c r="AHG8" s="75"/>
      <c r="AHH8" s="75"/>
      <c r="AHI8" s="75"/>
      <c r="AHJ8" s="75"/>
      <c r="AHK8" s="75"/>
      <c r="AHL8" s="75"/>
      <c r="AHM8" s="75"/>
      <c r="AHN8" s="75"/>
      <c r="AHO8" s="75"/>
      <c r="AHP8" s="75"/>
      <c r="AHQ8" s="75"/>
      <c r="AHR8" s="75"/>
      <c r="AHS8" s="75"/>
      <c r="AHT8" s="75"/>
      <c r="AHU8" s="75"/>
      <c r="AHV8" s="75"/>
      <c r="AHW8" s="75"/>
      <c r="AHX8" s="75"/>
      <c r="AHY8" s="75"/>
      <c r="AHZ8" s="75"/>
      <c r="AIA8" s="75"/>
      <c r="AIB8" s="75"/>
      <c r="AIC8" s="75"/>
      <c r="AID8" s="75"/>
      <c r="AIE8" s="75"/>
      <c r="AIF8" s="75"/>
      <c r="AIG8" s="75"/>
      <c r="AIH8" s="75"/>
      <c r="AII8" s="75"/>
      <c r="AIJ8" s="75"/>
      <c r="AIK8" s="75"/>
      <c r="AIL8" s="75"/>
      <c r="AIM8" s="75"/>
      <c r="AIN8" s="75"/>
      <c r="AIO8" s="75"/>
      <c r="AIP8" s="75"/>
      <c r="AIQ8" s="75"/>
      <c r="AIR8" s="75"/>
      <c r="AIS8" s="75"/>
      <c r="AIT8" s="75"/>
      <c r="AIU8" s="75"/>
      <c r="AIV8" s="75"/>
      <c r="AIW8" s="75"/>
      <c r="AIX8" s="75"/>
      <c r="AIY8" s="75"/>
      <c r="AIZ8" s="75"/>
      <c r="AJA8" s="75"/>
      <c r="AJB8" s="75"/>
      <c r="AJC8" s="75"/>
      <c r="AJD8" s="75"/>
      <c r="AJE8" s="75"/>
      <c r="AJF8" s="75"/>
      <c r="AJG8" s="75"/>
      <c r="AJH8" s="75"/>
      <c r="AJI8" s="75"/>
      <c r="AJJ8" s="75"/>
      <c r="AJK8" s="75"/>
      <c r="AJL8" s="75"/>
      <c r="AJM8" s="75"/>
      <c r="AJN8" s="75"/>
      <c r="AJO8" s="75"/>
      <c r="AJP8" s="75"/>
      <c r="AJQ8" s="75"/>
      <c r="AJR8" s="75"/>
      <c r="AJS8" s="75"/>
      <c r="AJT8" s="75"/>
      <c r="AJU8" s="75"/>
      <c r="AJV8" s="75"/>
      <c r="AJW8" s="75"/>
      <c r="AJX8" s="75"/>
      <c r="AJY8" s="75"/>
      <c r="AJZ8" s="75"/>
      <c r="AKA8" s="75"/>
      <c r="AKB8" s="75"/>
      <c r="AKC8" s="75"/>
      <c r="AKD8" s="75"/>
      <c r="AKE8" s="75"/>
      <c r="AKF8" s="75"/>
      <c r="AKG8" s="75"/>
      <c r="AKH8" s="75"/>
      <c r="AKI8" s="75"/>
      <c r="AKJ8" s="75"/>
      <c r="AKK8" s="75"/>
      <c r="AKL8" s="75"/>
      <c r="AKM8" s="75"/>
      <c r="AKN8" s="75"/>
      <c r="AKO8" s="75"/>
      <c r="AKP8" s="75"/>
      <c r="AKQ8" s="75"/>
      <c r="AKR8" s="75"/>
      <c r="AKS8" s="75"/>
      <c r="AKT8" s="75"/>
      <c r="AKU8" s="75"/>
      <c r="AKV8" s="75"/>
      <c r="AKW8" s="75"/>
      <c r="AKX8" s="75"/>
      <c r="AKY8" s="75"/>
      <c r="AKZ8" s="75"/>
      <c r="ALA8" s="75"/>
      <c r="ALB8" s="75"/>
      <c r="ALC8" s="75"/>
      <c r="ALD8" s="75"/>
      <c r="ALE8" s="75"/>
      <c r="ALF8" s="75"/>
      <c r="ALG8" s="75"/>
      <c r="ALH8" s="75"/>
      <c r="ALI8" s="75"/>
      <c r="ALJ8" s="75"/>
      <c r="ALK8" s="75"/>
      <c r="ALL8" s="75"/>
      <c r="ALM8" s="75"/>
      <c r="ALN8" s="75"/>
      <c r="ALO8" s="75"/>
      <c r="ALP8" s="75"/>
      <c r="ALQ8" s="75"/>
      <c r="ALR8" s="75"/>
      <c r="ALS8" s="75"/>
      <c r="ALT8" s="75"/>
      <c r="ALU8" s="75"/>
      <c r="ALV8" s="75"/>
      <c r="ALW8" s="75"/>
      <c r="ALX8" s="75"/>
      <c r="ALY8" s="75"/>
      <c r="ALZ8" s="75"/>
      <c r="AMA8" s="75"/>
      <c r="AMB8" s="75"/>
      <c r="AMC8" s="75"/>
      <c r="AMD8" s="75"/>
      <c r="AME8" s="75"/>
      <c r="AMF8" s="75"/>
      <c r="AMG8" s="75"/>
      <c r="AMH8" s="75"/>
      <c r="AMI8" s="75"/>
      <c r="AMJ8" s="75"/>
      <c r="AMK8" s="75"/>
      <c r="AML8" s="75"/>
      <c r="AMM8" s="75"/>
      <c r="AMN8" s="75"/>
      <c r="AMO8" s="75"/>
      <c r="AMP8" s="75"/>
      <c r="AMQ8" s="75"/>
      <c r="AMR8" s="75"/>
      <c r="AMS8" s="75"/>
      <c r="AMT8" s="75"/>
      <c r="AMU8" s="75"/>
      <c r="AMV8" s="75"/>
      <c r="AMW8" s="75"/>
      <c r="AMX8" s="75"/>
      <c r="AMY8" s="75"/>
      <c r="AMZ8" s="75"/>
      <c r="ANA8" s="75"/>
      <c r="ANB8" s="75"/>
      <c r="ANC8" s="75"/>
      <c r="AND8" s="75"/>
      <c r="ANE8" s="75"/>
      <c r="ANF8" s="75"/>
      <c r="ANG8" s="75"/>
      <c r="ANH8" s="75"/>
      <c r="ANI8" s="75"/>
      <c r="ANJ8" s="75"/>
      <c r="ANK8" s="75"/>
      <c r="ANL8" s="75"/>
      <c r="ANM8" s="75"/>
      <c r="ANN8" s="75"/>
      <c r="ANO8" s="75"/>
      <c r="ANP8" s="75"/>
      <c r="ANQ8" s="75"/>
      <c r="ANR8" s="75"/>
      <c r="ANS8" s="75"/>
      <c r="ANT8" s="75"/>
      <c r="ANU8" s="75"/>
      <c r="ANV8" s="75"/>
      <c r="ANW8" s="75"/>
      <c r="ANX8" s="75"/>
      <c r="ANY8" s="75"/>
      <c r="ANZ8" s="75"/>
      <c r="AOA8" s="75"/>
      <c r="AOB8" s="75"/>
      <c r="AOC8" s="75"/>
      <c r="AOD8" s="75"/>
      <c r="AOE8" s="75"/>
      <c r="AOF8" s="75"/>
      <c r="AOG8" s="75"/>
      <c r="AOH8" s="75"/>
      <c r="AOI8" s="75"/>
      <c r="AOJ8" s="75"/>
      <c r="AOK8" s="75"/>
      <c r="AOL8" s="75"/>
      <c r="AOM8" s="75"/>
      <c r="AON8" s="75"/>
      <c r="AOO8" s="75"/>
      <c r="AOP8" s="75"/>
      <c r="AOQ8" s="75"/>
      <c r="AOR8" s="75"/>
      <c r="AOS8" s="75"/>
      <c r="AOT8" s="75"/>
      <c r="AOU8" s="75"/>
      <c r="AOV8" s="75"/>
      <c r="AOW8" s="75"/>
      <c r="AOX8" s="75"/>
      <c r="AOY8" s="75"/>
      <c r="AOZ8" s="75"/>
      <c r="APA8" s="75"/>
      <c r="APB8" s="75"/>
      <c r="APC8" s="75"/>
      <c r="APD8" s="75"/>
      <c r="APE8" s="75"/>
      <c r="APF8" s="75"/>
      <c r="APG8" s="75"/>
      <c r="APH8" s="75"/>
      <c r="API8" s="75"/>
      <c r="APJ8" s="75"/>
      <c r="APK8" s="75"/>
      <c r="APL8" s="75"/>
      <c r="APM8" s="75"/>
      <c r="APN8" s="75"/>
      <c r="APO8" s="75"/>
      <c r="APP8" s="75"/>
      <c r="APQ8" s="75"/>
      <c r="APR8" s="75"/>
      <c r="APS8" s="75"/>
      <c r="APT8" s="75"/>
      <c r="APU8" s="75"/>
      <c r="APV8" s="75"/>
      <c r="APW8" s="75"/>
      <c r="APX8" s="75"/>
      <c r="APY8" s="75"/>
      <c r="APZ8" s="75"/>
      <c r="AQA8" s="75"/>
      <c r="AQB8" s="75"/>
      <c r="AQC8" s="75"/>
      <c r="AQD8" s="75"/>
      <c r="AQE8" s="75"/>
      <c r="AQF8" s="75"/>
      <c r="AQG8" s="75"/>
      <c r="AQH8" s="75"/>
      <c r="AQI8" s="75"/>
      <c r="AQJ8" s="75"/>
      <c r="AQK8" s="75"/>
      <c r="AQL8" s="75"/>
      <c r="AQM8" s="75"/>
      <c r="AQN8" s="75"/>
      <c r="AQO8" s="75"/>
      <c r="AQP8" s="75"/>
      <c r="AQQ8" s="75"/>
      <c r="AQR8" s="75"/>
      <c r="AQS8" s="75"/>
      <c r="AQT8" s="75"/>
      <c r="AQU8" s="75"/>
      <c r="AQV8" s="75"/>
      <c r="AQW8" s="75"/>
      <c r="AQX8" s="75"/>
      <c r="AQY8" s="75"/>
      <c r="AQZ8" s="75"/>
      <c r="ARA8" s="75"/>
      <c r="ARB8" s="75"/>
      <c r="ARC8" s="75"/>
      <c r="ARD8" s="75"/>
      <c r="ARE8" s="75"/>
      <c r="ARF8" s="75"/>
      <c r="ARG8" s="75"/>
      <c r="ARH8" s="75"/>
      <c r="ARI8" s="75"/>
      <c r="ARJ8" s="75"/>
      <c r="ARK8" s="75"/>
      <c r="ARL8" s="75"/>
      <c r="ARM8" s="75"/>
      <c r="ARN8" s="75"/>
      <c r="ARO8" s="75"/>
      <c r="ARP8" s="75"/>
      <c r="ARQ8" s="75"/>
      <c r="ARR8" s="75"/>
      <c r="ARS8" s="75"/>
      <c r="ART8" s="75"/>
      <c r="ARU8" s="75"/>
      <c r="ARV8" s="75"/>
      <c r="ARW8" s="75"/>
      <c r="ARX8" s="75"/>
      <c r="ARY8" s="75"/>
      <c r="ARZ8" s="75"/>
      <c r="ASA8" s="75"/>
      <c r="ASB8" s="75"/>
      <c r="ASC8" s="75"/>
      <c r="ASD8" s="75"/>
      <c r="ASE8" s="75"/>
      <c r="ASF8" s="75"/>
      <c r="ASG8" s="75"/>
      <c r="ASH8" s="75"/>
      <c r="ASI8" s="75"/>
      <c r="ASJ8" s="75"/>
      <c r="ASK8" s="75"/>
      <c r="ASL8" s="75"/>
      <c r="ASM8" s="75"/>
      <c r="ASN8" s="75"/>
      <c r="ASO8" s="75"/>
      <c r="ASP8" s="75"/>
      <c r="ASQ8" s="75"/>
      <c r="ASR8" s="75"/>
      <c r="ASS8" s="75"/>
      <c r="AST8" s="75"/>
      <c r="ASU8" s="75"/>
      <c r="ASV8" s="75"/>
      <c r="ASW8" s="75"/>
      <c r="ASX8" s="75"/>
      <c r="ASY8" s="75"/>
      <c r="ASZ8" s="75"/>
      <c r="ATA8" s="75"/>
      <c r="ATB8" s="75"/>
      <c r="ATC8" s="75"/>
      <c r="ATD8" s="75"/>
      <c r="ATE8" s="75"/>
      <c r="ATF8" s="75"/>
      <c r="ATG8" s="75"/>
      <c r="ATH8" s="75"/>
      <c r="ATI8" s="75"/>
      <c r="ATJ8" s="75"/>
      <c r="ATK8" s="75"/>
      <c r="ATL8" s="75"/>
      <c r="ATM8" s="75"/>
      <c r="ATN8" s="75"/>
      <c r="ATO8" s="75"/>
      <c r="ATP8" s="75"/>
      <c r="ATQ8" s="75"/>
      <c r="ATR8" s="75"/>
      <c r="ATS8" s="75"/>
      <c r="ATT8" s="75"/>
      <c r="ATU8" s="75"/>
      <c r="ATV8" s="75"/>
      <c r="ATW8" s="75"/>
      <c r="ATX8" s="75"/>
      <c r="ATY8" s="75"/>
      <c r="ATZ8" s="75"/>
      <c r="AUA8" s="75"/>
      <c r="AUB8" s="75"/>
      <c r="AUC8" s="75"/>
      <c r="AUD8" s="75"/>
      <c r="AUE8" s="75"/>
      <c r="AUF8" s="75"/>
      <c r="AUG8" s="75"/>
      <c r="AUH8" s="75"/>
      <c r="AUI8" s="75"/>
      <c r="AUJ8" s="75"/>
      <c r="AUK8" s="75"/>
      <c r="AUL8" s="75"/>
      <c r="AUM8" s="75"/>
      <c r="AUN8" s="75"/>
      <c r="AUO8" s="75"/>
      <c r="AUP8" s="75"/>
      <c r="AUQ8" s="75"/>
      <c r="AUR8" s="75"/>
      <c r="AUS8" s="75"/>
      <c r="AUT8" s="75"/>
      <c r="AUU8" s="75"/>
      <c r="AUV8" s="75"/>
      <c r="AUW8" s="75"/>
      <c r="AUX8" s="75"/>
      <c r="AUY8" s="75"/>
      <c r="AUZ8" s="75"/>
      <c r="AVA8" s="75"/>
      <c r="AVB8" s="75"/>
      <c r="AVC8" s="75"/>
      <c r="AVD8" s="75"/>
      <c r="AVE8" s="75"/>
      <c r="AVF8" s="75"/>
      <c r="AVG8" s="75"/>
      <c r="AVH8" s="75"/>
      <c r="AVI8" s="75"/>
      <c r="AVJ8" s="75"/>
      <c r="AVK8" s="75"/>
      <c r="AVL8" s="75"/>
      <c r="AVM8" s="75"/>
      <c r="AVN8" s="75"/>
      <c r="AVO8" s="75"/>
      <c r="AVP8" s="75"/>
      <c r="AVQ8" s="75"/>
      <c r="AVR8" s="75"/>
      <c r="AVS8" s="75"/>
      <c r="AVT8" s="75"/>
      <c r="AVU8" s="75"/>
      <c r="AVV8" s="75"/>
      <c r="AVW8" s="75"/>
      <c r="AVX8" s="75"/>
      <c r="AVY8" s="75"/>
      <c r="AVZ8" s="75"/>
      <c r="AWA8" s="75"/>
      <c r="AWB8" s="75"/>
      <c r="AWC8" s="75"/>
      <c r="AWD8" s="75"/>
      <c r="AWE8" s="75"/>
      <c r="AWF8" s="75"/>
      <c r="AWG8" s="75"/>
      <c r="AWH8" s="75"/>
      <c r="AWI8" s="75"/>
      <c r="AWJ8" s="75"/>
      <c r="AWK8" s="75"/>
      <c r="AWL8" s="75"/>
      <c r="AWM8" s="75"/>
      <c r="AWN8" s="75"/>
      <c r="AWO8" s="75"/>
      <c r="AWP8" s="75"/>
      <c r="AWQ8" s="75"/>
      <c r="AWR8" s="75"/>
      <c r="AWS8" s="75"/>
      <c r="AWT8" s="75"/>
      <c r="AWU8" s="75"/>
      <c r="AWV8" s="75"/>
      <c r="AWW8" s="75"/>
      <c r="AWX8" s="75"/>
      <c r="AWY8" s="75"/>
      <c r="AWZ8" s="75"/>
      <c r="AXA8" s="75"/>
      <c r="AXB8" s="75"/>
      <c r="AXC8" s="75"/>
      <c r="AXD8" s="75"/>
      <c r="AXE8" s="75"/>
      <c r="AXF8" s="75"/>
      <c r="AXG8" s="75"/>
      <c r="AXH8" s="75"/>
      <c r="AXI8" s="75"/>
      <c r="AXJ8" s="75"/>
      <c r="AXK8" s="75"/>
      <c r="AXL8" s="75"/>
      <c r="AXM8" s="75"/>
      <c r="AXN8" s="75"/>
      <c r="AXO8" s="75"/>
      <c r="AXP8" s="75"/>
      <c r="AXQ8" s="75"/>
      <c r="AXR8" s="75"/>
      <c r="AXS8" s="75"/>
      <c r="AXT8" s="75"/>
      <c r="AXU8" s="75"/>
      <c r="AXV8" s="75"/>
      <c r="AXW8" s="75"/>
      <c r="AXX8" s="75"/>
      <c r="AXY8" s="75"/>
      <c r="AXZ8" s="75"/>
      <c r="AYA8" s="75"/>
      <c r="AYB8" s="75"/>
      <c r="AYC8" s="75"/>
      <c r="AYD8" s="75"/>
      <c r="AYE8" s="75"/>
      <c r="AYF8" s="75"/>
      <c r="AYG8" s="75"/>
      <c r="AYH8" s="75"/>
      <c r="AYI8" s="75"/>
      <c r="AYJ8" s="75"/>
      <c r="AYK8" s="75"/>
      <c r="AYL8" s="75"/>
      <c r="AYM8" s="75"/>
      <c r="AYN8" s="75"/>
      <c r="AYO8" s="75"/>
      <c r="AYP8" s="75"/>
      <c r="AYQ8" s="75"/>
      <c r="AYR8" s="75"/>
      <c r="AYS8" s="75"/>
      <c r="AYT8" s="75"/>
      <c r="AYU8" s="75"/>
      <c r="AYV8" s="75"/>
      <c r="AYW8" s="75"/>
      <c r="AYX8" s="75"/>
      <c r="AYY8" s="75"/>
      <c r="AYZ8" s="75"/>
      <c r="AZA8" s="75"/>
      <c r="AZB8" s="75"/>
      <c r="AZC8" s="75"/>
      <c r="AZD8" s="75"/>
      <c r="AZE8" s="75"/>
      <c r="AZF8" s="75"/>
      <c r="AZG8" s="75"/>
      <c r="AZH8" s="75"/>
      <c r="AZI8" s="75"/>
      <c r="AZJ8" s="75"/>
      <c r="AZK8" s="75"/>
      <c r="AZL8" s="75"/>
      <c r="AZM8" s="75"/>
      <c r="AZN8" s="75"/>
      <c r="AZO8" s="75"/>
      <c r="AZP8" s="75"/>
      <c r="AZQ8" s="75"/>
      <c r="AZR8" s="75"/>
      <c r="AZS8" s="75"/>
      <c r="AZT8" s="75"/>
      <c r="AZU8" s="75"/>
      <c r="AZV8" s="75"/>
      <c r="AZW8" s="75"/>
      <c r="AZX8" s="75"/>
      <c r="AZY8" s="75"/>
      <c r="AZZ8" s="75"/>
      <c r="BAA8" s="75"/>
      <c r="BAB8" s="75"/>
      <c r="BAC8" s="75"/>
      <c r="BAD8" s="75"/>
      <c r="BAE8" s="75"/>
      <c r="BAF8" s="75"/>
      <c r="BAG8" s="75"/>
      <c r="BAH8" s="75"/>
      <c r="BAI8" s="75"/>
      <c r="BAJ8" s="75"/>
      <c r="BAK8" s="75"/>
      <c r="BAL8" s="75"/>
      <c r="BAM8" s="75"/>
      <c r="BAN8" s="75"/>
      <c r="BAO8" s="75"/>
      <c r="BAP8" s="75"/>
      <c r="BAQ8" s="75"/>
      <c r="BAR8" s="75"/>
      <c r="BAS8" s="75"/>
      <c r="BAT8" s="75"/>
      <c r="BAU8" s="75"/>
      <c r="BAV8" s="75"/>
      <c r="BAW8" s="75"/>
      <c r="BAX8" s="75"/>
      <c r="BAY8" s="75"/>
      <c r="BAZ8" s="75"/>
      <c r="BBA8" s="75"/>
      <c r="BBB8" s="75"/>
      <c r="BBC8" s="75"/>
      <c r="BBD8" s="75"/>
      <c r="BBE8" s="75"/>
      <c r="BBF8" s="75"/>
      <c r="BBG8" s="75"/>
      <c r="BBH8" s="75"/>
      <c r="BBI8" s="75"/>
      <c r="BBJ8" s="75"/>
      <c r="BBK8" s="75"/>
      <c r="BBL8" s="75"/>
      <c r="BBM8" s="75"/>
      <c r="BBN8" s="75"/>
      <c r="BBO8" s="75"/>
      <c r="BBP8" s="75"/>
      <c r="BBQ8" s="75"/>
      <c r="BBR8" s="75"/>
      <c r="BBS8" s="75"/>
      <c r="BBT8" s="75"/>
      <c r="BBU8" s="75"/>
      <c r="BBV8" s="75"/>
      <c r="BBW8" s="75"/>
      <c r="BBX8" s="75"/>
      <c r="BBY8" s="75"/>
      <c r="BBZ8" s="75"/>
      <c r="BCA8" s="75"/>
      <c r="BCB8" s="75"/>
      <c r="BCC8" s="75"/>
      <c r="BCD8" s="75"/>
      <c r="BCE8" s="75"/>
      <c r="BCF8" s="75"/>
      <c r="BCG8" s="75"/>
      <c r="BCH8" s="75"/>
      <c r="BCI8" s="75"/>
      <c r="BCJ8" s="75"/>
      <c r="BCK8" s="75"/>
      <c r="BCL8" s="75"/>
      <c r="BCM8" s="75"/>
      <c r="BCN8" s="75"/>
      <c r="BCO8" s="75"/>
      <c r="BCP8" s="75"/>
      <c r="BCQ8" s="75"/>
      <c r="BCR8" s="75"/>
      <c r="BCS8" s="75"/>
      <c r="BCT8" s="75"/>
      <c r="BCU8" s="75"/>
      <c r="BCV8" s="75"/>
      <c r="BCW8" s="75"/>
      <c r="BCX8" s="75"/>
      <c r="BCY8" s="75"/>
      <c r="BCZ8" s="75"/>
      <c r="BDA8" s="75"/>
      <c r="BDB8" s="75"/>
      <c r="BDC8" s="75"/>
      <c r="BDD8" s="75"/>
      <c r="BDE8" s="75"/>
      <c r="BDF8" s="75"/>
      <c r="BDG8" s="75"/>
      <c r="BDH8" s="75"/>
      <c r="BDI8" s="75"/>
      <c r="BDJ8" s="75"/>
      <c r="BDK8" s="75"/>
      <c r="BDL8" s="75"/>
      <c r="BDM8" s="75"/>
      <c r="BDN8" s="75"/>
      <c r="BDO8" s="75"/>
      <c r="BDP8" s="75"/>
      <c r="BDQ8" s="75"/>
      <c r="BDR8" s="75"/>
      <c r="BDS8" s="75"/>
      <c r="BDT8" s="75"/>
      <c r="BDU8" s="75"/>
      <c r="BDV8" s="75"/>
      <c r="BDW8" s="75"/>
      <c r="BDX8" s="75"/>
      <c r="BDY8" s="75"/>
      <c r="BDZ8" s="75"/>
      <c r="BEA8" s="75"/>
      <c r="BEB8" s="75"/>
      <c r="BEC8" s="75"/>
      <c r="BED8" s="75"/>
      <c r="BEE8" s="75"/>
      <c r="BEF8" s="75"/>
      <c r="BEG8" s="75"/>
      <c r="BEH8" s="75"/>
      <c r="BEI8" s="75"/>
      <c r="BEJ8" s="75"/>
      <c r="BEK8" s="75"/>
      <c r="BEL8" s="75"/>
      <c r="BEM8" s="75"/>
      <c r="BEN8" s="75"/>
      <c r="BEO8" s="75"/>
      <c r="BEP8" s="75"/>
      <c r="BEQ8" s="75"/>
      <c r="BER8" s="75"/>
      <c r="BES8" s="75"/>
      <c r="BET8" s="75"/>
      <c r="BEU8" s="75"/>
      <c r="BEV8" s="75"/>
      <c r="BEW8" s="75"/>
      <c r="BEX8" s="75"/>
      <c r="BEY8" s="75"/>
      <c r="BEZ8" s="75"/>
      <c r="BFA8" s="75"/>
      <c r="BFB8" s="75"/>
      <c r="BFC8" s="75"/>
      <c r="BFD8" s="75"/>
      <c r="BFE8" s="75"/>
      <c r="BFF8" s="75"/>
      <c r="BFG8" s="75"/>
      <c r="BFH8" s="75"/>
      <c r="BFI8" s="75"/>
      <c r="BFJ8" s="75"/>
      <c r="BFK8" s="75"/>
      <c r="BFL8" s="75"/>
      <c r="BFM8" s="75"/>
      <c r="BFN8" s="75"/>
      <c r="BFO8" s="75"/>
      <c r="BFP8" s="75"/>
      <c r="BFQ8" s="75"/>
      <c r="BFR8" s="75"/>
      <c r="BFS8" s="75"/>
      <c r="BFT8" s="75"/>
      <c r="BFU8" s="75"/>
      <c r="BFV8" s="75"/>
      <c r="BFW8" s="75"/>
      <c r="BFX8" s="75"/>
      <c r="BFY8" s="75"/>
      <c r="BFZ8" s="75"/>
      <c r="BGA8" s="75"/>
      <c r="BGB8" s="75"/>
      <c r="BGC8" s="75"/>
      <c r="BGD8" s="75"/>
      <c r="BGE8" s="75"/>
      <c r="BGF8" s="75"/>
      <c r="BGG8" s="75"/>
      <c r="BGH8" s="75"/>
      <c r="BGI8" s="75"/>
      <c r="BGJ8" s="75"/>
      <c r="BGK8" s="75"/>
      <c r="BGL8" s="75"/>
      <c r="BGM8" s="75"/>
      <c r="BGN8" s="75"/>
      <c r="BGO8" s="75"/>
      <c r="BGP8" s="75"/>
      <c r="BGQ8" s="75"/>
      <c r="BGR8" s="75"/>
      <c r="BGS8" s="75"/>
      <c r="BGT8" s="75"/>
      <c r="BGU8" s="75"/>
      <c r="BGV8" s="75"/>
      <c r="BGW8" s="75"/>
      <c r="BGX8" s="75"/>
      <c r="BGY8" s="75"/>
      <c r="BGZ8" s="75"/>
      <c r="BHA8" s="75"/>
      <c r="BHB8" s="75"/>
      <c r="BHC8" s="75"/>
      <c r="BHD8" s="75"/>
      <c r="BHE8" s="75"/>
      <c r="BHF8" s="75"/>
      <c r="BHG8" s="75"/>
      <c r="BHH8" s="75"/>
      <c r="BHI8" s="75"/>
      <c r="BHJ8" s="75"/>
      <c r="BHK8" s="75"/>
      <c r="BHL8" s="75"/>
      <c r="BHM8" s="75"/>
      <c r="BHN8" s="75"/>
      <c r="BHO8" s="75"/>
      <c r="BHP8" s="75"/>
      <c r="BHQ8" s="75"/>
      <c r="BHR8" s="75"/>
      <c r="BHS8" s="75"/>
      <c r="BHT8" s="75"/>
      <c r="BHU8" s="75"/>
      <c r="BHV8" s="75"/>
      <c r="BHW8" s="75"/>
      <c r="BHX8" s="75"/>
      <c r="BHY8" s="75"/>
      <c r="BHZ8" s="75"/>
      <c r="BIA8" s="75"/>
      <c r="BIB8" s="75"/>
      <c r="BIC8" s="75"/>
      <c r="BID8" s="75"/>
      <c r="BIE8" s="75"/>
      <c r="BIF8" s="75"/>
      <c r="BIG8" s="75"/>
      <c r="BIH8" s="75"/>
      <c r="BII8" s="75"/>
      <c r="BIJ8" s="75"/>
      <c r="BIK8" s="75"/>
      <c r="BIL8" s="75"/>
      <c r="BIM8" s="75"/>
      <c r="BIN8" s="75"/>
      <c r="BIO8" s="75"/>
      <c r="BIP8" s="75"/>
      <c r="BIQ8" s="75"/>
      <c r="BIR8" s="75"/>
      <c r="BIS8" s="75"/>
      <c r="BIT8" s="75"/>
      <c r="BIU8" s="75"/>
      <c r="BIV8" s="75"/>
      <c r="BIW8" s="75"/>
      <c r="BIX8" s="75"/>
      <c r="BIY8" s="75"/>
      <c r="BIZ8" s="75"/>
      <c r="BJA8" s="75"/>
      <c r="BJB8" s="75"/>
      <c r="BJC8" s="75"/>
      <c r="BJD8" s="75"/>
      <c r="BJE8" s="75"/>
      <c r="BJF8" s="75"/>
      <c r="BJG8" s="75"/>
      <c r="BJH8" s="75"/>
      <c r="BJI8" s="75"/>
      <c r="BJJ8" s="75"/>
      <c r="BJK8" s="75"/>
      <c r="BJL8" s="75"/>
      <c r="BJM8" s="75"/>
      <c r="BJN8" s="75"/>
      <c r="BJO8" s="75"/>
      <c r="BJP8" s="75"/>
      <c r="BJQ8" s="75"/>
      <c r="BJR8" s="75"/>
      <c r="BJS8" s="75"/>
      <c r="BJT8" s="75"/>
      <c r="BJU8" s="75"/>
      <c r="BJV8" s="75"/>
      <c r="BJW8" s="75"/>
      <c r="BJX8" s="75"/>
      <c r="BJY8" s="75"/>
      <c r="BJZ8" s="75"/>
      <c r="BKA8" s="75"/>
      <c r="BKB8" s="75"/>
      <c r="BKC8" s="75"/>
      <c r="BKD8" s="75"/>
      <c r="BKE8" s="75"/>
      <c r="BKF8" s="75"/>
      <c r="BKG8" s="75"/>
      <c r="BKH8" s="75"/>
      <c r="BKI8" s="75"/>
      <c r="BKJ8" s="75"/>
      <c r="BKK8" s="75"/>
      <c r="BKL8" s="75"/>
      <c r="BKM8" s="75"/>
      <c r="BKN8" s="75"/>
      <c r="BKO8" s="75"/>
      <c r="BKP8" s="75"/>
      <c r="BKQ8" s="75"/>
      <c r="BKR8" s="75"/>
      <c r="BKS8" s="75"/>
      <c r="BKT8" s="75"/>
      <c r="BKU8" s="75"/>
      <c r="BKV8" s="75"/>
      <c r="BKW8" s="75"/>
      <c r="BKX8" s="75"/>
      <c r="BKY8" s="75"/>
      <c r="BKZ8" s="75"/>
      <c r="BLA8" s="75"/>
      <c r="BLB8" s="75"/>
      <c r="BLC8" s="75"/>
      <c r="BLD8" s="75"/>
      <c r="BLE8" s="75"/>
      <c r="BLF8" s="75"/>
      <c r="BLG8" s="75"/>
      <c r="BLH8" s="75"/>
      <c r="BLI8" s="75"/>
      <c r="BLJ8" s="75"/>
      <c r="BLK8" s="75"/>
      <c r="BLL8" s="75"/>
      <c r="BLM8" s="75"/>
      <c r="BLN8" s="75"/>
      <c r="BLO8" s="75"/>
      <c r="BLP8" s="75"/>
      <c r="BLQ8" s="75"/>
      <c r="BLR8" s="75"/>
      <c r="BLS8" s="75"/>
      <c r="BLT8" s="75"/>
      <c r="BLU8" s="75"/>
      <c r="BLV8" s="75"/>
      <c r="BLW8" s="75"/>
      <c r="BLX8" s="75"/>
      <c r="BLY8" s="75"/>
      <c r="BLZ8" s="75"/>
      <c r="BMA8" s="75"/>
      <c r="BMB8" s="75"/>
      <c r="BMC8" s="75"/>
      <c r="BMD8" s="75"/>
      <c r="BME8" s="75"/>
      <c r="BMF8" s="75"/>
      <c r="BMG8" s="75"/>
      <c r="BMH8" s="75"/>
      <c r="BMI8" s="75"/>
      <c r="BMJ8" s="75"/>
      <c r="BMK8" s="75"/>
      <c r="BML8" s="75"/>
      <c r="BMM8" s="75"/>
      <c r="BMN8" s="75"/>
      <c r="BMO8" s="75"/>
      <c r="BMP8" s="75"/>
      <c r="BMQ8" s="75"/>
      <c r="BMR8" s="75"/>
      <c r="BMS8" s="75"/>
      <c r="BMT8" s="75"/>
      <c r="BMU8" s="75"/>
      <c r="BMV8" s="75"/>
      <c r="BMW8" s="75"/>
      <c r="BMX8" s="75"/>
      <c r="BMY8" s="75"/>
      <c r="BMZ8" s="75"/>
      <c r="BNA8" s="75"/>
      <c r="BNB8" s="75"/>
      <c r="BNC8" s="75"/>
      <c r="BND8" s="75"/>
      <c r="BNE8" s="75"/>
      <c r="BNF8" s="75"/>
      <c r="BNG8" s="75"/>
      <c r="BNH8" s="75"/>
      <c r="BNI8" s="75"/>
      <c r="BNJ8" s="75"/>
      <c r="BNK8" s="75"/>
      <c r="BNL8" s="75"/>
      <c r="BNM8" s="75"/>
      <c r="BNN8" s="75"/>
      <c r="BNO8" s="75"/>
      <c r="BNP8" s="75"/>
      <c r="BNQ8" s="75"/>
      <c r="BNR8" s="75"/>
      <c r="BNS8" s="75"/>
      <c r="BNT8" s="75"/>
      <c r="BNU8" s="75"/>
      <c r="BNV8" s="75"/>
      <c r="BNW8" s="75"/>
      <c r="BNX8" s="75"/>
      <c r="BNY8" s="75"/>
      <c r="BNZ8" s="75"/>
      <c r="BOA8" s="75"/>
      <c r="BOB8" s="75"/>
      <c r="BOC8" s="75"/>
      <c r="BOD8" s="75"/>
      <c r="BOE8" s="75"/>
      <c r="BOF8" s="75"/>
      <c r="BOG8" s="75"/>
      <c r="BOH8" s="75"/>
      <c r="BOI8" s="75"/>
      <c r="BOJ8" s="75"/>
      <c r="BOK8" s="75"/>
      <c r="BOL8" s="75"/>
      <c r="BOM8" s="75"/>
      <c r="BON8" s="75"/>
      <c r="BOO8" s="75"/>
      <c r="BOP8" s="75"/>
      <c r="BOQ8" s="75"/>
      <c r="BOR8" s="75"/>
      <c r="BOS8" s="75"/>
      <c r="BOT8" s="75"/>
      <c r="BOU8" s="75"/>
      <c r="BOV8" s="75"/>
      <c r="BOW8" s="75"/>
      <c r="BOX8" s="75"/>
      <c r="BOY8" s="75"/>
      <c r="BOZ8" s="75"/>
      <c r="BPA8" s="75"/>
      <c r="BPB8" s="75"/>
      <c r="BPC8" s="75"/>
      <c r="BPD8" s="75"/>
      <c r="BPE8" s="75"/>
      <c r="BPF8" s="75"/>
      <c r="BPG8" s="75"/>
      <c r="BPH8" s="75"/>
      <c r="BPI8" s="75"/>
      <c r="BPJ8" s="75"/>
      <c r="BPK8" s="75"/>
      <c r="BPL8" s="75"/>
      <c r="BPM8" s="75"/>
      <c r="BPN8" s="75"/>
      <c r="BPO8" s="75"/>
      <c r="BPP8" s="75"/>
      <c r="BPQ8" s="75"/>
      <c r="BPR8" s="75"/>
      <c r="BPS8" s="75"/>
      <c r="BPT8" s="75"/>
      <c r="BPU8" s="75"/>
      <c r="BPV8" s="75"/>
      <c r="BPW8" s="75"/>
      <c r="BPX8" s="75"/>
      <c r="BPY8" s="75"/>
      <c r="BPZ8" s="75"/>
      <c r="BQA8" s="75"/>
      <c r="BQB8" s="75"/>
      <c r="BQC8" s="75"/>
      <c r="BQD8" s="75"/>
      <c r="BQE8" s="75"/>
      <c r="BQF8" s="75"/>
      <c r="BQG8" s="75"/>
      <c r="BQH8" s="75"/>
      <c r="BQI8" s="75"/>
      <c r="BQJ8" s="75"/>
      <c r="BQK8" s="75"/>
      <c r="BQL8" s="75"/>
      <c r="BQM8" s="75"/>
      <c r="BQN8" s="75"/>
      <c r="BQO8" s="75"/>
      <c r="BQP8" s="75"/>
      <c r="BQQ8" s="75"/>
      <c r="BQR8" s="75"/>
      <c r="BQS8" s="75"/>
      <c r="BQT8" s="75"/>
      <c r="BQU8" s="75"/>
      <c r="BQV8" s="75"/>
      <c r="BQW8" s="75"/>
      <c r="BQX8" s="75"/>
      <c r="BQY8" s="75"/>
      <c r="BQZ8" s="75"/>
      <c r="BRA8" s="75"/>
      <c r="BRB8" s="75"/>
      <c r="BRC8" s="75"/>
      <c r="BRD8" s="75"/>
      <c r="BRE8" s="75"/>
      <c r="BRF8" s="75"/>
      <c r="BRG8" s="75"/>
      <c r="BRH8" s="75"/>
      <c r="BRI8" s="75"/>
      <c r="BRJ8" s="75"/>
      <c r="BRK8" s="75"/>
      <c r="BRL8" s="75"/>
      <c r="BRM8" s="75"/>
      <c r="BRN8" s="75"/>
      <c r="BRO8" s="75"/>
      <c r="BRP8" s="75"/>
      <c r="BRQ8" s="75"/>
      <c r="BRR8" s="75"/>
      <c r="BRS8" s="75"/>
      <c r="BRT8" s="75"/>
      <c r="BRU8" s="75"/>
      <c r="BRV8" s="75"/>
      <c r="BRW8" s="75"/>
      <c r="BRX8" s="75"/>
      <c r="BRY8" s="75"/>
      <c r="BRZ8" s="75"/>
      <c r="BSA8" s="75"/>
      <c r="BSB8" s="75"/>
      <c r="BSC8" s="75"/>
      <c r="BSD8" s="75"/>
      <c r="BSE8" s="75"/>
      <c r="BSF8" s="75"/>
      <c r="BSG8" s="75"/>
      <c r="BSH8" s="75"/>
      <c r="BSI8" s="75"/>
      <c r="BSJ8" s="75"/>
      <c r="BSK8" s="75"/>
      <c r="BSL8" s="75"/>
      <c r="BSM8" s="75"/>
      <c r="BSN8" s="75"/>
      <c r="BSO8" s="75"/>
      <c r="BSP8" s="75"/>
      <c r="BSQ8" s="75"/>
      <c r="BSR8" s="75"/>
      <c r="BSS8" s="75"/>
      <c r="BST8" s="75"/>
      <c r="BSU8" s="75"/>
      <c r="BSV8" s="75"/>
      <c r="BSW8" s="75"/>
      <c r="BSX8" s="75"/>
      <c r="BSY8" s="75"/>
      <c r="BSZ8" s="75"/>
      <c r="BTA8" s="75"/>
      <c r="BTB8" s="75"/>
      <c r="BTC8" s="75"/>
      <c r="BTD8" s="75"/>
      <c r="BTE8" s="75"/>
      <c r="BTF8" s="75"/>
      <c r="BTG8" s="75"/>
      <c r="BTH8" s="75"/>
      <c r="BTI8" s="75"/>
      <c r="BTJ8" s="75"/>
      <c r="BTK8" s="75"/>
      <c r="BTL8" s="75"/>
      <c r="BTM8" s="75"/>
      <c r="BTN8" s="75"/>
      <c r="BTO8" s="75"/>
      <c r="BTP8" s="75"/>
      <c r="BTQ8" s="75"/>
      <c r="BTR8" s="75"/>
      <c r="BTS8" s="75"/>
      <c r="BTT8" s="75"/>
      <c r="BTU8" s="75"/>
      <c r="BTV8" s="75"/>
      <c r="BTW8" s="75"/>
      <c r="BTX8" s="75"/>
      <c r="BTY8" s="75"/>
      <c r="BTZ8" s="75"/>
      <c r="BUA8" s="75"/>
      <c r="BUB8" s="75"/>
      <c r="BUC8" s="75"/>
      <c r="BUD8" s="75"/>
      <c r="BUE8" s="75"/>
      <c r="BUF8" s="75"/>
      <c r="BUG8" s="75"/>
      <c r="BUH8" s="75"/>
      <c r="BUI8" s="75"/>
      <c r="BUJ8" s="75"/>
      <c r="BUK8" s="75"/>
      <c r="BUL8" s="75"/>
      <c r="BUM8" s="75"/>
      <c r="BUN8" s="75"/>
      <c r="BUO8" s="75"/>
      <c r="BUP8" s="75"/>
      <c r="BUQ8" s="75"/>
      <c r="BUR8" s="75"/>
      <c r="BUS8" s="75"/>
      <c r="BUT8" s="75"/>
      <c r="BUU8" s="75"/>
      <c r="BUV8" s="75"/>
      <c r="BUW8" s="75"/>
      <c r="BUX8" s="75"/>
      <c r="BUY8" s="75"/>
      <c r="BUZ8" s="75"/>
      <c r="BVA8" s="75"/>
      <c r="BVB8" s="75"/>
      <c r="BVC8" s="75"/>
      <c r="BVD8" s="75"/>
      <c r="BVE8" s="75"/>
      <c r="BVF8" s="75"/>
      <c r="BVG8" s="75"/>
      <c r="BVH8" s="75"/>
      <c r="BVI8" s="75"/>
      <c r="BVJ8" s="75"/>
      <c r="BVK8" s="75"/>
      <c r="BVL8" s="75"/>
      <c r="BVM8" s="75"/>
      <c r="BVN8" s="75"/>
      <c r="BVO8" s="75"/>
      <c r="BVP8" s="75"/>
      <c r="BVQ8" s="75"/>
      <c r="BVR8" s="75"/>
      <c r="BVS8" s="75"/>
      <c r="BVT8" s="75"/>
      <c r="BVU8" s="75"/>
      <c r="BVV8" s="75"/>
      <c r="BVW8" s="75"/>
      <c r="BVX8" s="75"/>
      <c r="BVY8" s="75"/>
      <c r="BVZ8" s="75"/>
      <c r="BWA8" s="75"/>
      <c r="BWB8" s="75"/>
      <c r="BWC8" s="75"/>
      <c r="BWD8" s="75"/>
      <c r="BWE8" s="75"/>
      <c r="BWF8" s="75"/>
      <c r="BWG8" s="75"/>
      <c r="BWH8" s="75"/>
      <c r="BWI8" s="75"/>
      <c r="BWJ8" s="75"/>
      <c r="BWK8" s="75"/>
      <c r="BWL8" s="75"/>
      <c r="BWM8" s="75"/>
      <c r="BWN8" s="75"/>
      <c r="BWO8" s="75"/>
      <c r="BWP8" s="75"/>
      <c r="BWQ8" s="75"/>
      <c r="BWR8" s="75"/>
      <c r="BWS8" s="75"/>
      <c r="BWT8" s="75"/>
      <c r="BWU8" s="75"/>
      <c r="BWV8" s="75"/>
      <c r="BWW8" s="75"/>
      <c r="BWX8" s="75"/>
      <c r="BWY8" s="75"/>
      <c r="BWZ8" s="75"/>
      <c r="BXA8" s="75"/>
      <c r="BXB8" s="75"/>
      <c r="BXC8" s="75"/>
      <c r="BXD8" s="75"/>
      <c r="BXE8" s="75"/>
      <c r="BXF8" s="75"/>
      <c r="BXG8" s="75"/>
      <c r="BXH8" s="75"/>
      <c r="BXI8" s="75"/>
      <c r="BXJ8" s="75"/>
      <c r="BXK8" s="75"/>
      <c r="BXL8" s="75"/>
      <c r="BXM8" s="75"/>
      <c r="BXN8" s="75"/>
      <c r="BXO8" s="75"/>
      <c r="BXP8" s="75"/>
      <c r="BXQ8" s="75"/>
      <c r="BXR8" s="75"/>
      <c r="BXS8" s="75"/>
      <c r="BXT8" s="75"/>
      <c r="BXU8" s="75"/>
      <c r="BXV8" s="75"/>
      <c r="BXW8" s="75"/>
      <c r="BXX8" s="75"/>
      <c r="BXY8" s="75"/>
      <c r="BXZ8" s="75"/>
      <c r="BYA8" s="75"/>
      <c r="BYB8" s="75"/>
      <c r="BYC8" s="75"/>
      <c r="BYD8" s="75"/>
      <c r="BYE8" s="75"/>
      <c r="BYF8" s="75"/>
      <c r="BYG8" s="75"/>
      <c r="BYH8" s="75"/>
      <c r="BYI8" s="75"/>
      <c r="BYJ8" s="75"/>
      <c r="BYK8" s="75"/>
      <c r="BYL8" s="75"/>
      <c r="BYM8" s="75"/>
      <c r="BYN8" s="75"/>
      <c r="BYO8" s="75"/>
      <c r="BYP8" s="75"/>
      <c r="BYQ8" s="75"/>
      <c r="BYR8" s="75"/>
      <c r="BYS8" s="75"/>
      <c r="BYT8" s="75"/>
      <c r="BYU8" s="75"/>
      <c r="BYV8" s="75"/>
      <c r="BYW8" s="75"/>
      <c r="BYX8" s="75"/>
      <c r="BYY8" s="75"/>
      <c r="BYZ8" s="75"/>
      <c r="BZA8" s="75"/>
      <c r="BZB8" s="75"/>
      <c r="BZC8" s="75"/>
      <c r="BZD8" s="75"/>
      <c r="BZE8" s="75"/>
      <c r="BZF8" s="75"/>
      <c r="BZG8" s="75"/>
      <c r="BZH8" s="75"/>
      <c r="BZI8" s="75"/>
      <c r="BZJ8" s="75"/>
      <c r="BZK8" s="75"/>
      <c r="BZL8" s="75"/>
      <c r="BZM8" s="75"/>
      <c r="BZN8" s="75"/>
      <c r="BZO8" s="75"/>
      <c r="BZP8" s="75"/>
      <c r="BZQ8" s="75"/>
      <c r="BZR8" s="75"/>
      <c r="BZS8" s="75"/>
      <c r="BZT8" s="75"/>
      <c r="BZU8" s="75"/>
      <c r="BZV8" s="75"/>
      <c r="BZW8" s="75"/>
      <c r="BZX8" s="75"/>
      <c r="BZY8" s="75"/>
      <c r="BZZ8" s="75"/>
      <c r="CAA8" s="75"/>
      <c r="CAB8" s="75"/>
      <c r="CAC8" s="75"/>
      <c r="CAD8" s="75"/>
      <c r="CAE8" s="75"/>
      <c r="CAF8" s="75"/>
      <c r="CAG8" s="75"/>
      <c r="CAH8" s="75"/>
      <c r="CAI8" s="75"/>
      <c r="CAJ8" s="75"/>
      <c r="CAK8" s="75"/>
      <c r="CAL8" s="75"/>
      <c r="CAM8" s="75"/>
      <c r="CAN8" s="75"/>
      <c r="CAO8" s="75"/>
      <c r="CAP8" s="75"/>
      <c r="CAQ8" s="75"/>
      <c r="CAR8" s="75"/>
      <c r="CAS8" s="75"/>
      <c r="CAT8" s="75"/>
      <c r="CAU8" s="75"/>
      <c r="CAV8" s="75"/>
      <c r="CAW8" s="75"/>
      <c r="CAX8" s="75"/>
      <c r="CAY8" s="75"/>
      <c r="CAZ8" s="75"/>
      <c r="CBA8" s="75"/>
      <c r="CBB8" s="75"/>
      <c r="CBC8" s="75"/>
      <c r="CBD8" s="75"/>
      <c r="CBE8" s="75"/>
      <c r="CBF8" s="75"/>
      <c r="CBG8" s="75"/>
      <c r="CBH8" s="75"/>
      <c r="CBI8" s="75"/>
      <c r="CBJ8" s="75"/>
      <c r="CBK8" s="75"/>
      <c r="CBL8" s="75"/>
      <c r="CBM8" s="75"/>
      <c r="CBN8" s="75"/>
      <c r="CBO8" s="75"/>
      <c r="CBP8" s="75"/>
      <c r="CBQ8" s="75"/>
      <c r="CBR8" s="75"/>
      <c r="CBS8" s="75"/>
      <c r="CBT8" s="75"/>
      <c r="CBU8" s="75"/>
      <c r="CBV8" s="75"/>
      <c r="CBW8" s="75"/>
      <c r="CBX8" s="75"/>
      <c r="CBY8" s="75"/>
      <c r="CBZ8" s="75"/>
      <c r="CCA8" s="75"/>
      <c r="CCB8" s="75"/>
      <c r="CCC8" s="75"/>
      <c r="CCD8" s="75"/>
      <c r="CCE8" s="75"/>
      <c r="CCF8" s="75"/>
      <c r="CCG8" s="75"/>
      <c r="CCH8" s="75"/>
      <c r="CCI8" s="75"/>
      <c r="CCJ8" s="75"/>
      <c r="CCK8" s="75"/>
      <c r="CCL8" s="75"/>
      <c r="CCM8" s="75"/>
      <c r="CCN8" s="75"/>
      <c r="CCO8" s="75"/>
      <c r="CCP8" s="75"/>
      <c r="CCQ8" s="75"/>
      <c r="CCR8" s="75"/>
      <c r="CCS8" s="75"/>
      <c r="CCT8" s="75"/>
      <c r="CCU8" s="75"/>
      <c r="CCV8" s="75"/>
      <c r="CCW8" s="75"/>
      <c r="CCX8" s="75"/>
      <c r="CCY8" s="75"/>
      <c r="CCZ8" s="75"/>
      <c r="CDA8" s="75"/>
      <c r="CDB8" s="75"/>
      <c r="CDC8" s="75"/>
      <c r="CDD8" s="75"/>
      <c r="CDE8" s="75"/>
      <c r="CDF8" s="75"/>
      <c r="CDG8" s="75"/>
      <c r="CDH8" s="75"/>
      <c r="CDI8" s="75"/>
      <c r="CDJ8" s="75"/>
      <c r="CDK8" s="75"/>
      <c r="CDL8" s="75"/>
      <c r="CDM8" s="75"/>
      <c r="CDN8" s="75"/>
      <c r="CDO8" s="75"/>
      <c r="CDP8" s="75"/>
      <c r="CDQ8" s="75"/>
      <c r="CDR8" s="75"/>
      <c r="CDS8" s="75"/>
      <c r="CDT8" s="75"/>
      <c r="CDU8" s="75"/>
      <c r="CDV8" s="75"/>
      <c r="CDW8" s="75"/>
      <c r="CDX8" s="75"/>
      <c r="CDY8" s="75"/>
      <c r="CDZ8" s="75"/>
      <c r="CEA8" s="75"/>
      <c r="CEB8" s="75"/>
      <c r="CEC8" s="75"/>
      <c r="CED8" s="75"/>
      <c r="CEE8" s="75"/>
      <c r="CEF8" s="75"/>
      <c r="CEG8" s="75"/>
      <c r="CEH8" s="75"/>
      <c r="CEI8" s="75"/>
      <c r="CEJ8" s="75"/>
      <c r="CEK8" s="75"/>
      <c r="CEL8" s="75"/>
      <c r="CEM8" s="75"/>
      <c r="CEN8" s="75"/>
      <c r="CEO8" s="75"/>
      <c r="CEP8" s="75"/>
      <c r="CEQ8" s="75"/>
      <c r="CER8" s="75"/>
      <c r="CES8" s="75"/>
      <c r="CET8" s="75"/>
      <c r="CEU8" s="75"/>
      <c r="CEV8" s="75"/>
      <c r="CEW8" s="75"/>
      <c r="CEX8" s="75"/>
      <c r="CEY8" s="75"/>
      <c r="CEZ8" s="75"/>
      <c r="CFA8" s="75"/>
      <c r="CFB8" s="75"/>
      <c r="CFC8" s="75"/>
      <c r="CFD8" s="75"/>
      <c r="CFE8" s="75"/>
      <c r="CFF8" s="75"/>
      <c r="CFG8" s="75"/>
      <c r="CFH8" s="75"/>
      <c r="CFI8" s="75"/>
      <c r="CFJ8" s="75"/>
      <c r="CFK8" s="75"/>
      <c r="CFL8" s="75"/>
      <c r="CFM8" s="75"/>
      <c r="CFN8" s="75"/>
      <c r="CFO8" s="75"/>
      <c r="CFP8" s="75"/>
      <c r="CFQ8" s="75"/>
      <c r="CFR8" s="75"/>
      <c r="CFS8" s="75"/>
      <c r="CFT8" s="75"/>
      <c r="CFU8" s="75"/>
      <c r="CFV8" s="75"/>
      <c r="CFW8" s="75"/>
      <c r="CFX8" s="75"/>
      <c r="CFY8" s="75"/>
      <c r="CFZ8" s="75"/>
      <c r="CGA8" s="75"/>
      <c r="CGB8" s="75"/>
      <c r="CGC8" s="75"/>
      <c r="CGD8" s="75"/>
      <c r="CGE8" s="75"/>
      <c r="CGF8" s="75"/>
      <c r="CGG8" s="75"/>
      <c r="CGH8" s="75"/>
      <c r="CGI8" s="75"/>
      <c r="CGJ8" s="75"/>
      <c r="CGK8" s="75"/>
      <c r="CGL8" s="75"/>
      <c r="CGM8" s="75"/>
      <c r="CGN8" s="75"/>
      <c r="CGO8" s="75"/>
      <c r="CGP8" s="75"/>
      <c r="CGQ8" s="75"/>
      <c r="CGR8" s="75"/>
      <c r="CGS8" s="75"/>
      <c r="CGT8" s="75"/>
      <c r="CGU8" s="75"/>
      <c r="CGV8" s="75"/>
      <c r="CGW8" s="75"/>
      <c r="CGX8" s="75"/>
      <c r="CGY8" s="75"/>
      <c r="CGZ8" s="75"/>
      <c r="CHA8" s="75"/>
      <c r="CHB8" s="75"/>
      <c r="CHC8" s="75"/>
      <c r="CHD8" s="75"/>
      <c r="CHE8" s="75"/>
      <c r="CHF8" s="75"/>
      <c r="CHG8" s="75"/>
      <c r="CHH8" s="75"/>
      <c r="CHI8" s="75"/>
      <c r="CHJ8" s="75"/>
      <c r="CHK8" s="75"/>
      <c r="CHL8" s="75"/>
      <c r="CHM8" s="75"/>
      <c r="CHN8" s="75"/>
      <c r="CHO8" s="75"/>
      <c r="CHP8" s="75"/>
      <c r="CHQ8" s="75"/>
      <c r="CHR8" s="75"/>
      <c r="CHS8" s="75"/>
      <c r="CHT8" s="75"/>
      <c r="CHU8" s="75"/>
      <c r="CHV8" s="75"/>
      <c r="CHW8" s="75"/>
      <c r="CHX8" s="75"/>
      <c r="CHY8" s="75"/>
      <c r="CHZ8" s="75"/>
      <c r="CIA8" s="75"/>
      <c r="CIB8" s="75"/>
      <c r="CIC8" s="75"/>
      <c r="CID8" s="75"/>
      <c r="CIE8" s="75"/>
      <c r="CIF8" s="75"/>
      <c r="CIG8" s="75"/>
      <c r="CIH8" s="75"/>
      <c r="CII8" s="75"/>
      <c r="CIJ8" s="75"/>
      <c r="CIK8" s="75"/>
      <c r="CIL8" s="75"/>
      <c r="CIM8" s="75"/>
      <c r="CIN8" s="75"/>
      <c r="CIO8" s="75"/>
      <c r="CIP8" s="75"/>
      <c r="CIQ8" s="75"/>
      <c r="CIR8" s="75"/>
      <c r="CIS8" s="75"/>
      <c r="CIT8" s="75"/>
      <c r="CIU8" s="75"/>
      <c r="CIV8" s="75"/>
      <c r="CIW8" s="75"/>
      <c r="CIX8" s="75"/>
      <c r="CIY8" s="75"/>
      <c r="CIZ8" s="75"/>
      <c r="CJA8" s="75"/>
      <c r="CJB8" s="75"/>
      <c r="CJC8" s="75"/>
      <c r="CJD8" s="75"/>
      <c r="CJE8" s="75"/>
      <c r="CJF8" s="75"/>
      <c r="CJG8" s="75"/>
      <c r="CJH8" s="75"/>
      <c r="CJI8" s="75"/>
      <c r="CJJ8" s="75"/>
      <c r="CJK8" s="75"/>
      <c r="CJL8" s="75"/>
      <c r="CJM8" s="75"/>
      <c r="CJN8" s="75"/>
      <c r="CJO8" s="75"/>
      <c r="CJP8" s="75"/>
      <c r="CJQ8" s="75"/>
      <c r="CJR8" s="75"/>
      <c r="CJS8" s="75"/>
      <c r="CJT8" s="75"/>
      <c r="CJU8" s="75"/>
      <c r="CJV8" s="75"/>
      <c r="CJW8" s="75"/>
      <c r="CJX8" s="75"/>
      <c r="CJY8" s="75"/>
      <c r="CJZ8" s="75"/>
      <c r="CKA8" s="75"/>
      <c r="CKB8" s="75"/>
      <c r="CKC8" s="75"/>
      <c r="CKD8" s="75"/>
      <c r="CKE8" s="75"/>
      <c r="CKF8" s="75"/>
      <c r="CKG8" s="75"/>
      <c r="CKH8" s="75"/>
      <c r="CKI8" s="75"/>
      <c r="CKJ8" s="75"/>
      <c r="CKK8" s="75"/>
      <c r="CKL8" s="75"/>
      <c r="CKM8" s="75"/>
      <c r="CKN8" s="75"/>
      <c r="CKO8" s="75"/>
      <c r="CKP8" s="75"/>
      <c r="CKQ8" s="75"/>
      <c r="CKR8" s="75"/>
      <c r="CKS8" s="75"/>
      <c r="CKT8" s="75"/>
      <c r="CKU8" s="75"/>
      <c r="CKV8" s="75"/>
      <c r="CKW8" s="75"/>
      <c r="CKX8" s="75"/>
      <c r="CKY8" s="75"/>
      <c r="CKZ8" s="75"/>
      <c r="CLA8" s="75"/>
      <c r="CLB8" s="75"/>
      <c r="CLC8" s="75"/>
      <c r="CLD8" s="75"/>
      <c r="CLE8" s="75"/>
      <c r="CLF8" s="75"/>
      <c r="CLG8" s="75"/>
      <c r="CLH8" s="75"/>
      <c r="CLI8" s="75"/>
      <c r="CLJ8" s="75"/>
      <c r="CLK8" s="75"/>
      <c r="CLL8" s="75"/>
      <c r="CLM8" s="75"/>
      <c r="CLN8" s="75"/>
      <c r="CLO8" s="75"/>
      <c r="CLP8" s="75"/>
      <c r="CLQ8" s="75"/>
      <c r="CLR8" s="75"/>
      <c r="CLS8" s="75"/>
      <c r="CLT8" s="75"/>
      <c r="CLU8" s="75"/>
      <c r="CLV8" s="75"/>
      <c r="CLW8" s="75"/>
      <c r="CLX8" s="75"/>
      <c r="CLY8" s="75"/>
      <c r="CLZ8" s="75"/>
      <c r="CMA8" s="75"/>
      <c r="CMB8" s="75"/>
      <c r="CMC8" s="75"/>
      <c r="CMD8" s="75"/>
      <c r="CME8" s="75"/>
      <c r="CMF8" s="75"/>
      <c r="CMG8" s="75"/>
      <c r="CMH8" s="75"/>
      <c r="CMI8" s="75"/>
      <c r="CMJ8" s="75"/>
      <c r="CMK8" s="75"/>
      <c r="CML8" s="75"/>
      <c r="CMM8" s="75"/>
      <c r="CMN8" s="75"/>
      <c r="CMO8" s="75"/>
      <c r="CMP8" s="75"/>
      <c r="CMQ8" s="75"/>
      <c r="CMR8" s="75"/>
      <c r="CMS8" s="75"/>
      <c r="CMT8" s="75"/>
      <c r="CMU8" s="75"/>
      <c r="CMV8" s="75"/>
      <c r="CMW8" s="75"/>
      <c r="CMX8" s="75"/>
      <c r="CMY8" s="75"/>
      <c r="CMZ8" s="75"/>
      <c r="CNA8" s="75"/>
      <c r="CNB8" s="75"/>
      <c r="CNC8" s="75"/>
      <c r="CND8" s="75"/>
      <c r="CNE8" s="75"/>
      <c r="CNF8" s="75"/>
      <c r="CNG8" s="75"/>
      <c r="CNH8" s="75"/>
      <c r="CNI8" s="75"/>
      <c r="CNJ8" s="75"/>
      <c r="CNK8" s="75"/>
      <c r="CNL8" s="75"/>
      <c r="CNM8" s="75"/>
      <c r="CNN8" s="75"/>
      <c r="CNO8" s="75"/>
      <c r="CNP8" s="75"/>
      <c r="CNQ8" s="75"/>
      <c r="CNR8" s="75"/>
      <c r="CNS8" s="75"/>
      <c r="CNT8" s="75"/>
      <c r="CNU8" s="75"/>
      <c r="CNV8" s="75"/>
      <c r="CNW8" s="75"/>
      <c r="CNX8" s="75"/>
      <c r="CNY8" s="75"/>
      <c r="CNZ8" s="75"/>
      <c r="COA8" s="75"/>
      <c r="COB8" s="75"/>
      <c r="COC8" s="75"/>
      <c r="COD8" s="75"/>
      <c r="COE8" s="75"/>
      <c r="COF8" s="75"/>
      <c r="COG8" s="75"/>
      <c r="COH8" s="75"/>
      <c r="COI8" s="75"/>
      <c r="COJ8" s="75"/>
      <c r="COK8" s="75"/>
      <c r="COL8" s="75"/>
      <c r="COM8" s="75"/>
      <c r="CON8" s="75"/>
      <c r="COO8" s="75"/>
      <c r="COP8" s="75"/>
      <c r="COQ8" s="75"/>
      <c r="COR8" s="75"/>
      <c r="COS8" s="75"/>
      <c r="COT8" s="75"/>
      <c r="COU8" s="75"/>
      <c r="COV8" s="75"/>
      <c r="COW8" s="75"/>
      <c r="COX8" s="75"/>
      <c r="COY8" s="75"/>
      <c r="COZ8" s="75"/>
      <c r="CPA8" s="75"/>
      <c r="CPB8" s="75"/>
      <c r="CPC8" s="75"/>
      <c r="CPD8" s="75"/>
      <c r="CPE8" s="75"/>
      <c r="CPF8" s="75"/>
      <c r="CPG8" s="75"/>
      <c r="CPH8" s="75"/>
      <c r="CPI8" s="75"/>
      <c r="CPJ8" s="75"/>
      <c r="CPK8" s="75"/>
      <c r="CPL8" s="75"/>
      <c r="CPM8" s="75"/>
      <c r="CPN8" s="75"/>
      <c r="CPO8" s="75"/>
      <c r="CPP8" s="75"/>
      <c r="CPQ8" s="75"/>
      <c r="CPR8" s="75"/>
      <c r="CPS8" s="75"/>
      <c r="CPT8" s="75"/>
      <c r="CPU8" s="75"/>
      <c r="CPV8" s="75"/>
      <c r="CPW8" s="75"/>
      <c r="CPX8" s="75"/>
      <c r="CPY8" s="75"/>
      <c r="CPZ8" s="75"/>
      <c r="CQA8" s="75"/>
      <c r="CQB8" s="75"/>
      <c r="CQC8" s="75"/>
      <c r="CQD8" s="75"/>
      <c r="CQE8" s="75"/>
      <c r="CQF8" s="75"/>
      <c r="CQG8" s="75"/>
      <c r="CQH8" s="75"/>
      <c r="CQI8" s="75"/>
      <c r="CQJ8" s="75"/>
      <c r="CQK8" s="75"/>
      <c r="CQL8" s="75"/>
      <c r="CQM8" s="75"/>
      <c r="CQN8" s="75"/>
      <c r="CQO8" s="75"/>
      <c r="CQP8" s="75"/>
      <c r="CQQ8" s="75"/>
      <c r="CQR8" s="75"/>
      <c r="CQS8" s="75"/>
      <c r="CQT8" s="75"/>
      <c r="CQU8" s="75"/>
      <c r="CQV8" s="75"/>
      <c r="CQW8" s="75"/>
      <c r="CQX8" s="75"/>
      <c r="CQY8" s="75"/>
      <c r="CQZ8" s="75"/>
      <c r="CRA8" s="75"/>
      <c r="CRB8" s="75"/>
      <c r="CRC8" s="75"/>
      <c r="CRD8" s="75"/>
      <c r="CRE8" s="75"/>
      <c r="CRF8" s="75"/>
      <c r="CRG8" s="75"/>
      <c r="CRH8" s="75"/>
      <c r="CRI8" s="75"/>
      <c r="CRJ8" s="75"/>
      <c r="CRK8" s="75"/>
      <c r="CRL8" s="75"/>
      <c r="CRM8" s="75"/>
      <c r="CRN8" s="75"/>
      <c r="CRO8" s="75"/>
      <c r="CRP8" s="75"/>
      <c r="CRQ8" s="75"/>
      <c r="CRR8" s="75"/>
      <c r="CRS8" s="75"/>
      <c r="CRT8" s="75"/>
      <c r="CRU8" s="75"/>
      <c r="CRV8" s="75"/>
      <c r="CRW8" s="75"/>
      <c r="CRX8" s="75"/>
      <c r="CRY8" s="75"/>
      <c r="CRZ8" s="75"/>
      <c r="CSA8" s="75"/>
      <c r="CSB8" s="75"/>
      <c r="CSC8" s="75"/>
      <c r="CSD8" s="75"/>
      <c r="CSE8" s="75"/>
      <c r="CSF8" s="75"/>
      <c r="CSG8" s="75"/>
      <c r="CSH8" s="75"/>
      <c r="CSI8" s="75"/>
      <c r="CSJ8" s="75"/>
      <c r="CSK8" s="75"/>
      <c r="CSL8" s="75"/>
      <c r="CSM8" s="75"/>
      <c r="CSN8" s="75"/>
      <c r="CSO8" s="75"/>
      <c r="CSP8" s="75"/>
      <c r="CSQ8" s="75"/>
      <c r="CSR8" s="75"/>
      <c r="CSS8" s="75"/>
      <c r="CST8" s="75"/>
      <c r="CSU8" s="75"/>
      <c r="CSV8" s="75"/>
      <c r="CSW8" s="75"/>
      <c r="CSX8" s="75"/>
      <c r="CSY8" s="75"/>
      <c r="CSZ8" s="75"/>
      <c r="CTA8" s="75"/>
      <c r="CTB8" s="75"/>
      <c r="CTC8" s="75"/>
      <c r="CTD8" s="75"/>
      <c r="CTE8" s="75"/>
      <c r="CTF8" s="75"/>
      <c r="CTG8" s="75"/>
      <c r="CTH8" s="75"/>
      <c r="CTI8" s="75"/>
      <c r="CTJ8" s="75"/>
      <c r="CTK8" s="75"/>
      <c r="CTL8" s="75"/>
      <c r="CTM8" s="75"/>
      <c r="CTN8" s="75"/>
      <c r="CTO8" s="75"/>
      <c r="CTP8" s="75"/>
      <c r="CTQ8" s="75"/>
      <c r="CTR8" s="75"/>
      <c r="CTS8" s="75"/>
      <c r="CTT8" s="75"/>
      <c r="CTU8" s="75"/>
      <c r="CTV8" s="75"/>
      <c r="CTW8" s="75"/>
      <c r="CTX8" s="75"/>
      <c r="CTY8" s="75"/>
      <c r="CTZ8" s="75"/>
      <c r="CUA8" s="75"/>
      <c r="CUB8" s="75"/>
      <c r="CUC8" s="75"/>
      <c r="CUD8" s="75"/>
      <c r="CUE8" s="75"/>
      <c r="CUF8" s="75"/>
      <c r="CUG8" s="75"/>
      <c r="CUH8" s="75"/>
      <c r="CUI8" s="75"/>
      <c r="CUJ8" s="75"/>
      <c r="CUK8" s="75"/>
      <c r="CUL8" s="75"/>
      <c r="CUM8" s="75"/>
      <c r="CUN8" s="75"/>
      <c r="CUO8" s="75"/>
      <c r="CUP8" s="75"/>
      <c r="CUQ8" s="75"/>
      <c r="CUR8" s="75"/>
      <c r="CUS8" s="75"/>
      <c r="CUT8" s="75"/>
      <c r="CUU8" s="75"/>
      <c r="CUV8" s="75"/>
      <c r="CUW8" s="75"/>
      <c r="CUX8" s="75"/>
      <c r="CUY8" s="75"/>
      <c r="CUZ8" s="75"/>
      <c r="CVA8" s="75"/>
      <c r="CVB8" s="75"/>
      <c r="CVC8" s="75"/>
      <c r="CVD8" s="75"/>
      <c r="CVE8" s="75"/>
      <c r="CVF8" s="75"/>
      <c r="CVG8" s="75"/>
      <c r="CVH8" s="75"/>
      <c r="CVI8" s="75"/>
      <c r="CVJ8" s="75"/>
      <c r="CVK8" s="75"/>
      <c r="CVL8" s="75"/>
      <c r="CVM8" s="75"/>
      <c r="CVN8" s="75"/>
      <c r="CVO8" s="75"/>
      <c r="CVP8" s="75"/>
      <c r="CVQ8" s="75"/>
      <c r="CVR8" s="75"/>
      <c r="CVS8" s="75"/>
      <c r="CVT8" s="75"/>
      <c r="CVU8" s="75"/>
      <c r="CVV8" s="75"/>
      <c r="CVW8" s="75"/>
      <c r="CVX8" s="75"/>
      <c r="CVY8" s="75"/>
      <c r="CVZ8" s="75"/>
      <c r="CWA8" s="75"/>
      <c r="CWB8" s="75"/>
      <c r="CWC8" s="75"/>
      <c r="CWD8" s="75"/>
      <c r="CWE8" s="75"/>
      <c r="CWF8" s="75"/>
      <c r="CWG8" s="75"/>
      <c r="CWH8" s="75"/>
      <c r="CWI8" s="75"/>
      <c r="CWJ8" s="75"/>
      <c r="CWK8" s="75"/>
      <c r="CWL8" s="75"/>
      <c r="CWM8" s="75"/>
      <c r="CWN8" s="75"/>
      <c r="CWO8" s="75"/>
      <c r="CWP8" s="75"/>
      <c r="CWQ8" s="75"/>
      <c r="CWR8" s="75"/>
      <c r="CWS8" s="75"/>
      <c r="CWT8" s="75"/>
      <c r="CWU8" s="75"/>
      <c r="CWV8" s="75"/>
      <c r="CWW8" s="75"/>
      <c r="CWX8" s="75"/>
      <c r="CWY8" s="75"/>
      <c r="CWZ8" s="75"/>
      <c r="CXA8" s="75"/>
      <c r="CXB8" s="75"/>
      <c r="CXC8" s="75"/>
      <c r="CXD8" s="75"/>
      <c r="CXE8" s="75"/>
      <c r="CXF8" s="75"/>
      <c r="CXG8" s="75"/>
      <c r="CXH8" s="75"/>
      <c r="CXI8" s="75"/>
      <c r="CXJ8" s="75"/>
      <c r="CXK8" s="75"/>
      <c r="CXL8" s="75"/>
      <c r="CXM8" s="75"/>
      <c r="CXN8" s="75"/>
      <c r="CXO8" s="75"/>
      <c r="CXP8" s="75"/>
      <c r="CXQ8" s="75"/>
      <c r="CXR8" s="75"/>
      <c r="CXS8" s="75"/>
      <c r="CXT8" s="75"/>
      <c r="CXU8" s="75"/>
      <c r="CXV8" s="75"/>
      <c r="CXW8" s="75"/>
      <c r="CXX8" s="75"/>
      <c r="CXY8" s="75"/>
      <c r="CXZ8" s="75"/>
      <c r="CYA8" s="75"/>
      <c r="CYB8" s="75"/>
      <c r="CYC8" s="75"/>
      <c r="CYD8" s="75"/>
      <c r="CYE8" s="75"/>
      <c r="CYF8" s="75"/>
      <c r="CYG8" s="75"/>
      <c r="CYH8" s="75"/>
      <c r="CYI8" s="75"/>
      <c r="CYJ8" s="75"/>
      <c r="CYK8" s="75"/>
      <c r="CYL8" s="75"/>
      <c r="CYM8" s="75"/>
      <c r="CYN8" s="75"/>
      <c r="CYO8" s="75"/>
      <c r="CYP8" s="75"/>
      <c r="CYQ8" s="75"/>
      <c r="CYR8" s="75"/>
      <c r="CYS8" s="75"/>
      <c r="CYT8" s="75"/>
      <c r="CYU8" s="75"/>
      <c r="CYV8" s="75"/>
      <c r="CYW8" s="75"/>
      <c r="CYX8" s="75"/>
      <c r="CYY8" s="75"/>
      <c r="CYZ8" s="75"/>
      <c r="CZA8" s="75"/>
      <c r="CZB8" s="75"/>
      <c r="CZC8" s="75"/>
      <c r="CZD8" s="75"/>
      <c r="CZE8" s="75"/>
      <c r="CZF8" s="75"/>
      <c r="CZG8" s="75"/>
      <c r="CZH8" s="75"/>
      <c r="CZI8" s="75"/>
      <c r="CZJ8" s="75"/>
      <c r="CZK8" s="75"/>
      <c r="CZL8" s="75"/>
      <c r="CZM8" s="75"/>
      <c r="CZN8" s="75"/>
      <c r="CZO8" s="75"/>
      <c r="CZP8" s="75"/>
      <c r="CZQ8" s="75"/>
      <c r="CZR8" s="75"/>
      <c r="CZS8" s="75"/>
      <c r="CZT8" s="75"/>
      <c r="CZU8" s="75"/>
      <c r="CZV8" s="75"/>
      <c r="CZW8" s="75"/>
      <c r="CZX8" s="75"/>
      <c r="CZY8" s="75"/>
      <c r="CZZ8" s="75"/>
      <c r="DAA8" s="75"/>
      <c r="DAB8" s="75"/>
      <c r="DAC8" s="75"/>
      <c r="DAD8" s="75"/>
      <c r="DAE8" s="75"/>
      <c r="DAF8" s="75"/>
      <c r="DAG8" s="75"/>
      <c r="DAH8" s="75"/>
      <c r="DAI8" s="75"/>
      <c r="DAJ8" s="75"/>
      <c r="DAK8" s="75"/>
      <c r="DAL8" s="75"/>
      <c r="DAM8" s="75"/>
      <c r="DAN8" s="75"/>
      <c r="DAO8" s="75"/>
      <c r="DAP8" s="75"/>
      <c r="DAQ8" s="75"/>
      <c r="DAR8" s="75"/>
      <c r="DAS8" s="75"/>
      <c r="DAT8" s="75"/>
      <c r="DAU8" s="75"/>
      <c r="DAV8" s="75"/>
      <c r="DAW8" s="75"/>
      <c r="DAX8" s="75"/>
      <c r="DAY8" s="75"/>
      <c r="DAZ8" s="75"/>
      <c r="DBA8" s="75"/>
      <c r="DBB8" s="75"/>
      <c r="DBC8" s="75"/>
      <c r="DBD8" s="75"/>
      <c r="DBE8" s="75"/>
      <c r="DBF8" s="75"/>
      <c r="DBG8" s="75"/>
      <c r="DBH8" s="75"/>
      <c r="DBI8" s="75"/>
      <c r="DBJ8" s="75"/>
      <c r="DBK8" s="75"/>
      <c r="DBL8" s="75"/>
      <c r="DBM8" s="75"/>
      <c r="DBN8" s="75"/>
      <c r="DBO8" s="75"/>
      <c r="DBP8" s="75"/>
      <c r="DBQ8" s="75"/>
      <c r="DBR8" s="75"/>
      <c r="DBS8" s="75"/>
      <c r="DBT8" s="75"/>
      <c r="DBU8" s="75"/>
      <c r="DBV8" s="75"/>
      <c r="DBW8" s="75"/>
      <c r="DBX8" s="75"/>
      <c r="DBY8" s="75"/>
      <c r="DBZ8" s="75"/>
      <c r="DCA8" s="75"/>
      <c r="DCB8" s="75"/>
      <c r="DCC8" s="75"/>
      <c r="DCD8" s="75"/>
      <c r="DCE8" s="75"/>
      <c r="DCF8" s="75"/>
      <c r="DCG8" s="75"/>
      <c r="DCH8" s="75"/>
      <c r="DCI8" s="75"/>
      <c r="DCJ8" s="75"/>
      <c r="DCK8" s="75"/>
      <c r="DCL8" s="75"/>
      <c r="DCM8" s="75"/>
      <c r="DCN8" s="75"/>
      <c r="DCO8" s="75"/>
      <c r="DCP8" s="75"/>
      <c r="DCQ8" s="75"/>
      <c r="DCR8" s="75"/>
      <c r="DCS8" s="75"/>
      <c r="DCT8" s="75"/>
      <c r="DCU8" s="75"/>
      <c r="DCV8" s="75"/>
      <c r="DCW8" s="75"/>
      <c r="DCX8" s="75"/>
      <c r="DCY8" s="75"/>
      <c r="DCZ8" s="75"/>
      <c r="DDA8" s="75"/>
      <c r="DDB8" s="75"/>
      <c r="DDC8" s="75"/>
      <c r="DDD8" s="75"/>
      <c r="DDE8" s="75"/>
      <c r="DDF8" s="75"/>
      <c r="DDG8" s="75"/>
      <c r="DDH8" s="75"/>
      <c r="DDI8" s="75"/>
      <c r="DDJ8" s="75"/>
      <c r="DDK8" s="75"/>
      <c r="DDL8" s="75"/>
      <c r="DDM8" s="75"/>
      <c r="DDN8" s="75"/>
      <c r="DDO8" s="75"/>
      <c r="DDP8" s="75"/>
      <c r="DDQ8" s="75"/>
      <c r="DDR8" s="75"/>
      <c r="DDS8" s="75"/>
      <c r="DDT8" s="75"/>
      <c r="DDU8" s="75"/>
      <c r="DDV8" s="75"/>
      <c r="DDW8" s="75"/>
      <c r="DDX8" s="75"/>
      <c r="DDY8" s="75"/>
      <c r="DDZ8" s="75"/>
      <c r="DEA8" s="75"/>
      <c r="DEB8" s="75"/>
      <c r="DEC8" s="75"/>
      <c r="DED8" s="75"/>
      <c r="DEE8" s="75"/>
      <c r="DEF8" s="75"/>
      <c r="DEG8" s="75"/>
      <c r="DEH8" s="75"/>
      <c r="DEI8" s="75"/>
      <c r="DEJ8" s="75"/>
      <c r="DEK8" s="75"/>
      <c r="DEL8" s="75"/>
      <c r="DEM8" s="75"/>
      <c r="DEN8" s="75"/>
      <c r="DEO8" s="75"/>
      <c r="DEP8" s="75"/>
      <c r="DEQ8" s="75"/>
      <c r="DER8" s="75"/>
      <c r="DES8" s="75"/>
      <c r="DET8" s="75"/>
      <c r="DEU8" s="75"/>
      <c r="DEV8" s="75"/>
      <c r="DEW8" s="75"/>
      <c r="DEX8" s="75"/>
      <c r="DEY8" s="75"/>
      <c r="DEZ8" s="75"/>
      <c r="DFA8" s="75"/>
      <c r="DFB8" s="75"/>
      <c r="DFC8" s="75"/>
      <c r="DFD8" s="75"/>
      <c r="DFE8" s="75"/>
      <c r="DFF8" s="75"/>
      <c r="DFG8" s="75"/>
      <c r="DFH8" s="75"/>
      <c r="DFI8" s="75"/>
      <c r="DFJ8" s="75"/>
      <c r="DFK8" s="75"/>
      <c r="DFL8" s="75"/>
      <c r="DFM8" s="75"/>
      <c r="DFN8" s="75"/>
      <c r="DFO8" s="75"/>
      <c r="DFP8" s="75"/>
      <c r="DFQ8" s="75"/>
      <c r="DFR8" s="75"/>
      <c r="DFS8" s="75"/>
      <c r="DFT8" s="75"/>
      <c r="DFU8" s="75"/>
      <c r="DFV8" s="75"/>
      <c r="DFW8" s="75"/>
      <c r="DFX8" s="75"/>
      <c r="DFY8" s="75"/>
      <c r="DFZ8" s="75"/>
      <c r="DGA8" s="75"/>
      <c r="DGB8" s="75"/>
      <c r="DGC8" s="75"/>
      <c r="DGD8" s="75"/>
      <c r="DGE8" s="75"/>
      <c r="DGF8" s="75"/>
      <c r="DGG8" s="75"/>
      <c r="DGH8" s="75"/>
      <c r="DGI8" s="75"/>
      <c r="DGJ8" s="75"/>
      <c r="DGK8" s="75"/>
      <c r="DGL8" s="75"/>
      <c r="DGM8" s="75"/>
      <c r="DGN8" s="75"/>
      <c r="DGO8" s="75"/>
      <c r="DGP8" s="75"/>
      <c r="DGQ8" s="75"/>
      <c r="DGR8" s="75"/>
      <c r="DGS8" s="75"/>
      <c r="DGT8" s="75"/>
      <c r="DGU8" s="75"/>
      <c r="DGV8" s="75"/>
      <c r="DGW8" s="75"/>
      <c r="DGX8" s="75"/>
      <c r="DGY8" s="75"/>
      <c r="DGZ8" s="75"/>
      <c r="DHA8" s="75"/>
      <c r="DHB8" s="75"/>
      <c r="DHC8" s="75"/>
      <c r="DHD8" s="75"/>
      <c r="DHE8" s="75"/>
      <c r="DHF8" s="75"/>
      <c r="DHG8" s="75"/>
      <c r="DHH8" s="75"/>
      <c r="DHI8" s="75"/>
      <c r="DHJ8" s="75"/>
      <c r="DHK8" s="75"/>
      <c r="DHL8" s="75"/>
      <c r="DHM8" s="75"/>
      <c r="DHN8" s="75"/>
      <c r="DHO8" s="75"/>
      <c r="DHP8" s="75"/>
      <c r="DHQ8" s="75"/>
      <c r="DHR8" s="75"/>
      <c r="DHS8" s="75"/>
      <c r="DHT8" s="75"/>
      <c r="DHU8" s="75"/>
      <c r="DHV8" s="75"/>
      <c r="DHW8" s="75"/>
      <c r="DHX8" s="75"/>
      <c r="DHY8" s="75"/>
      <c r="DHZ8" s="75"/>
      <c r="DIA8" s="75"/>
      <c r="DIB8" s="75"/>
      <c r="DIC8" s="75"/>
      <c r="DID8" s="75"/>
      <c r="DIE8" s="75"/>
      <c r="DIF8" s="75"/>
      <c r="DIG8" s="75"/>
      <c r="DIH8" s="75"/>
      <c r="DII8" s="75"/>
      <c r="DIJ8" s="75"/>
      <c r="DIK8" s="75"/>
      <c r="DIL8" s="75"/>
      <c r="DIM8" s="75"/>
      <c r="DIN8" s="75"/>
      <c r="DIO8" s="75"/>
      <c r="DIP8" s="75"/>
      <c r="DIQ8" s="75"/>
      <c r="DIR8" s="75"/>
      <c r="DIS8" s="75"/>
      <c r="DIT8" s="75"/>
      <c r="DIU8" s="75"/>
      <c r="DIV8" s="75"/>
      <c r="DIW8" s="75"/>
      <c r="DIX8" s="75"/>
      <c r="DIY8" s="75"/>
      <c r="DIZ8" s="75"/>
      <c r="DJA8" s="75"/>
      <c r="DJB8" s="75"/>
      <c r="DJC8" s="75"/>
      <c r="DJD8" s="75"/>
      <c r="DJE8" s="75"/>
      <c r="DJF8" s="75"/>
      <c r="DJG8" s="75"/>
      <c r="DJH8" s="75"/>
      <c r="DJI8" s="75"/>
      <c r="DJJ8" s="75"/>
      <c r="DJK8" s="75"/>
      <c r="DJL8" s="75"/>
      <c r="DJM8" s="75"/>
      <c r="DJN8" s="75"/>
      <c r="DJO8" s="75"/>
      <c r="DJP8" s="75"/>
      <c r="DJQ8" s="75"/>
      <c r="DJR8" s="75"/>
      <c r="DJS8" s="75"/>
      <c r="DJT8" s="75"/>
      <c r="DJU8" s="75"/>
      <c r="DJV8" s="75"/>
      <c r="DJW8" s="75"/>
      <c r="DJX8" s="75"/>
      <c r="DJY8" s="75"/>
      <c r="DJZ8" s="75"/>
      <c r="DKA8" s="75"/>
      <c r="DKB8" s="75"/>
      <c r="DKC8" s="75"/>
      <c r="DKD8" s="75"/>
      <c r="DKE8" s="75"/>
      <c r="DKF8" s="75"/>
      <c r="DKG8" s="75"/>
      <c r="DKH8" s="75"/>
      <c r="DKI8" s="75"/>
      <c r="DKJ8" s="75"/>
      <c r="DKK8" s="75"/>
      <c r="DKL8" s="75"/>
      <c r="DKM8" s="75"/>
      <c r="DKN8" s="75"/>
      <c r="DKO8" s="75"/>
      <c r="DKP8" s="75"/>
      <c r="DKQ8" s="75"/>
      <c r="DKR8" s="75"/>
      <c r="DKS8" s="75"/>
      <c r="DKT8" s="75"/>
      <c r="DKU8" s="75"/>
      <c r="DKV8" s="75"/>
      <c r="DKW8" s="75"/>
      <c r="DKX8" s="75"/>
      <c r="DKY8" s="75"/>
      <c r="DKZ8" s="75"/>
      <c r="DLA8" s="75"/>
      <c r="DLB8" s="75"/>
      <c r="DLC8" s="75"/>
      <c r="DLD8" s="75"/>
      <c r="DLE8" s="75"/>
      <c r="DLF8" s="75"/>
      <c r="DLG8" s="75"/>
      <c r="DLH8" s="75"/>
      <c r="DLI8" s="75"/>
      <c r="DLJ8" s="75"/>
      <c r="DLK8" s="75"/>
      <c r="DLL8" s="75"/>
      <c r="DLM8" s="75"/>
      <c r="DLN8" s="75"/>
      <c r="DLO8" s="75"/>
      <c r="DLP8" s="75"/>
      <c r="DLQ8" s="75"/>
      <c r="DLR8" s="75"/>
      <c r="DLS8" s="75"/>
      <c r="DLT8" s="75"/>
      <c r="DLU8" s="75"/>
      <c r="DLV8" s="75"/>
      <c r="DLW8" s="75"/>
      <c r="DLX8" s="75"/>
      <c r="DLY8" s="75"/>
      <c r="DLZ8" s="75"/>
      <c r="DMA8" s="75"/>
      <c r="DMB8" s="75"/>
      <c r="DMC8" s="75"/>
      <c r="DMD8" s="75"/>
      <c r="DME8" s="75"/>
      <c r="DMF8" s="75"/>
      <c r="DMG8" s="75"/>
      <c r="DMH8" s="75"/>
      <c r="DMI8" s="75"/>
      <c r="DMJ8" s="75"/>
      <c r="DMK8" s="75"/>
      <c r="DML8" s="75"/>
      <c r="DMM8" s="75"/>
      <c r="DMN8" s="75"/>
      <c r="DMO8" s="75"/>
      <c r="DMP8" s="75"/>
      <c r="DMQ8" s="75"/>
      <c r="DMR8" s="75"/>
      <c r="DMS8" s="75"/>
      <c r="DMT8" s="75"/>
      <c r="DMU8" s="75"/>
      <c r="DMV8" s="75"/>
      <c r="DMW8" s="75"/>
      <c r="DMX8" s="75"/>
      <c r="DMY8" s="75"/>
      <c r="DMZ8" s="75"/>
      <c r="DNA8" s="75"/>
      <c r="DNB8" s="75"/>
      <c r="DNC8" s="75"/>
      <c r="DND8" s="75"/>
      <c r="DNE8" s="75"/>
      <c r="DNF8" s="75"/>
      <c r="DNG8" s="75"/>
      <c r="DNH8" s="75"/>
      <c r="DNI8" s="75"/>
      <c r="DNJ8" s="75"/>
      <c r="DNK8" s="75"/>
      <c r="DNL8" s="75"/>
      <c r="DNM8" s="75"/>
      <c r="DNN8" s="75"/>
      <c r="DNO8" s="75"/>
      <c r="DNP8" s="75"/>
      <c r="DNQ8" s="75"/>
      <c r="DNR8" s="75"/>
      <c r="DNS8" s="75"/>
      <c r="DNT8" s="75"/>
      <c r="DNU8" s="75"/>
      <c r="DNV8" s="75"/>
      <c r="DNW8" s="75"/>
      <c r="DNX8" s="75"/>
      <c r="DNY8" s="75"/>
      <c r="DNZ8" s="75"/>
      <c r="DOA8" s="75"/>
      <c r="DOB8" s="75"/>
      <c r="DOC8" s="75"/>
      <c r="DOD8" s="75"/>
      <c r="DOE8" s="75"/>
      <c r="DOF8" s="75"/>
      <c r="DOG8" s="75"/>
      <c r="DOH8" s="75"/>
      <c r="DOI8" s="75"/>
      <c r="DOJ8" s="75"/>
      <c r="DOK8" s="75"/>
      <c r="DOL8" s="75"/>
      <c r="DOM8" s="75"/>
      <c r="DON8" s="75"/>
      <c r="DOO8" s="75"/>
      <c r="DOP8" s="75"/>
      <c r="DOQ8" s="75"/>
      <c r="DOR8" s="75"/>
      <c r="DOS8" s="75"/>
      <c r="DOT8" s="75"/>
      <c r="DOU8" s="75"/>
      <c r="DOV8" s="75"/>
      <c r="DOW8" s="75"/>
      <c r="DOX8" s="75"/>
      <c r="DOY8" s="75"/>
      <c r="DOZ8" s="75"/>
      <c r="DPA8" s="75"/>
      <c r="DPB8" s="75"/>
      <c r="DPC8" s="75"/>
      <c r="DPD8" s="75"/>
      <c r="DPE8" s="75"/>
      <c r="DPF8" s="75"/>
      <c r="DPG8" s="75"/>
      <c r="DPH8" s="75"/>
      <c r="DPI8" s="75"/>
      <c r="DPJ8" s="75"/>
      <c r="DPK8" s="75"/>
      <c r="DPL8" s="75"/>
      <c r="DPM8" s="75"/>
      <c r="DPN8" s="75"/>
      <c r="DPO8" s="75"/>
      <c r="DPP8" s="75"/>
      <c r="DPQ8" s="75"/>
      <c r="DPR8" s="75"/>
      <c r="DPS8" s="75"/>
      <c r="DPT8" s="75"/>
      <c r="DPU8" s="75"/>
      <c r="DPV8" s="75"/>
      <c r="DPW8" s="75"/>
      <c r="DPX8" s="75"/>
      <c r="DPY8" s="75"/>
      <c r="DPZ8" s="75"/>
      <c r="DQA8" s="75"/>
      <c r="DQB8" s="75"/>
      <c r="DQC8" s="75"/>
      <c r="DQD8" s="75"/>
      <c r="DQE8" s="75"/>
      <c r="DQF8" s="75"/>
      <c r="DQG8" s="75"/>
      <c r="DQH8" s="75"/>
      <c r="DQI8" s="75"/>
      <c r="DQJ8" s="75"/>
      <c r="DQK8" s="75"/>
      <c r="DQL8" s="75"/>
      <c r="DQM8" s="75"/>
      <c r="DQN8" s="75"/>
      <c r="DQO8" s="75"/>
      <c r="DQP8" s="75"/>
      <c r="DQQ8" s="75"/>
      <c r="DQR8" s="75"/>
      <c r="DQS8" s="75"/>
      <c r="DQT8" s="75"/>
      <c r="DQU8" s="75"/>
      <c r="DQV8" s="75"/>
      <c r="DQW8" s="75"/>
      <c r="DQX8" s="75"/>
      <c r="DQY8" s="75"/>
      <c r="DQZ8" s="75"/>
      <c r="DRA8" s="75"/>
      <c r="DRB8" s="75"/>
      <c r="DRC8" s="75"/>
      <c r="DRD8" s="75"/>
      <c r="DRE8" s="75"/>
      <c r="DRF8" s="75"/>
      <c r="DRG8" s="75"/>
      <c r="DRH8" s="75"/>
      <c r="DRI8" s="75"/>
      <c r="DRJ8" s="75"/>
      <c r="DRK8" s="75"/>
      <c r="DRL8" s="75"/>
      <c r="DRM8" s="75"/>
      <c r="DRN8" s="75"/>
      <c r="DRO8" s="75"/>
      <c r="DRP8" s="75"/>
      <c r="DRQ8" s="75"/>
      <c r="DRR8" s="75"/>
      <c r="DRS8" s="75"/>
      <c r="DRT8" s="75"/>
      <c r="DRU8" s="75"/>
      <c r="DRV8" s="75"/>
      <c r="DRW8" s="75"/>
      <c r="DRX8" s="75"/>
      <c r="DRY8" s="75"/>
      <c r="DRZ8" s="75"/>
      <c r="DSA8" s="75"/>
      <c r="DSB8" s="75"/>
      <c r="DSC8" s="75"/>
      <c r="DSD8" s="75"/>
      <c r="DSE8" s="75"/>
      <c r="DSF8" s="75"/>
      <c r="DSG8" s="75"/>
      <c r="DSH8" s="75"/>
      <c r="DSI8" s="75"/>
      <c r="DSJ8" s="75"/>
      <c r="DSK8" s="75"/>
      <c r="DSL8" s="75"/>
      <c r="DSM8" s="75"/>
      <c r="DSN8" s="75"/>
      <c r="DSO8" s="75"/>
      <c r="DSP8" s="75"/>
      <c r="DSQ8" s="75"/>
      <c r="DSR8" s="75"/>
      <c r="DSS8" s="75"/>
      <c r="DST8" s="75"/>
      <c r="DSU8" s="75"/>
      <c r="DSV8" s="75"/>
      <c r="DSW8" s="75"/>
      <c r="DSX8" s="75"/>
      <c r="DSY8" s="75"/>
      <c r="DSZ8" s="75"/>
      <c r="DTA8" s="75"/>
      <c r="DTB8" s="75"/>
      <c r="DTC8" s="75"/>
      <c r="DTD8" s="75"/>
      <c r="DTE8" s="75"/>
      <c r="DTF8" s="75"/>
      <c r="DTG8" s="75"/>
      <c r="DTH8" s="75"/>
      <c r="DTI8" s="75"/>
      <c r="DTJ8" s="75"/>
      <c r="DTK8" s="75"/>
      <c r="DTL8" s="75"/>
      <c r="DTM8" s="75"/>
      <c r="DTN8" s="75"/>
      <c r="DTO8" s="75"/>
      <c r="DTP8" s="75"/>
      <c r="DTQ8" s="75"/>
      <c r="DTR8" s="75"/>
      <c r="DTS8" s="75"/>
      <c r="DTT8" s="75"/>
      <c r="DTU8" s="75"/>
      <c r="DTV8" s="75"/>
      <c r="DTW8" s="75"/>
      <c r="DTX8" s="75"/>
      <c r="DTY8" s="75"/>
      <c r="DTZ8" s="75"/>
      <c r="DUA8" s="75"/>
      <c r="DUB8" s="75"/>
      <c r="DUC8" s="75"/>
      <c r="DUD8" s="75"/>
      <c r="DUE8" s="75"/>
      <c r="DUF8" s="75"/>
      <c r="DUG8" s="75"/>
      <c r="DUH8" s="75"/>
      <c r="DUI8" s="75"/>
      <c r="DUJ8" s="75"/>
      <c r="DUK8" s="75"/>
      <c r="DUL8" s="75"/>
      <c r="DUM8" s="75"/>
      <c r="DUN8" s="75"/>
      <c r="DUO8" s="75"/>
      <c r="DUP8" s="75"/>
      <c r="DUQ8" s="75"/>
      <c r="DUR8" s="75"/>
      <c r="DUS8" s="75"/>
      <c r="DUT8" s="75"/>
      <c r="DUU8" s="75"/>
      <c r="DUV8" s="75"/>
      <c r="DUW8" s="75"/>
      <c r="DUX8" s="75"/>
      <c r="DUY8" s="75"/>
      <c r="DUZ8" s="75"/>
      <c r="DVA8" s="75"/>
      <c r="DVB8" s="75"/>
      <c r="DVC8" s="75"/>
      <c r="DVD8" s="75"/>
      <c r="DVE8" s="75"/>
      <c r="DVF8" s="75"/>
      <c r="DVG8" s="75"/>
      <c r="DVH8" s="75"/>
      <c r="DVI8" s="75"/>
      <c r="DVJ8" s="75"/>
      <c r="DVK8" s="75"/>
      <c r="DVL8" s="75"/>
      <c r="DVM8" s="75"/>
      <c r="DVN8" s="75"/>
      <c r="DVO8" s="75"/>
      <c r="DVP8" s="75"/>
      <c r="DVQ8" s="75"/>
      <c r="DVR8" s="75"/>
      <c r="DVS8" s="75"/>
      <c r="DVT8" s="75"/>
      <c r="DVU8" s="75"/>
      <c r="DVV8" s="75"/>
      <c r="DVW8" s="75"/>
      <c r="DVX8" s="75"/>
      <c r="DVY8" s="75"/>
      <c r="DVZ8" s="75"/>
      <c r="DWA8" s="75"/>
      <c r="DWB8" s="75"/>
      <c r="DWC8" s="75"/>
      <c r="DWD8" s="75"/>
      <c r="DWE8" s="75"/>
      <c r="DWF8" s="75"/>
      <c r="DWG8" s="75"/>
      <c r="DWH8" s="75"/>
      <c r="DWI8" s="75"/>
      <c r="DWJ8" s="75"/>
      <c r="DWK8" s="75"/>
      <c r="DWL8" s="75"/>
      <c r="DWM8" s="75"/>
      <c r="DWN8" s="75"/>
      <c r="DWO8" s="75"/>
      <c r="DWP8" s="75"/>
      <c r="DWQ8" s="75"/>
      <c r="DWR8" s="75"/>
      <c r="DWS8" s="75"/>
      <c r="DWT8" s="75"/>
      <c r="DWU8" s="75"/>
      <c r="DWV8" s="75"/>
      <c r="DWW8" s="75"/>
      <c r="DWX8" s="75"/>
      <c r="DWY8" s="75"/>
      <c r="DWZ8" s="75"/>
      <c r="DXA8" s="75"/>
      <c r="DXB8" s="75"/>
      <c r="DXC8" s="75"/>
      <c r="DXD8" s="75"/>
      <c r="DXE8" s="75"/>
      <c r="DXF8" s="75"/>
      <c r="DXG8" s="75"/>
      <c r="DXH8" s="75"/>
      <c r="DXI8" s="75"/>
      <c r="DXJ8" s="75"/>
      <c r="DXK8" s="75"/>
      <c r="DXL8" s="75"/>
      <c r="DXM8" s="75"/>
      <c r="DXN8" s="75"/>
      <c r="DXO8" s="75"/>
      <c r="DXP8" s="75"/>
      <c r="DXQ8" s="75"/>
      <c r="DXR8" s="75"/>
      <c r="DXS8" s="75"/>
      <c r="DXT8" s="75"/>
      <c r="DXU8" s="75"/>
      <c r="DXV8" s="75"/>
      <c r="DXW8" s="75"/>
      <c r="DXX8" s="75"/>
      <c r="DXY8" s="75"/>
      <c r="DXZ8" s="75"/>
      <c r="DYA8" s="75"/>
      <c r="DYB8" s="75"/>
      <c r="DYC8" s="75"/>
      <c r="DYD8" s="75"/>
      <c r="DYE8" s="75"/>
      <c r="DYF8" s="75"/>
      <c r="DYG8" s="75"/>
      <c r="DYH8" s="75"/>
      <c r="DYI8" s="75"/>
      <c r="DYJ8" s="75"/>
      <c r="DYK8" s="75"/>
      <c r="DYL8" s="75"/>
      <c r="DYM8" s="75"/>
      <c r="DYN8" s="75"/>
      <c r="DYO8" s="75"/>
      <c r="DYP8" s="75"/>
      <c r="DYQ8" s="75"/>
      <c r="DYR8" s="75"/>
      <c r="DYS8" s="75"/>
      <c r="DYT8" s="75"/>
      <c r="DYU8" s="75"/>
      <c r="DYV8" s="75"/>
      <c r="DYW8" s="75"/>
      <c r="DYX8" s="75"/>
      <c r="DYY8" s="75"/>
      <c r="DYZ8" s="75"/>
      <c r="DZA8" s="75"/>
      <c r="DZB8" s="75"/>
      <c r="DZC8" s="75"/>
      <c r="DZD8" s="75"/>
      <c r="DZE8" s="75"/>
      <c r="DZF8" s="75"/>
      <c r="DZG8" s="75"/>
      <c r="DZH8" s="75"/>
      <c r="DZI8" s="75"/>
      <c r="DZJ8" s="75"/>
      <c r="DZK8" s="75"/>
      <c r="DZL8" s="75"/>
      <c r="DZM8" s="75"/>
      <c r="DZN8" s="75"/>
      <c r="DZO8" s="75"/>
      <c r="DZP8" s="75"/>
      <c r="DZQ8" s="75"/>
      <c r="DZR8" s="75"/>
      <c r="DZS8" s="75"/>
      <c r="DZT8" s="75"/>
      <c r="DZU8" s="75"/>
      <c r="DZV8" s="75"/>
      <c r="DZW8" s="75"/>
      <c r="DZX8" s="75"/>
      <c r="DZY8" s="75"/>
      <c r="DZZ8" s="75"/>
      <c r="EAA8" s="75"/>
      <c r="EAB8" s="75"/>
      <c r="EAC8" s="75"/>
      <c r="EAD8" s="75"/>
      <c r="EAE8" s="75"/>
      <c r="EAF8" s="75"/>
      <c r="EAG8" s="75"/>
      <c r="EAH8" s="75"/>
      <c r="EAI8" s="75"/>
      <c r="EAJ8" s="75"/>
      <c r="EAK8" s="75"/>
      <c r="EAL8" s="75"/>
      <c r="EAM8" s="75"/>
      <c r="EAN8" s="75"/>
      <c r="EAO8" s="75"/>
      <c r="EAP8" s="75"/>
      <c r="EAQ8" s="75"/>
      <c r="EAR8" s="75"/>
      <c r="EAS8" s="75"/>
      <c r="EAT8" s="75"/>
      <c r="EAU8" s="75"/>
      <c r="EAV8" s="75"/>
      <c r="EAW8" s="75"/>
      <c r="EAX8" s="75"/>
      <c r="EAY8" s="75"/>
      <c r="EAZ8" s="75"/>
      <c r="EBA8" s="75"/>
      <c r="EBB8" s="75"/>
      <c r="EBC8" s="75"/>
      <c r="EBD8" s="75"/>
      <c r="EBE8" s="75"/>
      <c r="EBF8" s="75"/>
      <c r="EBG8" s="75"/>
      <c r="EBH8" s="75"/>
      <c r="EBI8" s="75"/>
      <c r="EBJ8" s="75"/>
      <c r="EBK8" s="75"/>
      <c r="EBL8" s="75"/>
      <c r="EBM8" s="75"/>
      <c r="EBN8" s="75"/>
      <c r="EBO8" s="75"/>
      <c r="EBP8" s="75"/>
      <c r="EBQ8" s="75"/>
      <c r="EBR8" s="75"/>
      <c r="EBS8" s="75"/>
      <c r="EBT8" s="75"/>
      <c r="EBU8" s="75"/>
      <c r="EBV8" s="75"/>
      <c r="EBW8" s="75"/>
      <c r="EBX8" s="75"/>
      <c r="EBY8" s="75"/>
      <c r="EBZ8" s="75"/>
      <c r="ECA8" s="75"/>
      <c r="ECB8" s="75"/>
      <c r="ECC8" s="75"/>
      <c r="ECD8" s="75"/>
      <c r="ECE8" s="75"/>
      <c r="ECF8" s="75"/>
      <c r="ECG8" s="75"/>
      <c r="ECH8" s="75"/>
      <c r="ECI8" s="75"/>
      <c r="ECJ8" s="75"/>
      <c r="ECK8" s="75"/>
      <c r="ECL8" s="75"/>
      <c r="ECM8" s="75"/>
      <c r="ECN8" s="75"/>
      <c r="ECO8" s="75"/>
      <c r="ECP8" s="75"/>
      <c r="ECQ8" s="75"/>
      <c r="ECR8" s="75"/>
      <c r="ECS8" s="75"/>
      <c r="ECT8" s="75"/>
      <c r="ECU8" s="75"/>
      <c r="ECV8" s="75"/>
      <c r="ECW8" s="75"/>
      <c r="ECX8" s="75"/>
      <c r="ECY8" s="75"/>
      <c r="ECZ8" s="75"/>
      <c r="EDA8" s="75"/>
      <c r="EDB8" s="75"/>
      <c r="EDC8" s="75"/>
      <c r="EDD8" s="75"/>
      <c r="EDE8" s="75"/>
      <c r="EDF8" s="75"/>
      <c r="EDG8" s="75"/>
      <c r="EDH8" s="75"/>
      <c r="EDI8" s="75"/>
      <c r="EDJ8" s="75"/>
      <c r="EDK8" s="75"/>
      <c r="EDL8" s="75"/>
      <c r="EDM8" s="75"/>
      <c r="EDN8" s="75"/>
      <c r="EDO8" s="75"/>
      <c r="EDP8" s="75"/>
      <c r="EDQ8" s="75"/>
      <c r="EDR8" s="75"/>
      <c r="EDS8" s="75"/>
      <c r="EDT8" s="75"/>
      <c r="EDU8" s="75"/>
      <c r="EDV8" s="75"/>
      <c r="EDW8" s="75"/>
      <c r="EDX8" s="75"/>
      <c r="EDY8" s="75"/>
      <c r="EDZ8" s="75"/>
      <c r="EEA8" s="75"/>
      <c r="EEB8" s="75"/>
      <c r="EEC8" s="75"/>
      <c r="EED8" s="75"/>
      <c r="EEE8" s="75"/>
      <c r="EEF8" s="75"/>
      <c r="EEG8" s="75"/>
      <c r="EEH8" s="75"/>
      <c r="EEI8" s="75"/>
      <c r="EEJ8" s="75"/>
      <c r="EEK8" s="75"/>
      <c r="EEL8" s="75"/>
      <c r="EEM8" s="75"/>
      <c r="EEN8" s="75"/>
      <c r="EEO8" s="75"/>
      <c r="EEP8" s="75"/>
      <c r="EEQ8" s="75"/>
      <c r="EER8" s="75"/>
      <c r="EES8" s="75"/>
      <c r="EET8" s="75"/>
      <c r="EEU8" s="75"/>
      <c r="EEV8" s="75"/>
      <c r="EEW8" s="75"/>
      <c r="EEX8" s="75"/>
      <c r="EEY8" s="75"/>
      <c r="EEZ8" s="75"/>
      <c r="EFA8" s="75"/>
      <c r="EFB8" s="75"/>
      <c r="EFC8" s="75"/>
      <c r="EFD8" s="75"/>
      <c r="EFE8" s="75"/>
      <c r="EFF8" s="75"/>
      <c r="EFG8" s="75"/>
      <c r="EFH8" s="75"/>
      <c r="EFI8" s="75"/>
      <c r="EFJ8" s="75"/>
      <c r="EFK8" s="75"/>
      <c r="EFL8" s="75"/>
      <c r="EFM8" s="75"/>
      <c r="EFN8" s="75"/>
      <c r="EFO8" s="75"/>
      <c r="EFP8" s="75"/>
      <c r="EFQ8" s="75"/>
      <c r="EFR8" s="75"/>
      <c r="EFS8" s="75"/>
      <c r="EFT8" s="75"/>
      <c r="EFU8" s="75"/>
      <c r="EFV8" s="75"/>
      <c r="EFW8" s="75"/>
      <c r="EFX8" s="75"/>
      <c r="EFY8" s="75"/>
      <c r="EFZ8" s="75"/>
      <c r="EGA8" s="75"/>
      <c r="EGB8" s="75"/>
      <c r="EGC8" s="75"/>
      <c r="EGD8" s="75"/>
      <c r="EGE8" s="75"/>
      <c r="EGF8" s="75"/>
      <c r="EGG8" s="75"/>
      <c r="EGH8" s="75"/>
      <c r="EGI8" s="75"/>
      <c r="EGJ8" s="75"/>
      <c r="EGK8" s="75"/>
      <c r="EGL8" s="75"/>
      <c r="EGM8" s="75"/>
      <c r="EGN8" s="75"/>
      <c r="EGO8" s="75"/>
      <c r="EGP8" s="75"/>
      <c r="EGQ8" s="75"/>
      <c r="EGR8" s="75"/>
      <c r="EGS8" s="75"/>
      <c r="EGT8" s="75"/>
      <c r="EGU8" s="75"/>
      <c r="EGV8" s="75"/>
      <c r="EGW8" s="75"/>
      <c r="EGX8" s="75"/>
      <c r="EGY8" s="75"/>
      <c r="EGZ8" s="75"/>
      <c r="EHA8" s="75"/>
      <c r="EHB8" s="75"/>
      <c r="EHC8" s="75"/>
      <c r="EHD8" s="75"/>
      <c r="EHE8" s="75"/>
      <c r="EHF8" s="75"/>
      <c r="EHG8" s="75"/>
      <c r="EHH8" s="75"/>
      <c r="EHI8" s="75"/>
      <c r="EHJ8" s="75"/>
      <c r="EHK8" s="75"/>
      <c r="EHL8" s="75"/>
      <c r="EHM8" s="75"/>
      <c r="EHN8" s="75"/>
      <c r="EHO8" s="75"/>
      <c r="EHP8" s="75"/>
      <c r="EHQ8" s="75"/>
      <c r="EHR8" s="75"/>
      <c r="EHS8" s="75"/>
      <c r="EHT8" s="75"/>
      <c r="EHU8" s="75"/>
      <c r="EHV8" s="75"/>
      <c r="EHW8" s="75"/>
      <c r="EHX8" s="75"/>
      <c r="EHY8" s="75"/>
      <c r="EHZ8" s="75"/>
      <c r="EIA8" s="75"/>
      <c r="EIB8" s="75"/>
      <c r="EIC8" s="75"/>
      <c r="EID8" s="75"/>
      <c r="EIE8" s="75"/>
      <c r="EIF8" s="75"/>
      <c r="EIG8" s="75"/>
      <c r="EIH8" s="75"/>
      <c r="EII8" s="75"/>
      <c r="EIJ8" s="75"/>
      <c r="EIK8" s="75"/>
      <c r="EIL8" s="75"/>
      <c r="EIM8" s="75"/>
      <c r="EIN8" s="75"/>
      <c r="EIO8" s="75"/>
      <c r="EIP8" s="75"/>
      <c r="EIQ8" s="75"/>
      <c r="EIR8" s="75"/>
      <c r="EIS8" s="75"/>
      <c r="EIT8" s="75"/>
      <c r="EIU8" s="75"/>
      <c r="EIV8" s="75"/>
      <c r="EIW8" s="75"/>
      <c r="EIX8" s="75"/>
      <c r="EIY8" s="75"/>
      <c r="EIZ8" s="75"/>
      <c r="EJA8" s="75"/>
      <c r="EJB8" s="75"/>
      <c r="EJC8" s="75"/>
      <c r="EJD8" s="75"/>
      <c r="EJE8" s="75"/>
      <c r="EJF8" s="75"/>
      <c r="EJG8" s="75"/>
      <c r="EJH8" s="75"/>
      <c r="EJI8" s="75"/>
      <c r="EJJ8" s="75"/>
      <c r="EJK8" s="75"/>
      <c r="EJL8" s="75"/>
      <c r="EJM8" s="75"/>
      <c r="EJN8" s="75"/>
      <c r="EJO8" s="75"/>
      <c r="EJP8" s="75"/>
      <c r="EJQ8" s="75"/>
      <c r="EJR8" s="75"/>
      <c r="EJS8" s="75"/>
      <c r="EJT8" s="75"/>
      <c r="EJU8" s="75"/>
      <c r="EJV8" s="75"/>
      <c r="EJW8" s="75"/>
      <c r="EJX8" s="75"/>
      <c r="EJY8" s="75"/>
      <c r="EJZ8" s="75"/>
      <c r="EKA8" s="75"/>
      <c r="EKB8" s="75"/>
      <c r="EKC8" s="75"/>
      <c r="EKD8" s="75"/>
      <c r="EKE8" s="75"/>
      <c r="EKF8" s="75"/>
      <c r="EKG8" s="75"/>
      <c r="EKH8" s="75"/>
      <c r="EKI8" s="75"/>
      <c r="EKJ8" s="75"/>
      <c r="EKK8" s="75"/>
      <c r="EKL8" s="75"/>
      <c r="EKM8" s="75"/>
      <c r="EKN8" s="75"/>
      <c r="EKO8" s="75"/>
      <c r="EKP8" s="75"/>
      <c r="EKQ8" s="75"/>
      <c r="EKR8" s="75"/>
      <c r="EKS8" s="75"/>
      <c r="EKT8" s="75"/>
      <c r="EKU8" s="75"/>
      <c r="EKV8" s="75"/>
      <c r="EKW8" s="75"/>
      <c r="EKX8" s="75"/>
      <c r="EKY8" s="75"/>
      <c r="EKZ8" s="75"/>
      <c r="ELA8" s="75"/>
      <c r="ELB8" s="75"/>
      <c r="ELC8" s="75"/>
      <c r="ELD8" s="75"/>
      <c r="ELE8" s="75"/>
      <c r="ELF8" s="75"/>
      <c r="ELG8" s="75"/>
      <c r="ELH8" s="75"/>
      <c r="ELI8" s="75"/>
      <c r="ELJ8" s="75"/>
      <c r="ELK8" s="75"/>
      <c r="ELL8" s="75"/>
      <c r="ELM8" s="75"/>
      <c r="ELN8" s="75"/>
      <c r="ELO8" s="75"/>
      <c r="ELP8" s="75"/>
      <c r="ELQ8" s="75"/>
      <c r="ELR8" s="75"/>
      <c r="ELS8" s="75"/>
      <c r="ELT8" s="75"/>
      <c r="ELU8" s="75"/>
      <c r="ELV8" s="75"/>
      <c r="ELW8" s="75"/>
      <c r="ELX8" s="75"/>
      <c r="ELY8" s="75"/>
      <c r="ELZ8" s="75"/>
      <c r="EMA8" s="75"/>
      <c r="EMB8" s="75"/>
      <c r="EMC8" s="75"/>
      <c r="EMD8" s="75"/>
      <c r="EME8" s="75"/>
      <c r="EMF8" s="75"/>
      <c r="EMG8" s="75"/>
      <c r="EMH8" s="75"/>
      <c r="EMI8" s="75"/>
      <c r="EMJ8" s="75"/>
      <c r="EMK8" s="75"/>
      <c r="EML8" s="75"/>
      <c r="EMM8" s="75"/>
      <c r="EMN8" s="75"/>
      <c r="EMO8" s="75"/>
      <c r="EMP8" s="75"/>
      <c r="EMQ8" s="75"/>
      <c r="EMR8" s="75"/>
      <c r="EMS8" s="75"/>
      <c r="EMT8" s="75"/>
      <c r="EMU8" s="75"/>
      <c r="EMV8" s="75"/>
      <c r="EMW8" s="75"/>
      <c r="EMX8" s="75"/>
      <c r="EMY8" s="75"/>
      <c r="EMZ8" s="75"/>
      <c r="ENA8" s="75"/>
      <c r="ENB8" s="75"/>
      <c r="ENC8" s="75"/>
      <c r="END8" s="75"/>
      <c r="ENE8" s="75"/>
      <c r="ENF8" s="75"/>
      <c r="ENG8" s="75"/>
      <c r="ENH8" s="75"/>
      <c r="ENI8" s="75"/>
      <c r="ENJ8" s="75"/>
      <c r="ENK8" s="75"/>
      <c r="ENL8" s="75"/>
      <c r="ENM8" s="75"/>
      <c r="ENN8" s="75"/>
      <c r="ENO8" s="75"/>
      <c r="ENP8" s="75"/>
      <c r="ENQ8" s="75"/>
      <c r="ENR8" s="75"/>
      <c r="ENS8" s="75"/>
      <c r="ENT8" s="75"/>
      <c r="ENU8" s="75"/>
      <c r="ENV8" s="75"/>
      <c r="ENW8" s="75"/>
      <c r="ENX8" s="75"/>
      <c r="ENY8" s="75"/>
      <c r="ENZ8" s="75"/>
      <c r="EOA8" s="75"/>
      <c r="EOB8" s="75"/>
      <c r="EOC8" s="75"/>
      <c r="EOD8" s="75"/>
      <c r="EOE8" s="75"/>
      <c r="EOF8" s="75"/>
      <c r="EOG8" s="75"/>
      <c r="EOH8" s="75"/>
      <c r="EOI8" s="75"/>
      <c r="EOJ8" s="75"/>
      <c r="EOK8" s="75"/>
      <c r="EOL8" s="75"/>
      <c r="EOM8" s="75"/>
      <c r="EON8" s="75"/>
      <c r="EOO8" s="75"/>
      <c r="EOP8" s="75"/>
      <c r="EOQ8" s="75"/>
      <c r="EOR8" s="75"/>
      <c r="EOS8" s="75"/>
      <c r="EOT8" s="75"/>
      <c r="EOU8" s="75"/>
      <c r="EOV8" s="75"/>
      <c r="EOW8" s="75"/>
      <c r="EOX8" s="75"/>
      <c r="EOY8" s="75"/>
      <c r="EOZ8" s="75"/>
      <c r="EPA8" s="75"/>
      <c r="EPB8" s="75"/>
      <c r="EPC8" s="75"/>
      <c r="EPD8" s="75"/>
      <c r="EPE8" s="75"/>
      <c r="EPF8" s="75"/>
      <c r="EPG8" s="75"/>
      <c r="EPH8" s="75"/>
      <c r="EPI8" s="75"/>
      <c r="EPJ8" s="75"/>
      <c r="EPK8" s="75"/>
      <c r="EPL8" s="75"/>
      <c r="EPM8" s="75"/>
      <c r="EPN8" s="75"/>
      <c r="EPO8" s="75"/>
      <c r="EPP8" s="75"/>
      <c r="EPQ8" s="75"/>
      <c r="EPR8" s="75"/>
      <c r="EPS8" s="75"/>
      <c r="EPT8" s="75"/>
      <c r="EPU8" s="75"/>
      <c r="EPV8" s="75"/>
      <c r="EPW8" s="75"/>
      <c r="EPX8" s="75"/>
      <c r="EPY8" s="75"/>
      <c r="EPZ8" s="75"/>
      <c r="EQA8" s="75"/>
      <c r="EQB8" s="75"/>
      <c r="EQC8" s="75"/>
      <c r="EQD8" s="75"/>
      <c r="EQE8" s="75"/>
      <c r="EQF8" s="75"/>
      <c r="EQG8" s="75"/>
      <c r="EQH8" s="75"/>
      <c r="EQI8" s="75"/>
      <c r="EQJ8" s="75"/>
      <c r="EQK8" s="75"/>
      <c r="EQL8" s="75"/>
      <c r="EQM8" s="75"/>
      <c r="EQN8" s="75"/>
      <c r="EQO8" s="75"/>
      <c r="EQP8" s="75"/>
      <c r="EQQ8" s="75"/>
      <c r="EQR8" s="75"/>
      <c r="EQS8" s="75"/>
      <c r="EQT8" s="75"/>
      <c r="EQU8" s="75"/>
      <c r="EQV8" s="75"/>
      <c r="EQW8" s="75"/>
      <c r="EQX8" s="75"/>
      <c r="EQY8" s="75"/>
      <c r="EQZ8" s="75"/>
      <c r="ERA8" s="75"/>
      <c r="ERB8" s="75"/>
      <c r="ERC8" s="75"/>
      <c r="ERD8" s="75"/>
      <c r="ERE8" s="75"/>
      <c r="ERF8" s="75"/>
      <c r="ERG8" s="75"/>
      <c r="ERH8" s="75"/>
      <c r="ERI8" s="75"/>
      <c r="ERJ8" s="75"/>
      <c r="ERK8" s="75"/>
      <c r="ERL8" s="75"/>
      <c r="ERM8" s="75"/>
      <c r="ERN8" s="75"/>
      <c r="ERO8" s="75"/>
      <c r="ERP8" s="75"/>
      <c r="ERQ8" s="75"/>
      <c r="ERR8" s="75"/>
      <c r="ERS8" s="75"/>
      <c r="ERT8" s="75"/>
      <c r="ERU8" s="75"/>
      <c r="ERV8" s="75"/>
      <c r="ERW8" s="75"/>
      <c r="ERX8" s="75"/>
      <c r="ERY8" s="75"/>
      <c r="ERZ8" s="75"/>
      <c r="ESA8" s="75"/>
      <c r="ESB8" s="75"/>
      <c r="ESC8" s="75"/>
      <c r="ESD8" s="75"/>
      <c r="ESE8" s="75"/>
      <c r="ESF8" s="75"/>
      <c r="ESG8" s="75"/>
      <c r="ESH8" s="75"/>
      <c r="ESI8" s="75"/>
      <c r="ESJ8" s="75"/>
      <c r="ESK8" s="75"/>
      <c r="ESL8" s="75"/>
      <c r="ESM8" s="75"/>
      <c r="ESN8" s="75"/>
      <c r="ESO8" s="75"/>
      <c r="ESP8" s="75"/>
      <c r="ESQ8" s="75"/>
      <c r="ESR8" s="75"/>
      <c r="ESS8" s="75"/>
      <c r="EST8" s="75"/>
      <c r="ESU8" s="75"/>
      <c r="ESV8" s="75"/>
      <c r="ESW8" s="75"/>
      <c r="ESX8" s="75"/>
      <c r="ESY8" s="75"/>
      <c r="ESZ8" s="75"/>
      <c r="ETA8" s="75"/>
      <c r="ETB8" s="75"/>
      <c r="ETC8" s="75"/>
      <c r="ETD8" s="75"/>
      <c r="ETE8" s="75"/>
      <c r="ETF8" s="75"/>
      <c r="ETG8" s="75"/>
      <c r="ETH8" s="75"/>
      <c r="ETI8" s="75"/>
      <c r="ETJ8" s="75"/>
      <c r="ETK8" s="75"/>
      <c r="ETL8" s="75"/>
      <c r="ETM8" s="75"/>
      <c r="ETN8" s="75"/>
      <c r="ETO8" s="75"/>
      <c r="ETP8" s="75"/>
      <c r="ETQ8" s="75"/>
      <c r="ETR8" s="75"/>
      <c r="ETS8" s="75"/>
      <c r="ETT8" s="75"/>
      <c r="ETU8" s="75"/>
      <c r="ETV8" s="75"/>
      <c r="ETW8" s="75"/>
      <c r="ETX8" s="75"/>
      <c r="ETY8" s="75"/>
      <c r="ETZ8" s="75"/>
      <c r="EUA8" s="75"/>
      <c r="EUB8" s="75"/>
      <c r="EUC8" s="75"/>
      <c r="EUD8" s="75"/>
      <c r="EUE8" s="75"/>
      <c r="EUF8" s="75"/>
      <c r="EUG8" s="75"/>
      <c r="EUH8" s="75"/>
      <c r="EUI8" s="75"/>
      <c r="EUJ8" s="75"/>
      <c r="EUK8" s="75"/>
      <c r="EUL8" s="75"/>
      <c r="EUM8" s="75"/>
      <c r="EUN8" s="75"/>
      <c r="EUO8" s="75"/>
      <c r="EUP8" s="75"/>
      <c r="EUQ8" s="75"/>
      <c r="EUR8" s="75"/>
      <c r="EUS8" s="75"/>
      <c r="EUT8" s="75"/>
      <c r="EUU8" s="75"/>
      <c r="EUV8" s="75"/>
      <c r="EUW8" s="75"/>
      <c r="EUX8" s="75"/>
      <c r="EUY8" s="75"/>
      <c r="EUZ8" s="75"/>
      <c r="EVA8" s="75"/>
      <c r="EVB8" s="75"/>
      <c r="EVC8" s="75"/>
      <c r="EVD8" s="75"/>
      <c r="EVE8" s="75"/>
      <c r="EVF8" s="75"/>
      <c r="EVG8" s="75"/>
      <c r="EVH8" s="75"/>
      <c r="EVI8" s="75"/>
      <c r="EVJ8" s="75"/>
      <c r="EVK8" s="75"/>
      <c r="EVL8" s="75"/>
      <c r="EVM8" s="75"/>
      <c r="EVN8" s="75"/>
      <c r="EVO8" s="75"/>
      <c r="EVP8" s="75"/>
      <c r="EVQ8" s="75"/>
      <c r="EVR8" s="75"/>
      <c r="EVS8" s="75"/>
      <c r="EVT8" s="75"/>
      <c r="EVU8" s="75"/>
      <c r="EVV8" s="75"/>
      <c r="EVW8" s="75"/>
      <c r="EVX8" s="75"/>
      <c r="EVY8" s="75"/>
      <c r="EVZ8" s="75"/>
      <c r="EWA8" s="75"/>
      <c r="EWB8" s="75"/>
      <c r="EWC8" s="75"/>
      <c r="EWD8" s="75"/>
      <c r="EWE8" s="75"/>
      <c r="EWF8" s="75"/>
      <c r="EWG8" s="75"/>
      <c r="EWH8" s="75"/>
      <c r="EWI8" s="75"/>
      <c r="EWJ8" s="75"/>
      <c r="EWK8" s="75"/>
      <c r="EWL8" s="75"/>
      <c r="EWM8" s="75"/>
      <c r="EWN8" s="75"/>
      <c r="EWO8" s="75"/>
      <c r="EWP8" s="75"/>
      <c r="EWQ8" s="75"/>
      <c r="EWR8" s="75"/>
      <c r="EWS8" s="75"/>
      <c r="EWT8" s="75"/>
      <c r="EWU8" s="75"/>
      <c r="EWV8" s="75"/>
      <c r="EWW8" s="75"/>
      <c r="EWX8" s="75"/>
      <c r="EWY8" s="75"/>
      <c r="EWZ8" s="75"/>
      <c r="EXA8" s="75"/>
      <c r="EXB8" s="75"/>
      <c r="EXC8" s="75"/>
      <c r="EXD8" s="75"/>
      <c r="EXE8" s="75"/>
      <c r="EXF8" s="75"/>
      <c r="EXG8" s="75"/>
      <c r="EXH8" s="75"/>
      <c r="EXI8" s="75"/>
      <c r="EXJ8" s="75"/>
      <c r="EXK8" s="75"/>
      <c r="EXL8" s="75"/>
      <c r="EXM8" s="75"/>
      <c r="EXN8" s="75"/>
      <c r="EXO8" s="75"/>
      <c r="EXP8" s="75"/>
      <c r="EXQ8" s="75"/>
      <c r="EXR8" s="75"/>
      <c r="EXS8" s="75"/>
      <c r="EXT8" s="75"/>
      <c r="EXU8" s="75"/>
      <c r="EXV8" s="75"/>
      <c r="EXW8" s="75"/>
      <c r="EXX8" s="75"/>
      <c r="EXY8" s="75"/>
      <c r="EXZ8" s="75"/>
      <c r="EYA8" s="75"/>
      <c r="EYB8" s="75"/>
      <c r="EYC8" s="75"/>
      <c r="EYD8" s="75"/>
      <c r="EYE8" s="75"/>
      <c r="EYF8" s="75"/>
      <c r="EYG8" s="75"/>
      <c r="EYH8" s="75"/>
      <c r="EYI8" s="75"/>
      <c r="EYJ8" s="75"/>
      <c r="EYK8" s="75"/>
      <c r="EYL8" s="75"/>
      <c r="EYM8" s="75"/>
      <c r="EYN8" s="75"/>
      <c r="EYO8" s="75"/>
      <c r="EYP8" s="75"/>
      <c r="EYQ8" s="75"/>
      <c r="EYR8" s="75"/>
      <c r="EYS8" s="75"/>
      <c r="EYT8" s="75"/>
      <c r="EYU8" s="75"/>
      <c r="EYV8" s="75"/>
      <c r="EYW8" s="75"/>
      <c r="EYX8" s="75"/>
      <c r="EYY8" s="75"/>
      <c r="EYZ8" s="75"/>
      <c r="EZA8" s="75"/>
      <c r="EZB8" s="75"/>
      <c r="EZC8" s="75"/>
      <c r="EZD8" s="75"/>
      <c r="EZE8" s="75"/>
      <c r="EZF8" s="75"/>
      <c r="EZG8" s="75"/>
      <c r="EZH8" s="75"/>
      <c r="EZI8" s="75"/>
      <c r="EZJ8" s="75"/>
      <c r="EZK8" s="75"/>
      <c r="EZL8" s="75"/>
      <c r="EZM8" s="75"/>
      <c r="EZN8" s="75"/>
      <c r="EZO8" s="75"/>
      <c r="EZP8" s="75"/>
      <c r="EZQ8" s="75"/>
      <c r="EZR8" s="75"/>
      <c r="EZS8" s="75"/>
      <c r="EZT8" s="75"/>
      <c r="EZU8" s="75"/>
      <c r="EZV8" s="75"/>
      <c r="EZW8" s="75"/>
      <c r="EZX8" s="75"/>
      <c r="EZY8" s="75"/>
      <c r="EZZ8" s="75"/>
      <c r="FAA8" s="75"/>
      <c r="FAB8" s="75"/>
      <c r="FAC8" s="75"/>
      <c r="FAD8" s="75"/>
      <c r="FAE8" s="75"/>
      <c r="FAF8" s="75"/>
      <c r="FAG8" s="75"/>
      <c r="FAH8" s="75"/>
      <c r="FAI8" s="75"/>
      <c r="FAJ8" s="75"/>
      <c r="FAK8" s="75"/>
      <c r="FAL8" s="75"/>
      <c r="FAM8" s="75"/>
      <c r="FAN8" s="75"/>
      <c r="FAO8" s="75"/>
      <c r="FAP8" s="75"/>
      <c r="FAQ8" s="75"/>
      <c r="FAR8" s="75"/>
      <c r="FAS8" s="75"/>
      <c r="FAT8" s="75"/>
      <c r="FAU8" s="75"/>
      <c r="FAV8" s="75"/>
      <c r="FAW8" s="75"/>
      <c r="FAX8" s="75"/>
      <c r="FAY8" s="75"/>
      <c r="FAZ8" s="75"/>
      <c r="FBA8" s="75"/>
      <c r="FBB8" s="75"/>
      <c r="FBC8" s="75"/>
      <c r="FBD8" s="75"/>
      <c r="FBE8" s="75"/>
      <c r="FBF8" s="75"/>
      <c r="FBG8" s="75"/>
      <c r="FBH8" s="75"/>
      <c r="FBI8" s="75"/>
      <c r="FBJ8" s="75"/>
      <c r="FBK8" s="75"/>
      <c r="FBL8" s="75"/>
      <c r="FBM8" s="75"/>
      <c r="FBN8" s="75"/>
      <c r="FBO8" s="75"/>
      <c r="FBP8" s="75"/>
      <c r="FBQ8" s="75"/>
      <c r="FBR8" s="75"/>
      <c r="FBS8" s="75"/>
      <c r="FBT8" s="75"/>
      <c r="FBU8" s="75"/>
      <c r="FBV8" s="75"/>
      <c r="FBW8" s="75"/>
      <c r="FBX8" s="75"/>
      <c r="FBY8" s="75"/>
      <c r="FBZ8" s="75"/>
      <c r="FCA8" s="75"/>
      <c r="FCB8" s="75"/>
      <c r="FCC8" s="75"/>
      <c r="FCD8" s="75"/>
      <c r="FCE8" s="75"/>
      <c r="FCF8" s="75"/>
      <c r="FCG8" s="75"/>
      <c r="FCH8" s="75"/>
      <c r="FCI8" s="75"/>
      <c r="FCJ8" s="75"/>
      <c r="FCK8" s="75"/>
      <c r="FCL8" s="75"/>
      <c r="FCM8" s="75"/>
      <c r="FCN8" s="75"/>
      <c r="FCO8" s="75"/>
      <c r="FCP8" s="75"/>
      <c r="FCQ8" s="75"/>
      <c r="FCR8" s="75"/>
      <c r="FCS8" s="75"/>
      <c r="FCT8" s="75"/>
      <c r="FCU8" s="75"/>
      <c r="FCV8" s="75"/>
      <c r="FCW8" s="75"/>
      <c r="FCX8" s="75"/>
      <c r="FCY8" s="75"/>
      <c r="FCZ8" s="75"/>
      <c r="FDA8" s="75"/>
      <c r="FDB8" s="75"/>
      <c r="FDC8" s="75"/>
      <c r="FDD8" s="75"/>
      <c r="FDE8" s="75"/>
      <c r="FDF8" s="75"/>
      <c r="FDG8" s="75"/>
      <c r="FDH8" s="75"/>
      <c r="FDI8" s="75"/>
      <c r="FDJ8" s="75"/>
      <c r="FDK8" s="75"/>
      <c r="FDL8" s="75"/>
      <c r="FDM8" s="75"/>
      <c r="FDN8" s="75"/>
      <c r="FDO8" s="75"/>
      <c r="FDP8" s="75"/>
      <c r="FDQ8" s="75"/>
      <c r="FDR8" s="75"/>
      <c r="FDS8" s="75"/>
      <c r="FDT8" s="75"/>
      <c r="FDU8" s="75"/>
      <c r="FDV8" s="75"/>
      <c r="FDW8" s="75"/>
      <c r="FDX8" s="75"/>
      <c r="FDY8" s="75"/>
      <c r="FDZ8" s="75"/>
      <c r="FEA8" s="75"/>
      <c r="FEB8" s="75"/>
      <c r="FEC8" s="75"/>
      <c r="FED8" s="75"/>
      <c r="FEE8" s="75"/>
      <c r="FEF8" s="75"/>
      <c r="FEG8" s="75"/>
      <c r="FEH8" s="75"/>
      <c r="FEI8" s="75"/>
      <c r="FEJ8" s="75"/>
      <c r="FEK8" s="75"/>
      <c r="FEL8" s="75"/>
      <c r="FEM8" s="75"/>
      <c r="FEN8" s="75"/>
      <c r="FEO8" s="75"/>
      <c r="FEP8" s="75"/>
      <c r="FEQ8" s="75"/>
      <c r="FER8" s="75"/>
      <c r="FES8" s="75"/>
      <c r="FET8" s="75"/>
      <c r="FEU8" s="75"/>
      <c r="FEV8" s="75"/>
      <c r="FEW8" s="75"/>
      <c r="FEX8" s="75"/>
      <c r="FEY8" s="75"/>
      <c r="FEZ8" s="75"/>
      <c r="FFA8" s="75"/>
      <c r="FFB8" s="75"/>
      <c r="FFC8" s="75"/>
      <c r="FFD8" s="75"/>
      <c r="FFE8" s="75"/>
      <c r="FFF8" s="75"/>
      <c r="FFG8" s="75"/>
      <c r="FFH8" s="75"/>
      <c r="FFI8" s="75"/>
      <c r="FFJ8" s="75"/>
      <c r="FFK8" s="75"/>
      <c r="FFL8" s="75"/>
      <c r="FFM8" s="75"/>
      <c r="FFN8" s="75"/>
      <c r="FFO8" s="75"/>
      <c r="FFP8" s="75"/>
      <c r="FFQ8" s="75"/>
      <c r="FFR8" s="75"/>
      <c r="FFS8" s="75"/>
      <c r="FFT8" s="75"/>
      <c r="FFU8" s="75"/>
      <c r="FFV8" s="75"/>
      <c r="FFW8" s="75"/>
      <c r="FFX8" s="75"/>
      <c r="FFY8" s="75"/>
      <c r="FFZ8" s="75"/>
      <c r="FGA8" s="75"/>
      <c r="FGB8" s="75"/>
      <c r="FGC8" s="75"/>
      <c r="FGD8" s="75"/>
      <c r="FGE8" s="75"/>
      <c r="FGF8" s="75"/>
      <c r="FGG8" s="75"/>
      <c r="FGH8" s="75"/>
      <c r="FGI8" s="75"/>
      <c r="FGJ8" s="75"/>
      <c r="FGK8" s="75"/>
      <c r="FGL8" s="75"/>
      <c r="FGM8" s="75"/>
      <c r="FGN8" s="75"/>
      <c r="FGO8" s="75"/>
      <c r="FGP8" s="75"/>
      <c r="FGQ8" s="75"/>
      <c r="FGR8" s="75"/>
      <c r="FGS8" s="75"/>
      <c r="FGT8" s="75"/>
      <c r="FGU8" s="75"/>
      <c r="FGV8" s="75"/>
      <c r="FGW8" s="75"/>
      <c r="FGX8" s="75"/>
      <c r="FGY8" s="75"/>
      <c r="FGZ8" s="75"/>
      <c r="FHA8" s="75"/>
      <c r="FHB8" s="75"/>
      <c r="FHC8" s="75"/>
      <c r="FHD8" s="75"/>
      <c r="FHE8" s="75"/>
      <c r="FHF8" s="75"/>
      <c r="FHG8" s="75"/>
      <c r="FHH8" s="75"/>
      <c r="FHI8" s="75"/>
      <c r="FHJ8" s="75"/>
      <c r="FHK8" s="75"/>
      <c r="FHL8" s="75"/>
      <c r="FHM8" s="75"/>
      <c r="FHN8" s="75"/>
      <c r="FHO8" s="75"/>
      <c r="FHP8" s="75"/>
      <c r="FHQ8" s="75"/>
      <c r="FHR8" s="75"/>
      <c r="FHS8" s="75"/>
      <c r="FHT8" s="75"/>
      <c r="FHU8" s="75"/>
      <c r="FHV8" s="75"/>
      <c r="FHW8" s="75"/>
      <c r="FHX8" s="75"/>
      <c r="FHY8" s="75"/>
      <c r="FHZ8" s="75"/>
      <c r="FIA8" s="75"/>
      <c r="FIB8" s="75"/>
      <c r="FIC8" s="75"/>
      <c r="FID8" s="75"/>
      <c r="FIE8" s="75"/>
      <c r="FIF8" s="75"/>
      <c r="FIG8" s="75"/>
      <c r="FIH8" s="75"/>
      <c r="FII8" s="75"/>
      <c r="FIJ8" s="75"/>
      <c r="FIK8" s="75"/>
      <c r="FIL8" s="75"/>
      <c r="FIM8" s="75"/>
      <c r="FIN8" s="75"/>
      <c r="FIO8" s="75"/>
      <c r="FIP8" s="75"/>
      <c r="FIQ8" s="75"/>
      <c r="FIR8" s="75"/>
      <c r="FIS8" s="75"/>
      <c r="FIT8" s="75"/>
      <c r="FIU8" s="75"/>
      <c r="FIV8" s="75"/>
      <c r="FIW8" s="75"/>
      <c r="FIX8" s="75"/>
      <c r="FIY8" s="75"/>
      <c r="FIZ8" s="75"/>
      <c r="FJA8" s="75"/>
      <c r="FJB8" s="75"/>
      <c r="FJC8" s="75"/>
      <c r="FJD8" s="75"/>
      <c r="FJE8" s="75"/>
      <c r="FJF8" s="75"/>
      <c r="FJG8" s="75"/>
      <c r="FJH8" s="75"/>
      <c r="FJI8" s="75"/>
      <c r="FJJ8" s="75"/>
      <c r="FJK8" s="75"/>
      <c r="FJL8" s="75"/>
      <c r="FJM8" s="75"/>
      <c r="FJN8" s="75"/>
      <c r="FJO8" s="75"/>
      <c r="FJP8" s="75"/>
      <c r="FJQ8" s="75"/>
      <c r="FJR8" s="75"/>
      <c r="FJS8" s="75"/>
      <c r="FJT8" s="75"/>
      <c r="FJU8" s="75"/>
      <c r="FJV8" s="75"/>
      <c r="FJW8" s="75"/>
      <c r="FJX8" s="75"/>
      <c r="FJY8" s="75"/>
      <c r="FJZ8" s="75"/>
      <c r="FKA8" s="75"/>
      <c r="FKB8" s="75"/>
      <c r="FKC8" s="75"/>
      <c r="FKD8" s="75"/>
      <c r="FKE8" s="75"/>
      <c r="FKF8" s="75"/>
      <c r="FKG8" s="75"/>
      <c r="FKH8" s="75"/>
      <c r="FKI8" s="75"/>
      <c r="FKJ8" s="75"/>
      <c r="FKK8" s="75"/>
      <c r="FKL8" s="75"/>
      <c r="FKM8" s="75"/>
      <c r="FKN8" s="75"/>
      <c r="FKO8" s="75"/>
      <c r="FKP8" s="75"/>
      <c r="FKQ8" s="75"/>
      <c r="FKR8" s="75"/>
      <c r="FKS8" s="75"/>
      <c r="FKT8" s="75"/>
      <c r="FKU8" s="75"/>
      <c r="FKV8" s="75"/>
      <c r="FKW8" s="75"/>
      <c r="FKX8" s="75"/>
      <c r="FKY8" s="75"/>
      <c r="FKZ8" s="75"/>
      <c r="FLA8" s="75"/>
      <c r="FLB8" s="75"/>
      <c r="FLC8" s="75"/>
      <c r="FLD8" s="75"/>
      <c r="FLE8" s="75"/>
      <c r="FLF8" s="75"/>
      <c r="FLG8" s="75"/>
      <c r="FLH8" s="75"/>
      <c r="FLI8" s="75"/>
      <c r="FLJ8" s="75"/>
      <c r="FLK8" s="75"/>
      <c r="FLL8" s="75"/>
      <c r="FLM8" s="75"/>
      <c r="FLN8" s="75"/>
      <c r="FLO8" s="75"/>
      <c r="FLP8" s="75"/>
      <c r="FLQ8" s="75"/>
      <c r="FLR8" s="75"/>
      <c r="FLS8" s="75"/>
      <c r="FLT8" s="75"/>
      <c r="FLU8" s="75"/>
      <c r="FLV8" s="75"/>
      <c r="FLW8" s="75"/>
      <c r="FLX8" s="75"/>
      <c r="FLY8" s="75"/>
      <c r="FLZ8" s="75"/>
      <c r="FMA8" s="75"/>
      <c r="FMB8" s="75"/>
      <c r="FMC8" s="75"/>
      <c r="FMD8" s="75"/>
      <c r="FME8" s="75"/>
      <c r="FMF8" s="75"/>
      <c r="FMG8" s="75"/>
      <c r="FMH8" s="75"/>
      <c r="FMI8" s="75"/>
      <c r="FMJ8" s="75"/>
      <c r="FMK8" s="75"/>
      <c r="FML8" s="75"/>
      <c r="FMM8" s="75"/>
      <c r="FMN8" s="75"/>
      <c r="FMO8" s="75"/>
      <c r="FMP8" s="75"/>
      <c r="FMQ8" s="75"/>
      <c r="FMR8" s="75"/>
      <c r="FMS8" s="75"/>
      <c r="FMT8" s="75"/>
      <c r="FMU8" s="75"/>
      <c r="FMV8" s="75"/>
      <c r="FMW8" s="75"/>
      <c r="FMX8" s="75"/>
      <c r="FMY8" s="75"/>
      <c r="FMZ8" s="75"/>
      <c r="FNA8" s="75"/>
      <c r="FNB8" s="75"/>
      <c r="FNC8" s="75"/>
      <c r="FND8" s="75"/>
      <c r="FNE8" s="75"/>
      <c r="FNF8" s="75"/>
      <c r="FNG8" s="75"/>
      <c r="FNH8" s="75"/>
      <c r="FNI8" s="75"/>
      <c r="FNJ8" s="75"/>
      <c r="FNK8" s="75"/>
      <c r="FNL8" s="75"/>
      <c r="FNM8" s="75"/>
      <c r="FNN8" s="75"/>
      <c r="FNO8" s="75"/>
      <c r="FNP8" s="75"/>
      <c r="FNQ8" s="75"/>
      <c r="FNR8" s="75"/>
      <c r="FNS8" s="75"/>
      <c r="FNT8" s="75"/>
      <c r="FNU8" s="75"/>
      <c r="FNV8" s="75"/>
      <c r="FNW8" s="75"/>
      <c r="FNX8" s="75"/>
      <c r="FNY8" s="75"/>
      <c r="FNZ8" s="75"/>
      <c r="FOA8" s="75"/>
      <c r="FOB8" s="75"/>
      <c r="FOC8" s="75"/>
      <c r="FOD8" s="75"/>
      <c r="FOE8" s="75"/>
      <c r="FOF8" s="75"/>
      <c r="FOG8" s="75"/>
      <c r="FOH8" s="75"/>
      <c r="FOI8" s="75"/>
      <c r="FOJ8" s="75"/>
      <c r="FOK8" s="75"/>
      <c r="FOL8" s="75"/>
      <c r="FOM8" s="75"/>
      <c r="FON8" s="75"/>
      <c r="FOO8" s="75"/>
      <c r="FOP8" s="75"/>
      <c r="FOQ8" s="75"/>
      <c r="FOR8" s="75"/>
      <c r="FOS8" s="75"/>
      <c r="FOT8" s="75"/>
      <c r="FOU8" s="75"/>
      <c r="FOV8" s="75"/>
      <c r="FOW8" s="75"/>
      <c r="FOX8" s="75"/>
      <c r="FOY8" s="75"/>
      <c r="FOZ8" s="75"/>
      <c r="FPA8" s="75"/>
      <c r="FPB8" s="75"/>
      <c r="FPC8" s="75"/>
      <c r="FPD8" s="75"/>
      <c r="FPE8" s="75"/>
      <c r="FPF8" s="75"/>
      <c r="FPG8" s="75"/>
      <c r="FPH8" s="75"/>
      <c r="FPI8" s="75"/>
      <c r="FPJ8" s="75"/>
      <c r="FPK8" s="75"/>
      <c r="FPL8" s="75"/>
      <c r="FPM8" s="75"/>
      <c r="FPN8" s="75"/>
      <c r="FPO8" s="75"/>
      <c r="FPP8" s="75"/>
      <c r="FPQ8" s="75"/>
      <c r="FPR8" s="75"/>
      <c r="FPS8" s="75"/>
      <c r="FPT8" s="75"/>
      <c r="FPU8" s="75"/>
      <c r="FPV8" s="75"/>
      <c r="FPW8" s="75"/>
      <c r="FPX8" s="75"/>
      <c r="FPY8" s="75"/>
      <c r="FPZ8" s="75"/>
      <c r="FQA8" s="75"/>
      <c r="FQB8" s="75"/>
      <c r="FQC8" s="75"/>
      <c r="FQD8" s="75"/>
      <c r="FQE8" s="75"/>
      <c r="FQF8" s="75"/>
      <c r="FQG8" s="75"/>
      <c r="FQH8" s="75"/>
      <c r="FQI8" s="75"/>
      <c r="FQJ8" s="75"/>
      <c r="FQK8" s="75"/>
      <c r="FQL8" s="75"/>
      <c r="FQM8" s="75"/>
      <c r="FQN8" s="75"/>
      <c r="FQO8" s="75"/>
      <c r="FQP8" s="75"/>
      <c r="FQQ8" s="75"/>
      <c r="FQR8" s="75"/>
      <c r="FQS8" s="75"/>
      <c r="FQT8" s="75"/>
      <c r="FQU8" s="75"/>
      <c r="FQV8" s="75"/>
      <c r="FQW8" s="75"/>
      <c r="FQX8" s="75"/>
      <c r="FQY8" s="75"/>
      <c r="FQZ8" s="75"/>
      <c r="FRA8" s="75"/>
      <c r="FRB8" s="75"/>
      <c r="FRC8" s="75"/>
      <c r="FRD8" s="75"/>
      <c r="FRE8" s="75"/>
      <c r="FRF8" s="75"/>
      <c r="FRG8" s="75"/>
      <c r="FRH8" s="75"/>
      <c r="FRI8" s="75"/>
      <c r="FRJ8" s="75"/>
      <c r="FRK8" s="75"/>
      <c r="FRL8" s="75"/>
      <c r="FRM8" s="75"/>
      <c r="FRN8" s="75"/>
      <c r="FRO8" s="75"/>
      <c r="FRP8" s="75"/>
      <c r="FRQ8" s="75"/>
      <c r="FRR8" s="75"/>
      <c r="FRS8" s="75"/>
      <c r="FRT8" s="75"/>
      <c r="FRU8" s="75"/>
      <c r="FRV8" s="75"/>
      <c r="FRW8" s="75"/>
      <c r="FRX8" s="75"/>
      <c r="FRY8" s="75"/>
      <c r="FRZ8" s="75"/>
      <c r="FSA8" s="75"/>
      <c r="FSB8" s="75"/>
      <c r="FSC8" s="75"/>
      <c r="FSD8" s="75"/>
      <c r="FSE8" s="75"/>
      <c r="FSF8" s="75"/>
      <c r="FSG8" s="75"/>
      <c r="FSH8" s="75"/>
      <c r="FSI8" s="75"/>
      <c r="FSJ8" s="75"/>
      <c r="FSK8" s="75"/>
      <c r="FSL8" s="75"/>
      <c r="FSM8" s="75"/>
      <c r="FSN8" s="75"/>
      <c r="FSO8" s="75"/>
      <c r="FSP8" s="75"/>
      <c r="FSQ8" s="75"/>
      <c r="FSR8" s="75"/>
      <c r="FSS8" s="75"/>
      <c r="FST8" s="75"/>
      <c r="FSU8" s="75"/>
      <c r="FSV8" s="75"/>
      <c r="FSW8" s="75"/>
      <c r="FSX8" s="75"/>
      <c r="FSY8" s="75"/>
      <c r="FSZ8" s="75"/>
      <c r="FTA8" s="75"/>
      <c r="FTB8" s="75"/>
      <c r="FTC8" s="75"/>
      <c r="FTD8" s="75"/>
      <c r="FTE8" s="75"/>
      <c r="FTF8" s="75"/>
      <c r="FTG8" s="75"/>
      <c r="FTH8" s="75"/>
      <c r="FTI8" s="75"/>
      <c r="FTJ8" s="75"/>
      <c r="FTK8" s="75"/>
      <c r="FTL8" s="75"/>
      <c r="FTM8" s="75"/>
      <c r="FTN8" s="75"/>
      <c r="FTO8" s="75"/>
      <c r="FTP8" s="75"/>
      <c r="FTQ8" s="75"/>
      <c r="FTR8" s="75"/>
      <c r="FTS8" s="75"/>
      <c r="FTT8" s="75"/>
      <c r="FTU8" s="75"/>
      <c r="FTV8" s="75"/>
      <c r="FTW8" s="75"/>
      <c r="FTX8" s="75"/>
      <c r="FTY8" s="75"/>
      <c r="FTZ8" s="75"/>
      <c r="FUA8" s="75"/>
      <c r="FUB8" s="75"/>
      <c r="FUC8" s="75"/>
      <c r="FUD8" s="75"/>
      <c r="FUE8" s="75"/>
      <c r="FUF8" s="75"/>
      <c r="FUG8" s="75"/>
      <c r="FUH8" s="75"/>
      <c r="FUI8" s="75"/>
      <c r="FUJ8" s="75"/>
      <c r="FUK8" s="75"/>
      <c r="FUL8" s="75"/>
      <c r="FUM8" s="75"/>
      <c r="FUN8" s="75"/>
      <c r="FUO8" s="75"/>
      <c r="FUP8" s="75"/>
      <c r="FUQ8" s="75"/>
      <c r="FUR8" s="75"/>
      <c r="FUS8" s="75"/>
      <c r="FUT8" s="75"/>
      <c r="FUU8" s="75"/>
      <c r="FUV8" s="75"/>
      <c r="FUW8" s="75"/>
      <c r="FUX8" s="75"/>
      <c r="FUY8" s="75"/>
      <c r="FUZ8" s="75"/>
      <c r="FVA8" s="75"/>
      <c r="FVB8" s="75"/>
      <c r="FVC8" s="75"/>
      <c r="FVD8" s="75"/>
      <c r="FVE8" s="75"/>
      <c r="FVF8" s="75"/>
      <c r="FVG8" s="75"/>
      <c r="FVH8" s="75"/>
      <c r="FVI8" s="75"/>
      <c r="FVJ8" s="75"/>
      <c r="FVK8" s="75"/>
      <c r="FVL8" s="75"/>
      <c r="FVM8" s="75"/>
      <c r="FVN8" s="75"/>
      <c r="FVO8" s="75"/>
      <c r="FVP8" s="75"/>
      <c r="FVQ8" s="75"/>
      <c r="FVR8" s="75"/>
      <c r="FVS8" s="75"/>
      <c r="FVT8" s="75"/>
      <c r="FVU8" s="75"/>
      <c r="FVV8" s="75"/>
      <c r="FVW8" s="75"/>
      <c r="FVX8" s="75"/>
      <c r="FVY8" s="75"/>
      <c r="FVZ8" s="75"/>
      <c r="FWA8" s="75"/>
      <c r="FWB8" s="75"/>
      <c r="FWC8" s="75"/>
      <c r="FWD8" s="75"/>
      <c r="FWE8" s="75"/>
      <c r="FWF8" s="75"/>
      <c r="FWG8" s="75"/>
      <c r="FWH8" s="75"/>
      <c r="FWI8" s="75"/>
      <c r="FWJ8" s="75"/>
      <c r="FWK8" s="75"/>
      <c r="FWL8" s="75"/>
      <c r="FWM8" s="75"/>
      <c r="FWN8" s="75"/>
      <c r="FWO8" s="75"/>
      <c r="FWP8" s="75"/>
      <c r="FWQ8" s="75"/>
      <c r="FWR8" s="75"/>
      <c r="FWS8" s="75"/>
      <c r="FWT8" s="75"/>
      <c r="FWU8" s="75"/>
      <c r="FWV8" s="75"/>
      <c r="FWW8" s="75"/>
      <c r="FWX8" s="75"/>
      <c r="FWY8" s="75"/>
      <c r="FWZ8" s="75"/>
      <c r="FXA8" s="75"/>
      <c r="FXB8" s="75"/>
      <c r="FXC8" s="75"/>
      <c r="FXD8" s="75"/>
      <c r="FXE8" s="75"/>
      <c r="FXF8" s="75"/>
      <c r="FXG8" s="75"/>
      <c r="FXH8" s="75"/>
      <c r="FXI8" s="75"/>
      <c r="FXJ8" s="75"/>
      <c r="FXK8" s="75"/>
      <c r="FXL8" s="75"/>
      <c r="FXM8" s="75"/>
      <c r="FXN8" s="75"/>
      <c r="FXO8" s="75"/>
      <c r="FXP8" s="75"/>
      <c r="FXQ8" s="75"/>
      <c r="FXR8" s="75"/>
      <c r="FXS8" s="75"/>
      <c r="FXT8" s="75"/>
      <c r="FXU8" s="75"/>
      <c r="FXV8" s="75"/>
      <c r="FXW8" s="75"/>
      <c r="FXX8" s="75"/>
      <c r="FXY8" s="75"/>
      <c r="FXZ8" s="75"/>
      <c r="FYA8" s="75"/>
      <c r="FYB8" s="75"/>
      <c r="FYC8" s="75"/>
      <c r="FYD8" s="75"/>
      <c r="FYE8" s="75"/>
      <c r="FYF8" s="75"/>
      <c r="FYG8" s="75"/>
      <c r="FYH8" s="75"/>
      <c r="FYI8" s="75"/>
      <c r="FYJ8" s="75"/>
      <c r="FYK8" s="75"/>
      <c r="FYL8" s="75"/>
      <c r="FYM8" s="75"/>
      <c r="FYN8" s="75"/>
      <c r="FYO8" s="75"/>
      <c r="FYP8" s="75"/>
      <c r="FYQ8" s="75"/>
      <c r="FYR8" s="75"/>
      <c r="FYS8" s="75"/>
      <c r="FYT8" s="75"/>
      <c r="FYU8" s="75"/>
      <c r="FYV8" s="75"/>
      <c r="FYW8" s="75"/>
      <c r="FYX8" s="75"/>
      <c r="FYY8" s="75"/>
      <c r="FYZ8" s="75"/>
      <c r="FZA8" s="75"/>
      <c r="FZB8" s="75"/>
      <c r="FZC8" s="75"/>
      <c r="FZD8" s="75"/>
      <c r="FZE8" s="75"/>
      <c r="FZF8" s="75"/>
      <c r="FZG8" s="75"/>
      <c r="FZH8" s="75"/>
      <c r="FZI8" s="75"/>
      <c r="FZJ8" s="75"/>
      <c r="FZK8" s="75"/>
      <c r="FZL8" s="75"/>
      <c r="FZM8" s="75"/>
      <c r="FZN8" s="75"/>
      <c r="FZO8" s="75"/>
      <c r="FZP8" s="75"/>
      <c r="FZQ8" s="75"/>
      <c r="FZR8" s="75"/>
      <c r="FZS8" s="75"/>
      <c r="FZT8" s="75"/>
      <c r="FZU8" s="75"/>
      <c r="FZV8" s="75"/>
      <c r="FZW8" s="75"/>
      <c r="FZX8" s="75"/>
      <c r="FZY8" s="75"/>
      <c r="FZZ8" s="75"/>
      <c r="GAA8" s="75"/>
      <c r="GAB8" s="75"/>
      <c r="GAC8" s="75"/>
      <c r="GAD8" s="75"/>
      <c r="GAE8" s="75"/>
      <c r="GAF8" s="75"/>
      <c r="GAG8" s="75"/>
      <c r="GAH8" s="75"/>
      <c r="GAI8" s="75"/>
      <c r="GAJ8" s="75"/>
      <c r="GAK8" s="75"/>
      <c r="GAL8" s="75"/>
      <c r="GAM8" s="75"/>
      <c r="GAN8" s="75"/>
      <c r="GAO8" s="75"/>
      <c r="GAP8" s="75"/>
      <c r="GAQ8" s="75"/>
      <c r="GAR8" s="75"/>
      <c r="GAS8" s="75"/>
      <c r="GAT8" s="75"/>
      <c r="GAU8" s="75"/>
      <c r="GAV8" s="75"/>
      <c r="GAW8" s="75"/>
      <c r="GAX8" s="75"/>
      <c r="GAY8" s="75"/>
      <c r="GAZ8" s="75"/>
      <c r="GBA8" s="75"/>
      <c r="GBB8" s="75"/>
      <c r="GBC8" s="75"/>
      <c r="GBD8" s="75"/>
      <c r="GBE8" s="75"/>
      <c r="GBF8" s="75"/>
      <c r="GBG8" s="75"/>
      <c r="GBH8" s="75"/>
      <c r="GBI8" s="75"/>
      <c r="GBJ8" s="75"/>
      <c r="GBK8" s="75"/>
      <c r="GBL8" s="75"/>
      <c r="GBM8" s="75"/>
      <c r="GBN8" s="75"/>
      <c r="GBO8" s="75"/>
      <c r="GBP8" s="75"/>
      <c r="GBQ8" s="75"/>
      <c r="GBR8" s="75"/>
      <c r="GBS8" s="75"/>
      <c r="GBT8" s="75"/>
      <c r="GBU8" s="75"/>
      <c r="GBV8" s="75"/>
      <c r="GBW8" s="75"/>
      <c r="GBX8" s="75"/>
      <c r="GBY8" s="75"/>
      <c r="GBZ8" s="75"/>
      <c r="GCA8" s="75"/>
      <c r="GCB8" s="75"/>
      <c r="GCC8" s="75"/>
      <c r="GCD8" s="75"/>
      <c r="GCE8" s="75"/>
      <c r="GCF8" s="75"/>
      <c r="GCG8" s="75"/>
      <c r="GCH8" s="75"/>
      <c r="GCI8" s="75"/>
      <c r="GCJ8" s="75"/>
      <c r="GCK8" s="75"/>
      <c r="GCL8" s="75"/>
      <c r="GCM8" s="75"/>
      <c r="GCN8" s="75"/>
      <c r="GCO8" s="75"/>
      <c r="GCP8" s="75"/>
      <c r="GCQ8" s="75"/>
      <c r="GCR8" s="75"/>
      <c r="GCS8" s="75"/>
      <c r="GCT8" s="75"/>
      <c r="GCU8" s="75"/>
      <c r="GCV8" s="75"/>
      <c r="GCW8" s="75"/>
      <c r="GCX8" s="75"/>
      <c r="GCY8" s="75"/>
      <c r="GCZ8" s="75"/>
      <c r="GDA8" s="75"/>
      <c r="GDB8" s="75"/>
      <c r="GDC8" s="75"/>
      <c r="GDD8" s="75"/>
      <c r="GDE8" s="75"/>
      <c r="GDF8" s="75"/>
      <c r="GDG8" s="75"/>
      <c r="GDH8" s="75"/>
      <c r="GDI8" s="75"/>
      <c r="GDJ8" s="75"/>
      <c r="GDK8" s="75"/>
      <c r="GDL8" s="75"/>
      <c r="GDM8" s="75"/>
      <c r="GDN8" s="75"/>
      <c r="GDO8" s="75"/>
      <c r="GDP8" s="75"/>
      <c r="GDQ8" s="75"/>
      <c r="GDR8" s="75"/>
      <c r="GDS8" s="75"/>
      <c r="GDT8" s="75"/>
      <c r="GDU8" s="75"/>
      <c r="GDV8" s="75"/>
      <c r="GDW8" s="75"/>
      <c r="GDX8" s="75"/>
      <c r="GDY8" s="75"/>
      <c r="GDZ8" s="75"/>
      <c r="GEA8" s="75"/>
      <c r="GEB8" s="75"/>
      <c r="GEC8" s="75"/>
      <c r="GED8" s="75"/>
      <c r="GEE8" s="75"/>
      <c r="GEF8" s="75"/>
      <c r="GEG8" s="75"/>
      <c r="GEH8" s="75"/>
      <c r="GEI8" s="75"/>
      <c r="GEJ8" s="75"/>
      <c r="GEK8" s="75"/>
      <c r="GEL8" s="75"/>
      <c r="GEM8" s="75"/>
      <c r="GEN8" s="75"/>
      <c r="GEO8" s="75"/>
      <c r="GEP8" s="75"/>
      <c r="GEQ8" s="75"/>
      <c r="GER8" s="75"/>
      <c r="GES8" s="75"/>
      <c r="GET8" s="75"/>
      <c r="GEU8" s="75"/>
      <c r="GEV8" s="75"/>
      <c r="GEW8" s="75"/>
      <c r="GEX8" s="75"/>
      <c r="GEY8" s="75"/>
      <c r="GEZ8" s="75"/>
      <c r="GFA8" s="75"/>
      <c r="GFB8" s="75"/>
      <c r="GFC8" s="75"/>
      <c r="GFD8" s="75"/>
      <c r="GFE8" s="75"/>
      <c r="GFF8" s="75"/>
      <c r="GFG8" s="75"/>
      <c r="GFH8" s="75"/>
      <c r="GFI8" s="75"/>
      <c r="GFJ8" s="75"/>
      <c r="GFK8" s="75"/>
      <c r="GFL8" s="75"/>
      <c r="GFM8" s="75"/>
      <c r="GFN8" s="75"/>
      <c r="GFO8" s="75"/>
      <c r="GFP8" s="75"/>
      <c r="GFQ8" s="75"/>
      <c r="GFR8" s="75"/>
      <c r="GFS8" s="75"/>
      <c r="GFT8" s="75"/>
      <c r="GFU8" s="75"/>
      <c r="GFV8" s="75"/>
      <c r="GFW8" s="75"/>
      <c r="GFX8" s="75"/>
      <c r="GFY8" s="75"/>
      <c r="GFZ8" s="75"/>
      <c r="GGA8" s="75"/>
      <c r="GGB8" s="75"/>
      <c r="GGC8" s="75"/>
      <c r="GGD8" s="75"/>
      <c r="GGE8" s="75"/>
      <c r="GGF8" s="75"/>
      <c r="GGG8" s="75"/>
      <c r="GGH8" s="75"/>
      <c r="GGI8" s="75"/>
      <c r="GGJ8" s="75"/>
      <c r="GGK8" s="75"/>
      <c r="GGL8" s="75"/>
      <c r="GGM8" s="75"/>
      <c r="GGN8" s="75"/>
      <c r="GGO8" s="75"/>
      <c r="GGP8" s="75"/>
      <c r="GGQ8" s="75"/>
      <c r="GGR8" s="75"/>
      <c r="GGS8" s="75"/>
      <c r="GGT8" s="75"/>
      <c r="GGU8" s="75"/>
      <c r="GGV8" s="75"/>
      <c r="GGW8" s="75"/>
      <c r="GGX8" s="75"/>
      <c r="GGY8" s="75"/>
      <c r="GGZ8" s="75"/>
      <c r="GHA8" s="75"/>
      <c r="GHB8" s="75"/>
      <c r="GHC8" s="75"/>
      <c r="GHD8" s="75"/>
      <c r="GHE8" s="75"/>
      <c r="GHF8" s="75"/>
      <c r="GHG8" s="75"/>
      <c r="GHH8" s="75"/>
      <c r="GHI8" s="75"/>
      <c r="GHJ8" s="75"/>
      <c r="GHK8" s="75"/>
      <c r="GHL8" s="75"/>
      <c r="GHM8" s="75"/>
      <c r="GHN8" s="75"/>
      <c r="GHO8" s="75"/>
      <c r="GHP8" s="75"/>
      <c r="GHQ8" s="75"/>
      <c r="GHR8" s="75"/>
      <c r="GHS8" s="75"/>
      <c r="GHT8" s="75"/>
      <c r="GHU8" s="75"/>
      <c r="GHV8" s="75"/>
      <c r="GHW8" s="75"/>
      <c r="GHX8" s="75"/>
      <c r="GHY8" s="75"/>
      <c r="GHZ8" s="75"/>
      <c r="GIA8" s="75"/>
      <c r="GIB8" s="75"/>
      <c r="GIC8" s="75"/>
      <c r="GID8" s="75"/>
      <c r="GIE8" s="75"/>
      <c r="GIF8" s="75"/>
      <c r="GIG8" s="75"/>
      <c r="GIH8" s="75"/>
      <c r="GII8" s="75"/>
      <c r="GIJ8" s="75"/>
      <c r="GIK8" s="75"/>
      <c r="GIL8" s="75"/>
      <c r="GIM8" s="75"/>
      <c r="GIN8" s="75"/>
      <c r="GIO8" s="75"/>
      <c r="GIP8" s="75"/>
      <c r="GIQ8" s="75"/>
      <c r="GIR8" s="75"/>
      <c r="GIS8" s="75"/>
      <c r="GIT8" s="75"/>
      <c r="GIU8" s="75"/>
      <c r="GIV8" s="75"/>
      <c r="GIW8" s="75"/>
      <c r="GIX8" s="75"/>
      <c r="GIY8" s="75"/>
      <c r="GIZ8" s="75"/>
      <c r="GJA8" s="75"/>
      <c r="GJB8" s="75"/>
      <c r="GJC8" s="75"/>
      <c r="GJD8" s="75"/>
      <c r="GJE8" s="75"/>
      <c r="GJF8" s="75"/>
      <c r="GJG8" s="75"/>
      <c r="GJH8" s="75"/>
      <c r="GJI8" s="75"/>
      <c r="GJJ8" s="75"/>
      <c r="GJK8" s="75"/>
      <c r="GJL8" s="75"/>
      <c r="GJM8" s="75"/>
      <c r="GJN8" s="75"/>
      <c r="GJO8" s="75"/>
      <c r="GJP8" s="75"/>
      <c r="GJQ8" s="75"/>
      <c r="GJR8" s="75"/>
      <c r="GJS8" s="75"/>
      <c r="GJT8" s="75"/>
      <c r="GJU8" s="75"/>
      <c r="GJV8" s="75"/>
      <c r="GJW8" s="75"/>
      <c r="GJX8" s="75"/>
      <c r="GJY8" s="75"/>
      <c r="GJZ8" s="75"/>
      <c r="GKA8" s="75"/>
      <c r="GKB8" s="75"/>
      <c r="GKC8" s="75"/>
      <c r="GKD8" s="75"/>
      <c r="GKE8" s="75"/>
      <c r="GKF8" s="75"/>
      <c r="GKG8" s="75"/>
      <c r="GKH8" s="75"/>
      <c r="GKI8" s="75"/>
      <c r="GKJ8" s="75"/>
      <c r="GKK8" s="75"/>
      <c r="GKL8" s="75"/>
      <c r="GKM8" s="75"/>
      <c r="GKN8" s="75"/>
      <c r="GKO8" s="75"/>
      <c r="GKP8" s="75"/>
      <c r="GKQ8" s="75"/>
      <c r="GKR8" s="75"/>
      <c r="GKS8" s="75"/>
      <c r="GKT8" s="75"/>
      <c r="GKU8" s="75"/>
      <c r="GKV8" s="75"/>
      <c r="GKW8" s="75"/>
      <c r="GKX8" s="75"/>
      <c r="GKY8" s="75"/>
      <c r="GKZ8" s="75"/>
      <c r="GLA8" s="75"/>
      <c r="GLB8" s="75"/>
      <c r="GLC8" s="75"/>
      <c r="GLD8" s="75"/>
      <c r="GLE8" s="75"/>
      <c r="GLF8" s="75"/>
      <c r="GLG8" s="75"/>
      <c r="GLH8" s="75"/>
      <c r="GLI8" s="75"/>
      <c r="GLJ8" s="75"/>
      <c r="GLK8" s="75"/>
      <c r="GLL8" s="75"/>
      <c r="GLM8" s="75"/>
      <c r="GLN8" s="75"/>
      <c r="GLO8" s="75"/>
      <c r="GLP8" s="75"/>
      <c r="GLQ8" s="75"/>
      <c r="GLR8" s="75"/>
      <c r="GLS8" s="75"/>
      <c r="GLT8" s="75"/>
      <c r="GLU8" s="75"/>
      <c r="GLV8" s="75"/>
      <c r="GLW8" s="75"/>
      <c r="GLX8" s="75"/>
      <c r="GLY8" s="75"/>
      <c r="GLZ8" s="75"/>
      <c r="GMA8" s="75"/>
      <c r="GMB8" s="75"/>
      <c r="GMC8" s="75"/>
      <c r="GMD8" s="75"/>
      <c r="GME8" s="75"/>
      <c r="GMF8" s="75"/>
      <c r="GMG8" s="75"/>
      <c r="GMH8" s="75"/>
      <c r="GMI8" s="75"/>
      <c r="GMJ8" s="75"/>
      <c r="GMK8" s="75"/>
      <c r="GML8" s="75"/>
      <c r="GMM8" s="75"/>
      <c r="GMN8" s="75"/>
      <c r="GMO8" s="75"/>
      <c r="GMP8" s="75"/>
      <c r="GMQ8" s="75"/>
      <c r="GMR8" s="75"/>
      <c r="GMS8" s="75"/>
      <c r="GMT8" s="75"/>
      <c r="GMU8" s="75"/>
      <c r="GMV8" s="75"/>
      <c r="GMW8" s="75"/>
      <c r="GMX8" s="75"/>
      <c r="GMY8" s="75"/>
      <c r="GMZ8" s="75"/>
      <c r="GNA8" s="75"/>
      <c r="GNB8" s="75"/>
      <c r="GNC8" s="75"/>
      <c r="GND8" s="75"/>
      <c r="GNE8" s="75"/>
      <c r="GNF8" s="75"/>
      <c r="GNG8" s="75"/>
      <c r="GNH8" s="75"/>
      <c r="GNI8" s="75"/>
      <c r="GNJ8" s="75"/>
      <c r="GNK8" s="75"/>
      <c r="GNL8" s="75"/>
      <c r="GNM8" s="75"/>
      <c r="GNN8" s="75"/>
      <c r="GNO8" s="75"/>
      <c r="GNP8" s="75"/>
      <c r="GNQ8" s="75"/>
      <c r="GNR8" s="75"/>
      <c r="GNS8" s="75"/>
      <c r="GNT8" s="75"/>
      <c r="GNU8" s="75"/>
      <c r="GNV8" s="75"/>
      <c r="GNW8" s="75"/>
      <c r="GNX8" s="75"/>
      <c r="GNY8" s="75"/>
      <c r="GNZ8" s="75"/>
      <c r="GOA8" s="75"/>
      <c r="GOB8" s="75"/>
      <c r="GOC8" s="75"/>
      <c r="GOD8" s="75"/>
      <c r="GOE8" s="75"/>
      <c r="GOF8" s="75"/>
      <c r="GOG8" s="75"/>
      <c r="GOH8" s="75"/>
      <c r="GOI8" s="75"/>
      <c r="GOJ8" s="75"/>
      <c r="GOK8" s="75"/>
      <c r="GOL8" s="75"/>
      <c r="GOM8" s="75"/>
      <c r="GON8" s="75"/>
      <c r="GOO8" s="75"/>
      <c r="GOP8" s="75"/>
      <c r="GOQ8" s="75"/>
      <c r="GOR8" s="75"/>
      <c r="GOS8" s="75"/>
      <c r="GOT8" s="75"/>
      <c r="GOU8" s="75"/>
      <c r="GOV8" s="75"/>
      <c r="GOW8" s="75"/>
      <c r="GOX8" s="75"/>
      <c r="GOY8" s="75"/>
      <c r="GOZ8" s="75"/>
      <c r="GPA8" s="75"/>
      <c r="GPB8" s="75"/>
      <c r="GPC8" s="75"/>
      <c r="GPD8" s="75"/>
      <c r="GPE8" s="75"/>
      <c r="GPF8" s="75"/>
      <c r="GPG8" s="75"/>
      <c r="GPH8" s="75"/>
      <c r="GPI8" s="75"/>
      <c r="GPJ8" s="75"/>
      <c r="GPK8" s="75"/>
      <c r="GPL8" s="75"/>
      <c r="GPM8" s="75"/>
      <c r="GPN8" s="75"/>
      <c r="GPO8" s="75"/>
      <c r="GPP8" s="75"/>
      <c r="GPQ8" s="75"/>
      <c r="GPR8" s="75"/>
      <c r="GPS8" s="75"/>
      <c r="GPT8" s="75"/>
      <c r="GPU8" s="75"/>
      <c r="GPV8" s="75"/>
      <c r="GPW8" s="75"/>
      <c r="GPX8" s="75"/>
      <c r="GPY8" s="75"/>
      <c r="GPZ8" s="75"/>
      <c r="GQA8" s="75"/>
      <c r="GQB8" s="75"/>
      <c r="GQC8" s="75"/>
      <c r="GQD8" s="75"/>
      <c r="GQE8" s="75"/>
      <c r="GQF8" s="75"/>
      <c r="GQG8" s="75"/>
      <c r="GQH8" s="75"/>
      <c r="GQI8" s="75"/>
      <c r="GQJ8" s="75"/>
      <c r="GQK8" s="75"/>
      <c r="GQL8" s="75"/>
      <c r="GQM8" s="75"/>
      <c r="GQN8" s="75"/>
      <c r="GQO8" s="75"/>
      <c r="GQP8" s="75"/>
      <c r="GQQ8" s="75"/>
      <c r="GQR8" s="75"/>
      <c r="GQS8" s="75"/>
      <c r="GQT8" s="75"/>
      <c r="GQU8" s="75"/>
      <c r="GQV8" s="75"/>
      <c r="GQW8" s="75"/>
      <c r="GQX8" s="75"/>
      <c r="GQY8" s="75"/>
      <c r="GQZ8" s="75"/>
      <c r="GRA8" s="75"/>
      <c r="GRB8" s="75"/>
      <c r="GRC8" s="75"/>
      <c r="GRD8" s="75"/>
      <c r="GRE8" s="75"/>
      <c r="GRF8" s="75"/>
      <c r="GRG8" s="75"/>
      <c r="GRH8" s="75"/>
      <c r="GRI8" s="75"/>
      <c r="GRJ8" s="75"/>
      <c r="GRK8" s="75"/>
      <c r="GRL8" s="75"/>
      <c r="GRM8" s="75"/>
      <c r="GRN8" s="75"/>
      <c r="GRO8" s="75"/>
      <c r="GRP8" s="75"/>
      <c r="GRQ8" s="75"/>
      <c r="GRR8" s="75"/>
      <c r="GRS8" s="75"/>
      <c r="GRT8" s="75"/>
      <c r="GRU8" s="75"/>
      <c r="GRV8" s="75"/>
      <c r="GRW8" s="75"/>
      <c r="GRX8" s="75"/>
      <c r="GRY8" s="75"/>
      <c r="GRZ8" s="75"/>
      <c r="GSA8" s="75"/>
      <c r="GSB8" s="75"/>
      <c r="GSC8" s="75"/>
      <c r="GSD8" s="75"/>
      <c r="GSE8" s="75"/>
      <c r="GSF8" s="75"/>
      <c r="GSG8" s="75"/>
      <c r="GSH8" s="75"/>
      <c r="GSI8" s="75"/>
      <c r="GSJ8" s="75"/>
      <c r="GSK8" s="75"/>
      <c r="GSL8" s="75"/>
      <c r="GSM8" s="75"/>
      <c r="GSN8" s="75"/>
      <c r="GSO8" s="75"/>
      <c r="GSP8" s="75"/>
      <c r="GSQ8" s="75"/>
      <c r="GSR8" s="75"/>
      <c r="GSS8" s="75"/>
      <c r="GST8" s="75"/>
      <c r="GSU8" s="75"/>
      <c r="GSV8" s="75"/>
      <c r="GSW8" s="75"/>
      <c r="GSX8" s="75"/>
      <c r="GSY8" s="75"/>
      <c r="GSZ8" s="75"/>
      <c r="GTA8" s="75"/>
      <c r="GTB8" s="75"/>
      <c r="GTC8" s="75"/>
      <c r="GTD8" s="75"/>
      <c r="GTE8" s="75"/>
      <c r="GTF8" s="75"/>
      <c r="GTG8" s="75"/>
      <c r="GTH8" s="75"/>
      <c r="GTI8" s="75"/>
      <c r="GTJ8" s="75"/>
      <c r="GTK8" s="75"/>
      <c r="GTL8" s="75"/>
      <c r="GTM8" s="75"/>
      <c r="GTN8" s="75"/>
      <c r="GTO8" s="75"/>
      <c r="GTP8" s="75"/>
      <c r="GTQ8" s="75"/>
      <c r="GTR8" s="75"/>
      <c r="GTS8" s="75"/>
      <c r="GTT8" s="75"/>
      <c r="GTU8" s="75"/>
      <c r="GTV8" s="75"/>
      <c r="GTW8" s="75"/>
      <c r="GTX8" s="75"/>
      <c r="GTY8" s="75"/>
      <c r="GTZ8" s="75"/>
      <c r="GUA8" s="75"/>
      <c r="GUB8" s="75"/>
      <c r="GUC8" s="75"/>
      <c r="GUD8" s="75"/>
      <c r="GUE8" s="75"/>
      <c r="GUF8" s="75"/>
      <c r="GUG8" s="75"/>
      <c r="GUH8" s="75"/>
      <c r="GUI8" s="75"/>
      <c r="GUJ8" s="75"/>
      <c r="GUK8" s="75"/>
      <c r="GUL8" s="75"/>
      <c r="GUM8" s="75"/>
      <c r="GUN8" s="75"/>
      <c r="GUO8" s="75"/>
      <c r="GUP8" s="75"/>
      <c r="GUQ8" s="75"/>
      <c r="GUR8" s="75"/>
      <c r="GUS8" s="75"/>
      <c r="GUT8" s="75"/>
      <c r="GUU8" s="75"/>
      <c r="GUV8" s="75"/>
      <c r="GUW8" s="75"/>
      <c r="GUX8" s="75"/>
      <c r="GUY8" s="75"/>
      <c r="GUZ8" s="75"/>
      <c r="GVA8" s="75"/>
      <c r="GVB8" s="75"/>
      <c r="GVC8" s="75"/>
      <c r="GVD8" s="75"/>
      <c r="GVE8" s="75"/>
      <c r="GVF8" s="75"/>
      <c r="GVG8" s="75"/>
      <c r="GVH8" s="75"/>
      <c r="GVI8" s="75"/>
      <c r="GVJ8" s="75"/>
      <c r="GVK8" s="75"/>
      <c r="GVL8" s="75"/>
      <c r="GVM8" s="75"/>
      <c r="GVN8" s="75"/>
      <c r="GVO8" s="75"/>
      <c r="GVP8" s="75"/>
      <c r="GVQ8" s="75"/>
      <c r="GVR8" s="75"/>
      <c r="GVS8" s="75"/>
      <c r="GVT8" s="75"/>
      <c r="GVU8" s="75"/>
      <c r="GVV8" s="75"/>
      <c r="GVW8" s="75"/>
      <c r="GVX8" s="75"/>
      <c r="GVY8" s="75"/>
      <c r="GVZ8" s="75"/>
      <c r="GWA8" s="75"/>
      <c r="GWB8" s="75"/>
      <c r="GWC8" s="75"/>
      <c r="GWD8" s="75"/>
      <c r="GWE8" s="75"/>
      <c r="GWF8" s="75"/>
      <c r="GWG8" s="75"/>
      <c r="GWH8" s="75"/>
      <c r="GWI8" s="75"/>
      <c r="GWJ8" s="75"/>
      <c r="GWK8" s="75"/>
      <c r="GWL8" s="75"/>
      <c r="GWM8" s="75"/>
      <c r="GWN8" s="75"/>
      <c r="GWO8" s="75"/>
      <c r="GWP8" s="75"/>
      <c r="GWQ8" s="75"/>
      <c r="GWR8" s="75"/>
      <c r="GWS8" s="75"/>
      <c r="GWT8" s="75"/>
      <c r="GWU8" s="75"/>
      <c r="GWV8" s="75"/>
      <c r="GWW8" s="75"/>
      <c r="GWX8" s="75"/>
      <c r="GWY8" s="75"/>
      <c r="GWZ8" s="75"/>
      <c r="GXA8" s="75"/>
      <c r="GXB8" s="75"/>
      <c r="GXC8" s="75"/>
      <c r="GXD8" s="75"/>
      <c r="GXE8" s="75"/>
      <c r="GXF8" s="75"/>
      <c r="GXG8" s="75"/>
      <c r="GXH8" s="75"/>
      <c r="GXI8" s="75"/>
      <c r="GXJ8" s="75"/>
      <c r="GXK8" s="75"/>
      <c r="GXL8" s="75"/>
      <c r="GXM8" s="75"/>
      <c r="GXN8" s="75"/>
      <c r="GXO8" s="75"/>
      <c r="GXP8" s="75"/>
      <c r="GXQ8" s="75"/>
      <c r="GXR8" s="75"/>
      <c r="GXS8" s="75"/>
      <c r="GXT8" s="75"/>
      <c r="GXU8" s="75"/>
      <c r="GXV8" s="75"/>
      <c r="GXW8" s="75"/>
      <c r="GXX8" s="75"/>
      <c r="GXY8" s="75"/>
      <c r="GXZ8" s="75"/>
      <c r="GYA8" s="75"/>
      <c r="GYB8" s="75"/>
      <c r="GYC8" s="75"/>
      <c r="GYD8" s="75"/>
      <c r="GYE8" s="75"/>
      <c r="GYF8" s="75"/>
      <c r="GYG8" s="75"/>
      <c r="GYH8" s="75"/>
      <c r="GYI8" s="75"/>
      <c r="GYJ8" s="75"/>
      <c r="GYK8" s="75"/>
      <c r="GYL8" s="75"/>
      <c r="GYM8" s="75"/>
      <c r="GYN8" s="75"/>
      <c r="GYO8" s="75"/>
      <c r="GYP8" s="75"/>
      <c r="GYQ8" s="75"/>
      <c r="GYR8" s="75"/>
      <c r="GYS8" s="75"/>
      <c r="GYT8" s="75"/>
      <c r="GYU8" s="75"/>
      <c r="GYV8" s="75"/>
      <c r="GYW8" s="75"/>
      <c r="GYX8" s="75"/>
      <c r="GYY8" s="75"/>
      <c r="GYZ8" s="75"/>
      <c r="GZA8" s="75"/>
      <c r="GZB8" s="75"/>
      <c r="GZC8" s="75"/>
      <c r="GZD8" s="75"/>
      <c r="GZE8" s="75"/>
      <c r="GZF8" s="75"/>
      <c r="GZG8" s="75"/>
      <c r="GZH8" s="75"/>
      <c r="GZI8" s="75"/>
      <c r="GZJ8" s="75"/>
      <c r="GZK8" s="75"/>
      <c r="GZL8" s="75"/>
      <c r="GZM8" s="75"/>
      <c r="GZN8" s="75"/>
      <c r="GZO8" s="75"/>
      <c r="GZP8" s="75"/>
      <c r="GZQ8" s="75"/>
      <c r="GZR8" s="75"/>
      <c r="GZS8" s="75"/>
      <c r="GZT8" s="75"/>
      <c r="GZU8" s="75"/>
      <c r="GZV8" s="75"/>
      <c r="GZW8" s="75"/>
      <c r="GZX8" s="75"/>
      <c r="GZY8" s="75"/>
      <c r="GZZ8" s="75"/>
      <c r="HAA8" s="75"/>
      <c r="HAB8" s="75"/>
      <c r="HAC8" s="75"/>
      <c r="HAD8" s="75"/>
      <c r="HAE8" s="75"/>
      <c r="HAF8" s="75"/>
      <c r="HAG8" s="75"/>
      <c r="HAH8" s="75"/>
      <c r="HAI8" s="75"/>
      <c r="HAJ8" s="75"/>
      <c r="HAK8" s="75"/>
      <c r="HAL8" s="75"/>
      <c r="HAM8" s="75"/>
      <c r="HAN8" s="75"/>
      <c r="HAO8" s="75"/>
      <c r="HAP8" s="75"/>
      <c r="HAQ8" s="75"/>
      <c r="HAR8" s="75"/>
      <c r="HAS8" s="75"/>
      <c r="HAT8" s="75"/>
      <c r="HAU8" s="75"/>
      <c r="HAV8" s="75"/>
      <c r="HAW8" s="75"/>
      <c r="HAX8" s="75"/>
      <c r="HAY8" s="75"/>
      <c r="HAZ8" s="75"/>
      <c r="HBA8" s="75"/>
      <c r="HBB8" s="75"/>
      <c r="HBC8" s="75"/>
      <c r="HBD8" s="75"/>
      <c r="HBE8" s="75"/>
      <c r="HBF8" s="75"/>
      <c r="HBG8" s="75"/>
      <c r="HBH8" s="75"/>
      <c r="HBI8" s="75"/>
      <c r="HBJ8" s="75"/>
      <c r="HBK8" s="75"/>
      <c r="HBL8" s="75"/>
      <c r="HBM8" s="75"/>
      <c r="HBN8" s="75"/>
      <c r="HBO8" s="75"/>
      <c r="HBP8" s="75"/>
      <c r="HBQ8" s="75"/>
      <c r="HBR8" s="75"/>
      <c r="HBS8" s="75"/>
      <c r="HBT8" s="75"/>
      <c r="HBU8" s="75"/>
      <c r="HBV8" s="75"/>
      <c r="HBW8" s="75"/>
      <c r="HBX8" s="75"/>
      <c r="HBY8" s="75"/>
      <c r="HBZ8" s="75"/>
      <c r="HCA8" s="75"/>
      <c r="HCB8" s="75"/>
      <c r="HCC8" s="75"/>
      <c r="HCD8" s="75"/>
      <c r="HCE8" s="75"/>
      <c r="HCF8" s="75"/>
      <c r="HCG8" s="75"/>
      <c r="HCH8" s="75"/>
      <c r="HCI8" s="75"/>
      <c r="HCJ8" s="75"/>
      <c r="HCK8" s="75"/>
      <c r="HCL8" s="75"/>
      <c r="HCM8" s="75"/>
      <c r="HCN8" s="75"/>
      <c r="HCO8" s="75"/>
      <c r="HCP8" s="75"/>
      <c r="HCQ8" s="75"/>
      <c r="HCR8" s="75"/>
      <c r="HCS8" s="75"/>
      <c r="HCT8" s="75"/>
      <c r="HCU8" s="75"/>
      <c r="HCV8" s="75"/>
      <c r="HCW8" s="75"/>
      <c r="HCX8" s="75"/>
      <c r="HCY8" s="75"/>
      <c r="HCZ8" s="75"/>
      <c r="HDA8" s="75"/>
      <c r="HDB8" s="75"/>
      <c r="HDC8" s="75"/>
      <c r="HDD8" s="75"/>
      <c r="HDE8" s="75"/>
      <c r="HDF8" s="75"/>
      <c r="HDG8" s="75"/>
      <c r="HDH8" s="75"/>
      <c r="HDI8" s="75"/>
      <c r="HDJ8" s="75"/>
      <c r="HDK8" s="75"/>
      <c r="HDL8" s="75"/>
      <c r="HDM8" s="75"/>
      <c r="HDN8" s="75"/>
      <c r="HDO8" s="75"/>
      <c r="HDP8" s="75"/>
      <c r="HDQ8" s="75"/>
      <c r="HDR8" s="75"/>
      <c r="HDS8" s="75"/>
      <c r="HDT8" s="75"/>
      <c r="HDU8" s="75"/>
      <c r="HDV8" s="75"/>
      <c r="HDW8" s="75"/>
      <c r="HDX8" s="75"/>
      <c r="HDY8" s="75"/>
      <c r="HDZ8" s="75"/>
      <c r="HEA8" s="75"/>
      <c r="HEB8" s="75"/>
      <c r="HEC8" s="75"/>
      <c r="HED8" s="75"/>
      <c r="HEE8" s="75"/>
      <c r="HEF8" s="75"/>
      <c r="HEG8" s="75"/>
      <c r="HEH8" s="75"/>
      <c r="HEI8" s="75"/>
      <c r="HEJ8" s="75"/>
      <c r="HEK8" s="75"/>
      <c r="HEL8" s="75"/>
      <c r="HEM8" s="75"/>
      <c r="HEN8" s="75"/>
      <c r="HEO8" s="75"/>
      <c r="HEP8" s="75"/>
      <c r="HEQ8" s="75"/>
      <c r="HER8" s="75"/>
      <c r="HES8" s="75"/>
      <c r="HET8" s="75"/>
      <c r="HEU8" s="75"/>
      <c r="HEV8" s="75"/>
      <c r="HEW8" s="75"/>
      <c r="HEX8" s="75"/>
      <c r="HEY8" s="75"/>
      <c r="HEZ8" s="75"/>
      <c r="HFA8" s="75"/>
      <c r="HFB8" s="75"/>
      <c r="HFC8" s="75"/>
      <c r="HFD8" s="75"/>
      <c r="HFE8" s="75"/>
      <c r="HFF8" s="75"/>
      <c r="HFG8" s="75"/>
      <c r="HFH8" s="75"/>
      <c r="HFI8" s="75"/>
      <c r="HFJ8" s="75"/>
      <c r="HFK8" s="75"/>
      <c r="HFL8" s="75"/>
      <c r="HFM8" s="75"/>
      <c r="HFN8" s="75"/>
      <c r="HFO8" s="75"/>
      <c r="HFP8" s="75"/>
      <c r="HFQ8" s="75"/>
      <c r="HFR8" s="75"/>
      <c r="HFS8" s="75"/>
      <c r="HFT8" s="75"/>
      <c r="HFU8" s="75"/>
      <c r="HFV8" s="75"/>
      <c r="HFW8" s="75"/>
      <c r="HFX8" s="75"/>
      <c r="HFY8" s="75"/>
      <c r="HFZ8" s="75"/>
      <c r="HGA8" s="75"/>
      <c r="HGB8" s="75"/>
      <c r="HGC8" s="75"/>
      <c r="HGD8" s="75"/>
      <c r="HGE8" s="75"/>
      <c r="HGF8" s="75"/>
      <c r="HGG8" s="75"/>
      <c r="HGH8" s="75"/>
      <c r="HGI8" s="75"/>
      <c r="HGJ8" s="75"/>
      <c r="HGK8" s="75"/>
      <c r="HGL8" s="75"/>
      <c r="HGM8" s="75"/>
      <c r="HGN8" s="75"/>
      <c r="HGO8" s="75"/>
      <c r="HGP8" s="75"/>
      <c r="HGQ8" s="75"/>
      <c r="HGR8" s="75"/>
      <c r="HGS8" s="75"/>
      <c r="HGT8" s="75"/>
      <c r="HGU8" s="75"/>
      <c r="HGV8" s="75"/>
      <c r="HGW8" s="75"/>
      <c r="HGX8" s="75"/>
      <c r="HGY8" s="75"/>
      <c r="HGZ8" s="75"/>
      <c r="HHA8" s="75"/>
      <c r="HHB8" s="75"/>
      <c r="HHC8" s="75"/>
      <c r="HHD8" s="75"/>
      <c r="HHE8" s="75"/>
      <c r="HHF8" s="75"/>
      <c r="HHG8" s="75"/>
      <c r="HHH8" s="75"/>
      <c r="HHI8" s="75"/>
      <c r="HHJ8" s="75"/>
      <c r="HHK8" s="75"/>
      <c r="HHL8" s="75"/>
      <c r="HHM8" s="75"/>
      <c r="HHN8" s="75"/>
      <c r="HHO8" s="75"/>
      <c r="HHP8" s="75"/>
      <c r="HHQ8" s="75"/>
      <c r="HHR8" s="75"/>
      <c r="HHS8" s="75"/>
      <c r="HHT8" s="75"/>
      <c r="HHU8" s="75"/>
      <c r="HHV8" s="75"/>
      <c r="HHW8" s="75"/>
      <c r="HHX8" s="75"/>
      <c r="HHY8" s="75"/>
      <c r="HHZ8" s="75"/>
      <c r="HIA8" s="75"/>
      <c r="HIB8" s="75"/>
      <c r="HIC8" s="75"/>
      <c r="HID8" s="75"/>
      <c r="HIE8" s="75"/>
      <c r="HIF8" s="75"/>
      <c r="HIG8" s="75"/>
      <c r="HIH8" s="75"/>
      <c r="HII8" s="75"/>
      <c r="HIJ8" s="75"/>
      <c r="HIK8" s="75"/>
      <c r="HIL8" s="75"/>
      <c r="HIM8" s="75"/>
      <c r="HIN8" s="75"/>
      <c r="HIO8" s="75"/>
      <c r="HIP8" s="75"/>
      <c r="HIQ8" s="75"/>
      <c r="HIR8" s="75"/>
      <c r="HIS8" s="75"/>
      <c r="HIT8" s="75"/>
      <c r="HIU8" s="75"/>
      <c r="HIV8" s="75"/>
      <c r="HIW8" s="75"/>
      <c r="HIX8" s="75"/>
      <c r="HIY8" s="75"/>
      <c r="HIZ8" s="75"/>
      <c r="HJA8" s="75"/>
      <c r="HJB8" s="75"/>
      <c r="HJC8" s="75"/>
      <c r="HJD8" s="75"/>
      <c r="HJE8" s="75"/>
      <c r="HJF8" s="75"/>
      <c r="HJG8" s="75"/>
      <c r="HJH8" s="75"/>
      <c r="HJI8" s="75"/>
      <c r="HJJ8" s="75"/>
      <c r="HJK8" s="75"/>
      <c r="HJL8" s="75"/>
      <c r="HJM8" s="75"/>
      <c r="HJN8" s="75"/>
      <c r="HJO8" s="75"/>
      <c r="HJP8" s="75"/>
      <c r="HJQ8" s="75"/>
      <c r="HJR8" s="75"/>
      <c r="HJS8" s="75"/>
      <c r="HJT8" s="75"/>
      <c r="HJU8" s="75"/>
      <c r="HJV8" s="75"/>
      <c r="HJW8" s="75"/>
      <c r="HJX8" s="75"/>
      <c r="HJY8" s="75"/>
      <c r="HJZ8" s="75"/>
      <c r="HKA8" s="75"/>
      <c r="HKB8" s="75"/>
      <c r="HKC8" s="75"/>
      <c r="HKD8" s="75"/>
      <c r="HKE8" s="75"/>
      <c r="HKF8" s="75"/>
      <c r="HKG8" s="75"/>
      <c r="HKH8" s="75"/>
      <c r="HKI8" s="75"/>
      <c r="HKJ8" s="75"/>
      <c r="HKK8" s="75"/>
      <c r="HKL8" s="75"/>
      <c r="HKM8" s="75"/>
      <c r="HKN8" s="75"/>
      <c r="HKO8" s="75"/>
      <c r="HKP8" s="75"/>
      <c r="HKQ8" s="75"/>
      <c r="HKR8" s="75"/>
      <c r="HKS8" s="75"/>
      <c r="HKT8" s="75"/>
      <c r="HKU8" s="75"/>
      <c r="HKV8" s="75"/>
      <c r="HKW8" s="75"/>
      <c r="HKX8" s="75"/>
      <c r="HKY8" s="75"/>
      <c r="HKZ8" s="75"/>
      <c r="HLA8" s="75"/>
      <c r="HLB8" s="75"/>
      <c r="HLC8" s="75"/>
      <c r="HLD8" s="75"/>
      <c r="HLE8" s="75"/>
      <c r="HLF8" s="75"/>
      <c r="HLG8" s="75"/>
      <c r="HLH8" s="75"/>
      <c r="HLI8" s="75"/>
      <c r="HLJ8" s="75"/>
      <c r="HLK8" s="75"/>
      <c r="HLL8" s="75"/>
      <c r="HLM8" s="75"/>
      <c r="HLN8" s="75"/>
      <c r="HLO8" s="75"/>
      <c r="HLP8" s="75"/>
      <c r="HLQ8" s="75"/>
      <c r="HLR8" s="75"/>
      <c r="HLS8" s="75"/>
      <c r="HLT8" s="75"/>
      <c r="HLU8" s="75"/>
      <c r="HLV8" s="75"/>
      <c r="HLW8" s="75"/>
      <c r="HLX8" s="75"/>
      <c r="HLY8" s="75"/>
      <c r="HLZ8" s="75"/>
      <c r="HMA8" s="75"/>
      <c r="HMB8" s="75"/>
      <c r="HMC8" s="75"/>
      <c r="HMD8" s="75"/>
      <c r="HME8" s="75"/>
      <c r="HMF8" s="75"/>
      <c r="HMG8" s="75"/>
      <c r="HMH8" s="75"/>
      <c r="HMI8" s="75"/>
      <c r="HMJ8" s="75"/>
      <c r="HMK8" s="75"/>
      <c r="HML8" s="75"/>
      <c r="HMM8" s="75"/>
      <c r="HMN8" s="75"/>
      <c r="HMO8" s="75"/>
      <c r="HMP8" s="75"/>
      <c r="HMQ8" s="75"/>
      <c r="HMR8" s="75"/>
      <c r="HMS8" s="75"/>
      <c r="HMT8" s="75"/>
      <c r="HMU8" s="75"/>
      <c r="HMV8" s="75"/>
      <c r="HMW8" s="75"/>
      <c r="HMX8" s="75"/>
      <c r="HMY8" s="75"/>
      <c r="HMZ8" s="75"/>
      <c r="HNA8" s="75"/>
      <c r="HNB8" s="75"/>
      <c r="HNC8" s="75"/>
      <c r="HND8" s="75"/>
      <c r="HNE8" s="75"/>
      <c r="HNF8" s="75"/>
      <c r="HNG8" s="75"/>
      <c r="HNH8" s="75"/>
      <c r="HNI8" s="75"/>
      <c r="HNJ8" s="75"/>
      <c r="HNK8" s="75"/>
      <c r="HNL8" s="75"/>
      <c r="HNM8" s="75"/>
      <c r="HNN8" s="75"/>
      <c r="HNO8" s="75"/>
      <c r="HNP8" s="75"/>
      <c r="HNQ8" s="75"/>
      <c r="HNR8" s="75"/>
      <c r="HNS8" s="75"/>
      <c r="HNT8" s="75"/>
      <c r="HNU8" s="75"/>
      <c r="HNV8" s="75"/>
      <c r="HNW8" s="75"/>
      <c r="HNX8" s="75"/>
      <c r="HNY8" s="75"/>
      <c r="HNZ8" s="75"/>
      <c r="HOA8" s="75"/>
      <c r="HOB8" s="75"/>
      <c r="HOC8" s="75"/>
      <c r="HOD8" s="75"/>
      <c r="HOE8" s="75"/>
      <c r="HOF8" s="75"/>
      <c r="HOG8" s="75"/>
      <c r="HOH8" s="75"/>
      <c r="HOI8" s="75"/>
      <c r="HOJ8" s="75"/>
      <c r="HOK8" s="75"/>
      <c r="HOL8" s="75"/>
      <c r="HOM8" s="75"/>
      <c r="HON8" s="75"/>
      <c r="HOO8" s="75"/>
      <c r="HOP8" s="75"/>
      <c r="HOQ8" s="75"/>
      <c r="HOR8" s="75"/>
      <c r="HOS8" s="75"/>
      <c r="HOT8" s="75"/>
      <c r="HOU8" s="75"/>
      <c r="HOV8" s="75"/>
      <c r="HOW8" s="75"/>
      <c r="HOX8" s="75"/>
      <c r="HOY8" s="75"/>
      <c r="HOZ8" s="75"/>
      <c r="HPA8" s="75"/>
      <c r="HPB8" s="75"/>
      <c r="HPC8" s="75"/>
      <c r="HPD8" s="75"/>
      <c r="HPE8" s="75"/>
      <c r="HPF8" s="75"/>
      <c r="HPG8" s="75"/>
      <c r="HPH8" s="75"/>
      <c r="HPI8" s="75"/>
      <c r="HPJ8" s="75"/>
      <c r="HPK8" s="75"/>
      <c r="HPL8" s="75"/>
      <c r="HPM8" s="75"/>
      <c r="HPN8" s="75"/>
      <c r="HPO8" s="75"/>
      <c r="HPP8" s="75"/>
      <c r="HPQ8" s="75"/>
      <c r="HPR8" s="75"/>
      <c r="HPS8" s="75"/>
      <c r="HPT8" s="75"/>
      <c r="HPU8" s="75"/>
      <c r="HPV8" s="75"/>
      <c r="HPW8" s="75"/>
      <c r="HPX8" s="75"/>
      <c r="HPY8" s="75"/>
      <c r="HPZ8" s="75"/>
      <c r="HQA8" s="75"/>
      <c r="HQB8" s="75"/>
      <c r="HQC8" s="75"/>
      <c r="HQD8" s="75"/>
      <c r="HQE8" s="75"/>
      <c r="HQF8" s="75"/>
      <c r="HQG8" s="75"/>
      <c r="HQH8" s="75"/>
      <c r="HQI8" s="75"/>
      <c r="HQJ8" s="75"/>
      <c r="HQK8" s="75"/>
      <c r="HQL8" s="75"/>
      <c r="HQM8" s="75"/>
      <c r="HQN8" s="75"/>
      <c r="HQO8" s="75"/>
      <c r="HQP8" s="75"/>
      <c r="HQQ8" s="75"/>
      <c r="HQR8" s="75"/>
      <c r="HQS8" s="75"/>
      <c r="HQT8" s="75"/>
      <c r="HQU8" s="75"/>
      <c r="HQV8" s="75"/>
      <c r="HQW8" s="75"/>
      <c r="HQX8" s="75"/>
      <c r="HQY8" s="75"/>
      <c r="HQZ8" s="75"/>
      <c r="HRA8" s="75"/>
      <c r="HRB8" s="75"/>
      <c r="HRC8" s="75"/>
      <c r="HRD8" s="75"/>
      <c r="HRE8" s="75"/>
      <c r="HRF8" s="75"/>
      <c r="HRG8" s="75"/>
      <c r="HRH8" s="75"/>
      <c r="HRI8" s="75"/>
      <c r="HRJ8" s="75"/>
      <c r="HRK8" s="75"/>
      <c r="HRL8" s="75"/>
      <c r="HRM8" s="75"/>
      <c r="HRN8" s="75"/>
      <c r="HRO8" s="75"/>
      <c r="HRP8" s="75"/>
      <c r="HRQ8" s="75"/>
      <c r="HRR8" s="75"/>
      <c r="HRS8" s="75"/>
      <c r="HRT8" s="75"/>
      <c r="HRU8" s="75"/>
      <c r="HRV8" s="75"/>
      <c r="HRW8" s="75"/>
      <c r="HRX8" s="75"/>
      <c r="HRY8" s="75"/>
      <c r="HRZ8" s="75"/>
      <c r="HSA8" s="75"/>
      <c r="HSB8" s="75"/>
      <c r="HSC8" s="75"/>
      <c r="HSD8" s="75"/>
      <c r="HSE8" s="75"/>
      <c r="HSF8" s="75"/>
      <c r="HSG8" s="75"/>
      <c r="HSH8" s="75"/>
      <c r="HSI8" s="75"/>
      <c r="HSJ8" s="75"/>
      <c r="HSK8" s="75"/>
      <c r="HSL8" s="75"/>
      <c r="HSM8" s="75"/>
      <c r="HSN8" s="75"/>
      <c r="HSO8" s="75"/>
      <c r="HSP8" s="75"/>
      <c r="HSQ8" s="75"/>
      <c r="HSR8" s="75"/>
      <c r="HSS8" s="75"/>
      <c r="HST8" s="75"/>
      <c r="HSU8" s="75"/>
      <c r="HSV8" s="75"/>
      <c r="HSW8" s="75"/>
      <c r="HSX8" s="75"/>
      <c r="HSY8" s="75"/>
      <c r="HSZ8" s="75"/>
      <c r="HTA8" s="75"/>
      <c r="HTB8" s="75"/>
      <c r="HTC8" s="75"/>
      <c r="HTD8" s="75"/>
      <c r="HTE8" s="75"/>
      <c r="HTF8" s="75"/>
      <c r="HTG8" s="75"/>
      <c r="HTH8" s="75"/>
      <c r="HTI8" s="75"/>
      <c r="HTJ8" s="75"/>
      <c r="HTK8" s="75"/>
      <c r="HTL8" s="75"/>
      <c r="HTM8" s="75"/>
      <c r="HTN8" s="75"/>
      <c r="HTO8" s="75"/>
      <c r="HTP8" s="75"/>
      <c r="HTQ8" s="75"/>
      <c r="HTR8" s="75"/>
      <c r="HTS8" s="75"/>
      <c r="HTT8" s="75"/>
      <c r="HTU8" s="75"/>
      <c r="HTV8" s="75"/>
      <c r="HTW8" s="75"/>
      <c r="HTX8" s="75"/>
      <c r="HTY8" s="75"/>
      <c r="HTZ8" s="75"/>
      <c r="HUA8" s="75"/>
      <c r="HUB8" s="75"/>
      <c r="HUC8" s="75"/>
      <c r="HUD8" s="75"/>
      <c r="HUE8" s="75"/>
      <c r="HUF8" s="75"/>
      <c r="HUG8" s="75"/>
      <c r="HUH8" s="75"/>
      <c r="HUI8" s="75"/>
      <c r="HUJ8" s="75"/>
      <c r="HUK8" s="75"/>
      <c r="HUL8" s="75"/>
      <c r="HUM8" s="75"/>
      <c r="HUN8" s="75"/>
      <c r="HUO8" s="75"/>
      <c r="HUP8" s="75"/>
      <c r="HUQ8" s="75"/>
      <c r="HUR8" s="75"/>
      <c r="HUS8" s="75"/>
      <c r="HUT8" s="75"/>
      <c r="HUU8" s="75"/>
      <c r="HUV8" s="75"/>
      <c r="HUW8" s="75"/>
      <c r="HUX8" s="75"/>
      <c r="HUY8" s="75"/>
      <c r="HUZ8" s="75"/>
      <c r="HVA8" s="75"/>
      <c r="HVB8" s="75"/>
      <c r="HVC8" s="75"/>
      <c r="HVD8" s="75"/>
      <c r="HVE8" s="75"/>
      <c r="HVF8" s="75"/>
      <c r="HVG8" s="75"/>
      <c r="HVH8" s="75"/>
      <c r="HVI8" s="75"/>
      <c r="HVJ8" s="75"/>
      <c r="HVK8" s="75"/>
      <c r="HVL8" s="75"/>
      <c r="HVM8" s="75"/>
      <c r="HVN8" s="75"/>
      <c r="HVO8" s="75"/>
      <c r="HVP8" s="75"/>
      <c r="HVQ8" s="75"/>
      <c r="HVR8" s="75"/>
      <c r="HVS8" s="75"/>
      <c r="HVT8" s="75"/>
      <c r="HVU8" s="75"/>
      <c r="HVV8" s="75"/>
      <c r="HVW8" s="75"/>
      <c r="HVX8" s="75"/>
      <c r="HVY8" s="75"/>
      <c r="HVZ8" s="75"/>
      <c r="HWA8" s="75"/>
      <c r="HWB8" s="75"/>
      <c r="HWC8" s="75"/>
      <c r="HWD8" s="75"/>
      <c r="HWE8" s="75"/>
      <c r="HWF8" s="75"/>
      <c r="HWG8" s="75"/>
      <c r="HWH8" s="75"/>
      <c r="HWI8" s="75"/>
      <c r="HWJ8" s="75"/>
      <c r="HWK8" s="75"/>
      <c r="HWL8" s="75"/>
      <c r="HWM8" s="75"/>
      <c r="HWN8" s="75"/>
      <c r="HWO8" s="75"/>
      <c r="HWP8" s="75"/>
      <c r="HWQ8" s="75"/>
      <c r="HWR8" s="75"/>
      <c r="HWS8" s="75"/>
      <c r="HWT8" s="75"/>
      <c r="HWU8" s="75"/>
      <c r="HWV8" s="75"/>
      <c r="HWW8" s="75"/>
      <c r="HWX8" s="75"/>
      <c r="HWY8" s="75"/>
      <c r="HWZ8" s="75"/>
      <c r="HXA8" s="75"/>
      <c r="HXB8" s="75"/>
      <c r="HXC8" s="75"/>
      <c r="HXD8" s="75"/>
      <c r="HXE8" s="75"/>
      <c r="HXF8" s="75"/>
      <c r="HXG8" s="75"/>
      <c r="HXH8" s="75"/>
      <c r="HXI8" s="75"/>
      <c r="HXJ8" s="75"/>
      <c r="HXK8" s="75"/>
      <c r="HXL8" s="75"/>
      <c r="HXM8" s="75"/>
      <c r="HXN8" s="75"/>
      <c r="HXO8" s="75"/>
      <c r="HXP8" s="75"/>
      <c r="HXQ8" s="75"/>
      <c r="HXR8" s="75"/>
      <c r="HXS8" s="75"/>
      <c r="HXT8" s="75"/>
      <c r="HXU8" s="75"/>
      <c r="HXV8" s="75"/>
      <c r="HXW8" s="75"/>
      <c r="HXX8" s="75"/>
      <c r="HXY8" s="75"/>
      <c r="HXZ8" s="75"/>
      <c r="HYA8" s="75"/>
      <c r="HYB8" s="75"/>
      <c r="HYC8" s="75"/>
      <c r="HYD8" s="75"/>
      <c r="HYE8" s="75"/>
      <c r="HYF8" s="75"/>
      <c r="HYG8" s="75"/>
      <c r="HYH8" s="75"/>
      <c r="HYI8" s="75"/>
      <c r="HYJ8" s="75"/>
      <c r="HYK8" s="75"/>
      <c r="HYL8" s="75"/>
      <c r="HYM8" s="75"/>
      <c r="HYN8" s="75"/>
      <c r="HYO8" s="75"/>
      <c r="HYP8" s="75"/>
      <c r="HYQ8" s="75"/>
      <c r="HYR8" s="75"/>
      <c r="HYS8" s="75"/>
      <c r="HYT8" s="75"/>
      <c r="HYU8" s="75"/>
      <c r="HYV8" s="75"/>
      <c r="HYW8" s="75"/>
      <c r="HYX8" s="75"/>
      <c r="HYY8" s="75"/>
      <c r="HYZ8" s="75"/>
      <c r="HZA8" s="75"/>
      <c r="HZB8" s="75"/>
      <c r="HZC8" s="75"/>
      <c r="HZD8" s="75"/>
      <c r="HZE8" s="75"/>
      <c r="HZF8" s="75"/>
      <c r="HZG8" s="75"/>
      <c r="HZH8" s="75"/>
      <c r="HZI8" s="75"/>
      <c r="HZJ8" s="75"/>
      <c r="HZK8" s="75"/>
      <c r="HZL8" s="75"/>
      <c r="HZM8" s="75"/>
      <c r="HZN8" s="75"/>
      <c r="HZO8" s="75"/>
      <c r="HZP8" s="75"/>
      <c r="HZQ8" s="75"/>
      <c r="HZR8" s="75"/>
      <c r="HZS8" s="75"/>
      <c r="HZT8" s="75"/>
      <c r="HZU8" s="75"/>
      <c r="HZV8" s="75"/>
      <c r="HZW8" s="75"/>
      <c r="HZX8" s="75"/>
      <c r="HZY8" s="75"/>
      <c r="HZZ8" s="75"/>
      <c r="IAA8" s="75"/>
      <c r="IAB8" s="75"/>
      <c r="IAC8" s="75"/>
      <c r="IAD8" s="75"/>
      <c r="IAE8" s="75"/>
      <c r="IAF8" s="75"/>
      <c r="IAG8" s="75"/>
      <c r="IAH8" s="75"/>
      <c r="IAI8" s="75"/>
      <c r="IAJ8" s="75"/>
      <c r="IAK8" s="75"/>
      <c r="IAL8" s="75"/>
      <c r="IAM8" s="75"/>
      <c r="IAN8" s="75"/>
      <c r="IAO8" s="75"/>
      <c r="IAP8" s="75"/>
      <c r="IAQ8" s="75"/>
      <c r="IAR8" s="75"/>
      <c r="IAS8" s="75"/>
      <c r="IAT8" s="75"/>
      <c r="IAU8" s="75"/>
      <c r="IAV8" s="75"/>
      <c r="IAW8" s="75"/>
      <c r="IAX8" s="75"/>
      <c r="IAY8" s="75"/>
      <c r="IAZ8" s="75"/>
      <c r="IBA8" s="75"/>
      <c r="IBB8" s="75"/>
      <c r="IBC8" s="75"/>
      <c r="IBD8" s="75"/>
      <c r="IBE8" s="75"/>
      <c r="IBF8" s="75"/>
      <c r="IBG8" s="75"/>
      <c r="IBH8" s="75"/>
      <c r="IBI8" s="75"/>
      <c r="IBJ8" s="75"/>
      <c r="IBK8" s="75"/>
      <c r="IBL8" s="75"/>
      <c r="IBM8" s="75"/>
      <c r="IBN8" s="75"/>
      <c r="IBO8" s="75"/>
      <c r="IBP8" s="75"/>
      <c r="IBQ8" s="75"/>
      <c r="IBR8" s="75"/>
      <c r="IBS8" s="75"/>
      <c r="IBT8" s="75"/>
      <c r="IBU8" s="75"/>
      <c r="IBV8" s="75"/>
      <c r="IBW8" s="75"/>
      <c r="IBX8" s="75"/>
      <c r="IBY8" s="75"/>
      <c r="IBZ8" s="75"/>
      <c r="ICA8" s="75"/>
      <c r="ICB8" s="75"/>
      <c r="ICC8" s="75"/>
      <c r="ICD8" s="75"/>
      <c r="ICE8" s="75"/>
      <c r="ICF8" s="75"/>
      <c r="ICG8" s="75"/>
      <c r="ICH8" s="75"/>
      <c r="ICI8" s="75"/>
      <c r="ICJ8" s="75"/>
      <c r="ICK8" s="75"/>
      <c r="ICL8" s="75"/>
      <c r="ICM8" s="75"/>
      <c r="ICN8" s="75"/>
      <c r="ICO8" s="75"/>
      <c r="ICP8" s="75"/>
      <c r="ICQ8" s="75"/>
      <c r="ICR8" s="75"/>
      <c r="ICS8" s="75"/>
      <c r="ICT8" s="75"/>
      <c r="ICU8" s="75"/>
      <c r="ICV8" s="75"/>
      <c r="ICW8" s="75"/>
      <c r="ICX8" s="75"/>
      <c r="ICY8" s="75"/>
      <c r="ICZ8" s="75"/>
      <c r="IDA8" s="75"/>
      <c r="IDB8" s="75"/>
      <c r="IDC8" s="75"/>
      <c r="IDD8" s="75"/>
      <c r="IDE8" s="75"/>
      <c r="IDF8" s="75"/>
      <c r="IDG8" s="75"/>
      <c r="IDH8" s="75"/>
      <c r="IDI8" s="75"/>
      <c r="IDJ8" s="75"/>
      <c r="IDK8" s="75"/>
      <c r="IDL8" s="75"/>
      <c r="IDM8" s="75"/>
      <c r="IDN8" s="75"/>
      <c r="IDO8" s="75"/>
      <c r="IDP8" s="75"/>
      <c r="IDQ8" s="75"/>
      <c r="IDR8" s="75"/>
      <c r="IDS8" s="75"/>
      <c r="IDT8" s="75"/>
      <c r="IDU8" s="75"/>
      <c r="IDV8" s="75"/>
      <c r="IDW8" s="75"/>
      <c r="IDX8" s="75"/>
      <c r="IDY8" s="75"/>
      <c r="IDZ8" s="75"/>
      <c r="IEA8" s="75"/>
      <c r="IEB8" s="75"/>
      <c r="IEC8" s="75"/>
      <c r="IED8" s="75"/>
      <c r="IEE8" s="75"/>
      <c r="IEF8" s="75"/>
      <c r="IEG8" s="75"/>
      <c r="IEH8" s="75"/>
      <c r="IEI8" s="75"/>
      <c r="IEJ8" s="75"/>
      <c r="IEK8" s="75"/>
      <c r="IEL8" s="75"/>
      <c r="IEM8" s="75"/>
      <c r="IEN8" s="75"/>
      <c r="IEO8" s="75"/>
      <c r="IEP8" s="75"/>
      <c r="IEQ8" s="75"/>
      <c r="IER8" s="75"/>
      <c r="IES8" s="75"/>
      <c r="IET8" s="75"/>
      <c r="IEU8" s="75"/>
      <c r="IEV8" s="75"/>
      <c r="IEW8" s="75"/>
      <c r="IEX8" s="75"/>
      <c r="IEY8" s="75"/>
      <c r="IEZ8" s="75"/>
      <c r="IFA8" s="75"/>
      <c r="IFB8" s="75"/>
      <c r="IFC8" s="75"/>
      <c r="IFD8" s="75"/>
      <c r="IFE8" s="75"/>
      <c r="IFF8" s="75"/>
      <c r="IFG8" s="75"/>
      <c r="IFH8" s="75"/>
      <c r="IFI8" s="75"/>
      <c r="IFJ8" s="75"/>
      <c r="IFK8" s="75"/>
      <c r="IFL8" s="75"/>
      <c r="IFM8" s="75"/>
      <c r="IFN8" s="75"/>
      <c r="IFO8" s="75"/>
      <c r="IFP8" s="75"/>
      <c r="IFQ8" s="75"/>
      <c r="IFR8" s="75"/>
      <c r="IFS8" s="75"/>
      <c r="IFT8" s="75"/>
      <c r="IFU8" s="75"/>
      <c r="IFV8" s="75"/>
      <c r="IFW8" s="75"/>
      <c r="IFX8" s="75"/>
      <c r="IFY8" s="75"/>
      <c r="IFZ8" s="75"/>
      <c r="IGA8" s="75"/>
      <c r="IGB8" s="75"/>
      <c r="IGC8" s="75"/>
      <c r="IGD8" s="75"/>
      <c r="IGE8" s="75"/>
      <c r="IGF8" s="75"/>
      <c r="IGG8" s="75"/>
      <c r="IGH8" s="75"/>
      <c r="IGI8" s="75"/>
      <c r="IGJ8" s="75"/>
      <c r="IGK8" s="75"/>
      <c r="IGL8" s="75"/>
      <c r="IGM8" s="75"/>
      <c r="IGN8" s="75"/>
      <c r="IGO8" s="75"/>
      <c r="IGP8" s="75"/>
      <c r="IGQ8" s="75"/>
      <c r="IGR8" s="75"/>
      <c r="IGS8" s="75"/>
      <c r="IGT8" s="75"/>
      <c r="IGU8" s="75"/>
      <c r="IGV8" s="75"/>
      <c r="IGW8" s="75"/>
      <c r="IGX8" s="75"/>
      <c r="IGY8" s="75"/>
      <c r="IGZ8" s="75"/>
      <c r="IHA8" s="75"/>
      <c r="IHB8" s="75"/>
      <c r="IHC8" s="75"/>
      <c r="IHD8" s="75"/>
      <c r="IHE8" s="75"/>
      <c r="IHF8" s="75"/>
      <c r="IHG8" s="75"/>
      <c r="IHH8" s="75"/>
      <c r="IHI8" s="75"/>
      <c r="IHJ8" s="75"/>
      <c r="IHK8" s="75"/>
      <c r="IHL8" s="75"/>
      <c r="IHM8" s="75"/>
      <c r="IHN8" s="75"/>
      <c r="IHO8" s="75"/>
      <c r="IHP8" s="75"/>
      <c r="IHQ8" s="75"/>
      <c r="IHR8" s="75"/>
      <c r="IHS8" s="75"/>
      <c r="IHT8" s="75"/>
      <c r="IHU8" s="75"/>
      <c r="IHV8" s="75"/>
      <c r="IHW8" s="75"/>
      <c r="IHX8" s="75"/>
      <c r="IHY8" s="75"/>
      <c r="IHZ8" s="75"/>
      <c r="IIA8" s="75"/>
      <c r="IIB8" s="75"/>
      <c r="IIC8" s="75"/>
      <c r="IID8" s="75"/>
      <c r="IIE8" s="75"/>
      <c r="IIF8" s="75"/>
      <c r="IIG8" s="75"/>
      <c r="IIH8" s="75"/>
      <c r="III8" s="75"/>
      <c r="IIJ8" s="75"/>
      <c r="IIK8" s="75"/>
      <c r="IIL8" s="75"/>
      <c r="IIM8" s="75"/>
      <c r="IIN8" s="75"/>
      <c r="IIO8" s="75"/>
      <c r="IIP8" s="75"/>
      <c r="IIQ8" s="75"/>
      <c r="IIR8" s="75"/>
      <c r="IIS8" s="75"/>
      <c r="IIT8" s="75"/>
      <c r="IIU8" s="75"/>
      <c r="IIV8" s="75"/>
      <c r="IIW8" s="75"/>
      <c r="IIX8" s="75"/>
      <c r="IIY8" s="75"/>
      <c r="IIZ8" s="75"/>
      <c r="IJA8" s="75"/>
      <c r="IJB8" s="75"/>
      <c r="IJC8" s="75"/>
      <c r="IJD8" s="75"/>
      <c r="IJE8" s="75"/>
      <c r="IJF8" s="75"/>
      <c r="IJG8" s="75"/>
      <c r="IJH8" s="75"/>
      <c r="IJI8" s="75"/>
      <c r="IJJ8" s="75"/>
      <c r="IJK8" s="75"/>
      <c r="IJL8" s="75"/>
      <c r="IJM8" s="75"/>
      <c r="IJN8" s="75"/>
      <c r="IJO8" s="75"/>
      <c r="IJP8" s="75"/>
      <c r="IJQ8" s="75"/>
      <c r="IJR8" s="75"/>
      <c r="IJS8" s="75"/>
      <c r="IJT8" s="75"/>
      <c r="IJU8" s="75"/>
      <c r="IJV8" s="75"/>
      <c r="IJW8" s="75"/>
      <c r="IJX8" s="75"/>
      <c r="IJY8" s="75"/>
      <c r="IJZ8" s="75"/>
      <c r="IKA8" s="75"/>
      <c r="IKB8" s="75"/>
      <c r="IKC8" s="75"/>
      <c r="IKD8" s="75"/>
      <c r="IKE8" s="75"/>
      <c r="IKF8" s="75"/>
      <c r="IKG8" s="75"/>
      <c r="IKH8" s="75"/>
      <c r="IKI8" s="75"/>
      <c r="IKJ8" s="75"/>
      <c r="IKK8" s="75"/>
      <c r="IKL8" s="75"/>
      <c r="IKM8" s="75"/>
      <c r="IKN8" s="75"/>
      <c r="IKO8" s="75"/>
      <c r="IKP8" s="75"/>
      <c r="IKQ8" s="75"/>
      <c r="IKR8" s="75"/>
      <c r="IKS8" s="75"/>
      <c r="IKT8" s="75"/>
      <c r="IKU8" s="75"/>
      <c r="IKV8" s="75"/>
      <c r="IKW8" s="75"/>
      <c r="IKX8" s="75"/>
      <c r="IKY8" s="75"/>
      <c r="IKZ8" s="75"/>
      <c r="ILA8" s="75"/>
      <c r="ILB8" s="75"/>
      <c r="ILC8" s="75"/>
      <c r="ILD8" s="75"/>
      <c r="ILE8" s="75"/>
      <c r="ILF8" s="75"/>
      <c r="ILG8" s="75"/>
      <c r="ILH8" s="75"/>
      <c r="ILI8" s="75"/>
      <c r="ILJ8" s="75"/>
      <c r="ILK8" s="75"/>
      <c r="ILL8" s="75"/>
      <c r="ILM8" s="75"/>
      <c r="ILN8" s="75"/>
      <c r="ILO8" s="75"/>
      <c r="ILP8" s="75"/>
      <c r="ILQ8" s="75"/>
      <c r="ILR8" s="75"/>
      <c r="ILS8" s="75"/>
      <c r="ILT8" s="75"/>
      <c r="ILU8" s="75"/>
      <c r="ILV8" s="75"/>
      <c r="ILW8" s="75"/>
      <c r="ILX8" s="75"/>
      <c r="ILY8" s="75"/>
      <c r="ILZ8" s="75"/>
      <c r="IMA8" s="75"/>
      <c r="IMB8" s="75"/>
      <c r="IMC8" s="75"/>
      <c r="IMD8" s="75"/>
      <c r="IME8" s="75"/>
      <c r="IMF8" s="75"/>
      <c r="IMG8" s="75"/>
      <c r="IMH8" s="75"/>
      <c r="IMI8" s="75"/>
      <c r="IMJ8" s="75"/>
      <c r="IMK8" s="75"/>
      <c r="IML8" s="75"/>
      <c r="IMM8" s="75"/>
      <c r="IMN8" s="75"/>
      <c r="IMO8" s="75"/>
      <c r="IMP8" s="75"/>
      <c r="IMQ8" s="75"/>
      <c r="IMR8" s="75"/>
      <c r="IMS8" s="75"/>
      <c r="IMT8" s="75"/>
      <c r="IMU8" s="75"/>
      <c r="IMV8" s="75"/>
      <c r="IMW8" s="75"/>
      <c r="IMX8" s="75"/>
      <c r="IMY8" s="75"/>
      <c r="IMZ8" s="75"/>
      <c r="INA8" s="75"/>
      <c r="INB8" s="75"/>
      <c r="INC8" s="75"/>
      <c r="IND8" s="75"/>
      <c r="INE8" s="75"/>
      <c r="INF8" s="75"/>
      <c r="ING8" s="75"/>
      <c r="INH8" s="75"/>
      <c r="INI8" s="75"/>
      <c r="INJ8" s="75"/>
      <c r="INK8" s="75"/>
      <c r="INL8" s="75"/>
      <c r="INM8" s="75"/>
      <c r="INN8" s="75"/>
      <c r="INO8" s="75"/>
      <c r="INP8" s="75"/>
      <c r="INQ8" s="75"/>
      <c r="INR8" s="75"/>
      <c r="INS8" s="75"/>
      <c r="INT8" s="75"/>
      <c r="INU8" s="75"/>
      <c r="INV8" s="75"/>
      <c r="INW8" s="75"/>
      <c r="INX8" s="75"/>
      <c r="INY8" s="75"/>
      <c r="INZ8" s="75"/>
      <c r="IOA8" s="75"/>
      <c r="IOB8" s="75"/>
      <c r="IOC8" s="75"/>
      <c r="IOD8" s="75"/>
      <c r="IOE8" s="75"/>
      <c r="IOF8" s="75"/>
      <c r="IOG8" s="75"/>
      <c r="IOH8" s="75"/>
      <c r="IOI8" s="75"/>
      <c r="IOJ8" s="75"/>
      <c r="IOK8" s="75"/>
      <c r="IOL8" s="75"/>
      <c r="IOM8" s="75"/>
      <c r="ION8" s="75"/>
      <c r="IOO8" s="75"/>
      <c r="IOP8" s="75"/>
      <c r="IOQ8" s="75"/>
      <c r="IOR8" s="75"/>
      <c r="IOS8" s="75"/>
      <c r="IOT8" s="75"/>
      <c r="IOU8" s="75"/>
      <c r="IOV8" s="75"/>
      <c r="IOW8" s="75"/>
      <c r="IOX8" s="75"/>
      <c r="IOY8" s="75"/>
      <c r="IOZ8" s="75"/>
      <c r="IPA8" s="75"/>
      <c r="IPB8" s="75"/>
      <c r="IPC8" s="75"/>
      <c r="IPD8" s="75"/>
      <c r="IPE8" s="75"/>
      <c r="IPF8" s="75"/>
      <c r="IPG8" s="75"/>
      <c r="IPH8" s="75"/>
      <c r="IPI8" s="75"/>
      <c r="IPJ8" s="75"/>
      <c r="IPK8" s="75"/>
      <c r="IPL8" s="75"/>
      <c r="IPM8" s="75"/>
      <c r="IPN8" s="75"/>
      <c r="IPO8" s="75"/>
      <c r="IPP8" s="75"/>
      <c r="IPQ8" s="75"/>
      <c r="IPR8" s="75"/>
      <c r="IPS8" s="75"/>
      <c r="IPT8" s="75"/>
      <c r="IPU8" s="75"/>
      <c r="IPV8" s="75"/>
      <c r="IPW8" s="75"/>
      <c r="IPX8" s="75"/>
      <c r="IPY8" s="75"/>
      <c r="IPZ8" s="75"/>
      <c r="IQA8" s="75"/>
      <c r="IQB8" s="75"/>
      <c r="IQC8" s="75"/>
      <c r="IQD8" s="75"/>
      <c r="IQE8" s="75"/>
      <c r="IQF8" s="75"/>
      <c r="IQG8" s="75"/>
      <c r="IQH8" s="75"/>
      <c r="IQI8" s="75"/>
      <c r="IQJ8" s="75"/>
      <c r="IQK8" s="75"/>
      <c r="IQL8" s="75"/>
      <c r="IQM8" s="75"/>
      <c r="IQN8" s="75"/>
      <c r="IQO8" s="75"/>
      <c r="IQP8" s="75"/>
      <c r="IQQ8" s="75"/>
      <c r="IQR8" s="75"/>
      <c r="IQS8" s="75"/>
      <c r="IQT8" s="75"/>
      <c r="IQU8" s="75"/>
      <c r="IQV8" s="75"/>
      <c r="IQW8" s="75"/>
      <c r="IQX8" s="75"/>
      <c r="IQY8" s="75"/>
      <c r="IQZ8" s="75"/>
      <c r="IRA8" s="75"/>
      <c r="IRB8" s="75"/>
      <c r="IRC8" s="75"/>
      <c r="IRD8" s="75"/>
      <c r="IRE8" s="75"/>
      <c r="IRF8" s="75"/>
      <c r="IRG8" s="75"/>
      <c r="IRH8" s="75"/>
      <c r="IRI8" s="75"/>
      <c r="IRJ8" s="75"/>
      <c r="IRK8" s="75"/>
      <c r="IRL8" s="75"/>
      <c r="IRM8" s="75"/>
      <c r="IRN8" s="75"/>
      <c r="IRO8" s="75"/>
      <c r="IRP8" s="75"/>
      <c r="IRQ8" s="75"/>
      <c r="IRR8" s="75"/>
      <c r="IRS8" s="75"/>
      <c r="IRT8" s="75"/>
      <c r="IRU8" s="75"/>
      <c r="IRV8" s="75"/>
      <c r="IRW8" s="75"/>
      <c r="IRX8" s="75"/>
      <c r="IRY8" s="75"/>
      <c r="IRZ8" s="75"/>
      <c r="ISA8" s="75"/>
      <c r="ISB8" s="75"/>
      <c r="ISC8" s="75"/>
      <c r="ISD8" s="75"/>
      <c r="ISE8" s="75"/>
      <c r="ISF8" s="75"/>
      <c r="ISG8" s="75"/>
      <c r="ISH8" s="75"/>
      <c r="ISI8" s="75"/>
      <c r="ISJ8" s="75"/>
      <c r="ISK8" s="75"/>
      <c r="ISL8" s="75"/>
      <c r="ISM8" s="75"/>
      <c r="ISN8" s="75"/>
      <c r="ISO8" s="75"/>
      <c r="ISP8" s="75"/>
      <c r="ISQ8" s="75"/>
      <c r="ISR8" s="75"/>
      <c r="ISS8" s="75"/>
      <c r="IST8" s="75"/>
      <c r="ISU8" s="75"/>
      <c r="ISV8" s="75"/>
      <c r="ISW8" s="75"/>
      <c r="ISX8" s="75"/>
      <c r="ISY8" s="75"/>
      <c r="ISZ8" s="75"/>
      <c r="ITA8" s="75"/>
      <c r="ITB8" s="75"/>
      <c r="ITC8" s="75"/>
      <c r="ITD8" s="75"/>
      <c r="ITE8" s="75"/>
      <c r="ITF8" s="75"/>
      <c r="ITG8" s="75"/>
      <c r="ITH8" s="75"/>
      <c r="ITI8" s="75"/>
      <c r="ITJ8" s="75"/>
      <c r="ITK8" s="75"/>
      <c r="ITL8" s="75"/>
      <c r="ITM8" s="75"/>
      <c r="ITN8" s="75"/>
      <c r="ITO8" s="75"/>
      <c r="ITP8" s="75"/>
      <c r="ITQ8" s="75"/>
      <c r="ITR8" s="75"/>
      <c r="ITS8" s="75"/>
      <c r="ITT8" s="75"/>
      <c r="ITU8" s="75"/>
      <c r="ITV8" s="75"/>
      <c r="ITW8" s="75"/>
      <c r="ITX8" s="75"/>
      <c r="ITY8" s="75"/>
      <c r="ITZ8" s="75"/>
      <c r="IUA8" s="75"/>
      <c r="IUB8" s="75"/>
      <c r="IUC8" s="75"/>
      <c r="IUD8" s="75"/>
      <c r="IUE8" s="75"/>
      <c r="IUF8" s="75"/>
      <c r="IUG8" s="75"/>
      <c r="IUH8" s="75"/>
      <c r="IUI8" s="75"/>
      <c r="IUJ8" s="75"/>
      <c r="IUK8" s="75"/>
      <c r="IUL8" s="75"/>
      <c r="IUM8" s="75"/>
      <c r="IUN8" s="75"/>
      <c r="IUO8" s="75"/>
      <c r="IUP8" s="75"/>
      <c r="IUQ8" s="75"/>
      <c r="IUR8" s="75"/>
      <c r="IUS8" s="75"/>
      <c r="IUT8" s="75"/>
      <c r="IUU8" s="75"/>
      <c r="IUV8" s="75"/>
      <c r="IUW8" s="75"/>
      <c r="IUX8" s="75"/>
      <c r="IUY8" s="75"/>
      <c r="IUZ8" s="75"/>
      <c r="IVA8" s="75"/>
      <c r="IVB8" s="75"/>
      <c r="IVC8" s="75"/>
      <c r="IVD8" s="75"/>
      <c r="IVE8" s="75"/>
      <c r="IVF8" s="75"/>
      <c r="IVG8" s="75"/>
      <c r="IVH8" s="75"/>
      <c r="IVI8" s="75"/>
      <c r="IVJ8" s="75"/>
      <c r="IVK8" s="75"/>
      <c r="IVL8" s="75"/>
      <c r="IVM8" s="75"/>
      <c r="IVN8" s="75"/>
      <c r="IVO8" s="75"/>
      <c r="IVP8" s="75"/>
      <c r="IVQ8" s="75"/>
      <c r="IVR8" s="75"/>
      <c r="IVS8" s="75"/>
      <c r="IVT8" s="75"/>
      <c r="IVU8" s="75"/>
      <c r="IVV8" s="75"/>
      <c r="IVW8" s="75"/>
      <c r="IVX8" s="75"/>
      <c r="IVY8" s="75"/>
      <c r="IVZ8" s="75"/>
      <c r="IWA8" s="75"/>
      <c r="IWB8" s="75"/>
      <c r="IWC8" s="75"/>
      <c r="IWD8" s="75"/>
      <c r="IWE8" s="75"/>
      <c r="IWF8" s="75"/>
      <c r="IWG8" s="75"/>
      <c r="IWH8" s="75"/>
      <c r="IWI8" s="75"/>
      <c r="IWJ8" s="75"/>
      <c r="IWK8" s="75"/>
      <c r="IWL8" s="75"/>
      <c r="IWM8" s="75"/>
      <c r="IWN8" s="75"/>
      <c r="IWO8" s="75"/>
      <c r="IWP8" s="75"/>
      <c r="IWQ8" s="75"/>
      <c r="IWR8" s="75"/>
      <c r="IWS8" s="75"/>
      <c r="IWT8" s="75"/>
      <c r="IWU8" s="75"/>
      <c r="IWV8" s="75"/>
      <c r="IWW8" s="75"/>
      <c r="IWX8" s="75"/>
      <c r="IWY8" s="75"/>
      <c r="IWZ8" s="75"/>
      <c r="IXA8" s="75"/>
      <c r="IXB8" s="75"/>
      <c r="IXC8" s="75"/>
      <c r="IXD8" s="75"/>
      <c r="IXE8" s="75"/>
      <c r="IXF8" s="75"/>
      <c r="IXG8" s="75"/>
      <c r="IXH8" s="75"/>
      <c r="IXI8" s="75"/>
      <c r="IXJ8" s="75"/>
      <c r="IXK8" s="75"/>
      <c r="IXL8" s="75"/>
      <c r="IXM8" s="75"/>
      <c r="IXN8" s="75"/>
      <c r="IXO8" s="75"/>
      <c r="IXP8" s="75"/>
      <c r="IXQ8" s="75"/>
      <c r="IXR8" s="75"/>
      <c r="IXS8" s="75"/>
      <c r="IXT8" s="75"/>
      <c r="IXU8" s="75"/>
      <c r="IXV8" s="75"/>
      <c r="IXW8" s="75"/>
      <c r="IXX8" s="75"/>
      <c r="IXY8" s="75"/>
      <c r="IXZ8" s="75"/>
      <c r="IYA8" s="75"/>
      <c r="IYB8" s="75"/>
      <c r="IYC8" s="75"/>
      <c r="IYD8" s="75"/>
      <c r="IYE8" s="75"/>
      <c r="IYF8" s="75"/>
      <c r="IYG8" s="75"/>
      <c r="IYH8" s="75"/>
      <c r="IYI8" s="75"/>
      <c r="IYJ8" s="75"/>
      <c r="IYK8" s="75"/>
      <c r="IYL8" s="75"/>
      <c r="IYM8" s="75"/>
      <c r="IYN8" s="75"/>
      <c r="IYO8" s="75"/>
      <c r="IYP8" s="75"/>
      <c r="IYQ8" s="75"/>
      <c r="IYR8" s="75"/>
      <c r="IYS8" s="75"/>
      <c r="IYT8" s="75"/>
      <c r="IYU8" s="75"/>
      <c r="IYV8" s="75"/>
      <c r="IYW8" s="75"/>
      <c r="IYX8" s="75"/>
      <c r="IYY8" s="75"/>
      <c r="IYZ8" s="75"/>
      <c r="IZA8" s="75"/>
      <c r="IZB8" s="75"/>
      <c r="IZC8" s="75"/>
      <c r="IZD8" s="75"/>
      <c r="IZE8" s="75"/>
      <c r="IZF8" s="75"/>
      <c r="IZG8" s="75"/>
      <c r="IZH8" s="75"/>
      <c r="IZI8" s="75"/>
      <c r="IZJ8" s="75"/>
      <c r="IZK8" s="75"/>
      <c r="IZL8" s="75"/>
      <c r="IZM8" s="75"/>
      <c r="IZN8" s="75"/>
      <c r="IZO8" s="75"/>
      <c r="IZP8" s="75"/>
      <c r="IZQ8" s="75"/>
      <c r="IZR8" s="75"/>
      <c r="IZS8" s="75"/>
      <c r="IZT8" s="75"/>
      <c r="IZU8" s="75"/>
      <c r="IZV8" s="75"/>
      <c r="IZW8" s="75"/>
      <c r="IZX8" s="75"/>
      <c r="IZY8" s="75"/>
      <c r="IZZ8" s="75"/>
      <c r="JAA8" s="75"/>
      <c r="JAB8" s="75"/>
      <c r="JAC8" s="75"/>
      <c r="JAD8" s="75"/>
      <c r="JAE8" s="75"/>
      <c r="JAF8" s="75"/>
      <c r="JAG8" s="75"/>
      <c r="JAH8" s="75"/>
      <c r="JAI8" s="75"/>
      <c r="JAJ8" s="75"/>
      <c r="JAK8" s="75"/>
      <c r="JAL8" s="75"/>
      <c r="JAM8" s="75"/>
      <c r="JAN8" s="75"/>
      <c r="JAO8" s="75"/>
      <c r="JAP8" s="75"/>
      <c r="JAQ8" s="75"/>
      <c r="JAR8" s="75"/>
      <c r="JAS8" s="75"/>
      <c r="JAT8" s="75"/>
      <c r="JAU8" s="75"/>
      <c r="JAV8" s="75"/>
      <c r="JAW8" s="75"/>
      <c r="JAX8" s="75"/>
      <c r="JAY8" s="75"/>
      <c r="JAZ8" s="75"/>
      <c r="JBA8" s="75"/>
      <c r="JBB8" s="75"/>
      <c r="JBC8" s="75"/>
      <c r="JBD8" s="75"/>
      <c r="JBE8" s="75"/>
      <c r="JBF8" s="75"/>
      <c r="JBG8" s="75"/>
      <c r="JBH8" s="75"/>
      <c r="JBI8" s="75"/>
      <c r="JBJ8" s="75"/>
      <c r="JBK8" s="75"/>
      <c r="JBL8" s="75"/>
      <c r="JBM8" s="75"/>
      <c r="JBN8" s="75"/>
      <c r="JBO8" s="75"/>
      <c r="JBP8" s="75"/>
      <c r="JBQ8" s="75"/>
      <c r="JBR8" s="75"/>
      <c r="JBS8" s="75"/>
      <c r="JBT8" s="75"/>
      <c r="JBU8" s="75"/>
      <c r="JBV8" s="75"/>
      <c r="JBW8" s="75"/>
      <c r="JBX8" s="75"/>
      <c r="JBY8" s="75"/>
      <c r="JBZ8" s="75"/>
      <c r="JCA8" s="75"/>
      <c r="JCB8" s="75"/>
      <c r="JCC8" s="75"/>
      <c r="JCD8" s="75"/>
      <c r="JCE8" s="75"/>
      <c r="JCF8" s="75"/>
      <c r="JCG8" s="75"/>
      <c r="JCH8" s="75"/>
      <c r="JCI8" s="75"/>
      <c r="JCJ8" s="75"/>
      <c r="JCK8" s="75"/>
      <c r="JCL8" s="75"/>
      <c r="JCM8" s="75"/>
      <c r="JCN8" s="75"/>
      <c r="JCO8" s="75"/>
      <c r="JCP8" s="75"/>
      <c r="JCQ8" s="75"/>
      <c r="JCR8" s="75"/>
      <c r="JCS8" s="75"/>
      <c r="JCT8" s="75"/>
      <c r="JCU8" s="75"/>
      <c r="JCV8" s="75"/>
      <c r="JCW8" s="75"/>
      <c r="JCX8" s="75"/>
      <c r="JCY8" s="75"/>
      <c r="JCZ8" s="75"/>
      <c r="JDA8" s="75"/>
      <c r="JDB8" s="75"/>
      <c r="JDC8" s="75"/>
      <c r="JDD8" s="75"/>
      <c r="JDE8" s="75"/>
      <c r="JDF8" s="75"/>
      <c r="JDG8" s="75"/>
      <c r="JDH8" s="75"/>
      <c r="JDI8" s="75"/>
      <c r="JDJ8" s="75"/>
      <c r="JDK8" s="75"/>
      <c r="JDL8" s="75"/>
      <c r="JDM8" s="75"/>
      <c r="JDN8" s="75"/>
      <c r="JDO8" s="75"/>
      <c r="JDP8" s="75"/>
      <c r="JDQ8" s="75"/>
      <c r="JDR8" s="75"/>
      <c r="JDS8" s="75"/>
      <c r="JDT8" s="75"/>
      <c r="JDU8" s="75"/>
      <c r="JDV8" s="75"/>
      <c r="JDW8" s="75"/>
      <c r="JDX8" s="75"/>
      <c r="JDY8" s="75"/>
      <c r="JDZ8" s="75"/>
      <c r="JEA8" s="75"/>
      <c r="JEB8" s="75"/>
      <c r="JEC8" s="75"/>
      <c r="JED8" s="75"/>
      <c r="JEE8" s="75"/>
      <c r="JEF8" s="75"/>
      <c r="JEG8" s="75"/>
      <c r="JEH8" s="75"/>
      <c r="JEI8" s="75"/>
      <c r="JEJ8" s="75"/>
      <c r="JEK8" s="75"/>
      <c r="JEL8" s="75"/>
      <c r="JEM8" s="75"/>
      <c r="JEN8" s="75"/>
      <c r="JEO8" s="75"/>
      <c r="JEP8" s="75"/>
      <c r="JEQ8" s="75"/>
      <c r="JER8" s="75"/>
      <c r="JES8" s="75"/>
      <c r="JET8" s="75"/>
      <c r="JEU8" s="75"/>
      <c r="JEV8" s="75"/>
      <c r="JEW8" s="75"/>
      <c r="JEX8" s="75"/>
      <c r="JEY8" s="75"/>
      <c r="JEZ8" s="75"/>
      <c r="JFA8" s="75"/>
      <c r="JFB8" s="75"/>
      <c r="JFC8" s="75"/>
      <c r="JFD8" s="75"/>
      <c r="JFE8" s="75"/>
      <c r="JFF8" s="75"/>
      <c r="JFG8" s="75"/>
      <c r="JFH8" s="75"/>
      <c r="JFI8" s="75"/>
      <c r="JFJ8" s="75"/>
      <c r="JFK8" s="75"/>
      <c r="JFL8" s="75"/>
      <c r="JFM8" s="75"/>
      <c r="JFN8" s="75"/>
      <c r="JFO8" s="75"/>
      <c r="JFP8" s="75"/>
      <c r="JFQ8" s="75"/>
      <c r="JFR8" s="75"/>
      <c r="JFS8" s="75"/>
      <c r="JFT8" s="75"/>
      <c r="JFU8" s="75"/>
      <c r="JFV8" s="75"/>
      <c r="JFW8" s="75"/>
      <c r="JFX8" s="75"/>
      <c r="JFY8" s="75"/>
      <c r="JFZ8" s="75"/>
      <c r="JGA8" s="75"/>
      <c r="JGB8" s="75"/>
      <c r="JGC8" s="75"/>
      <c r="JGD8" s="75"/>
      <c r="JGE8" s="75"/>
      <c r="JGF8" s="75"/>
      <c r="JGG8" s="75"/>
      <c r="JGH8" s="75"/>
      <c r="JGI8" s="75"/>
      <c r="JGJ8" s="75"/>
      <c r="JGK8" s="75"/>
      <c r="JGL8" s="75"/>
      <c r="JGM8" s="75"/>
      <c r="JGN8" s="75"/>
      <c r="JGO8" s="75"/>
      <c r="JGP8" s="75"/>
      <c r="JGQ8" s="75"/>
      <c r="JGR8" s="75"/>
      <c r="JGS8" s="75"/>
      <c r="JGT8" s="75"/>
      <c r="JGU8" s="75"/>
      <c r="JGV8" s="75"/>
      <c r="JGW8" s="75"/>
      <c r="JGX8" s="75"/>
      <c r="JGY8" s="75"/>
      <c r="JGZ8" s="75"/>
      <c r="JHA8" s="75"/>
      <c r="JHB8" s="75"/>
      <c r="JHC8" s="75"/>
      <c r="JHD8" s="75"/>
      <c r="JHE8" s="75"/>
      <c r="JHF8" s="75"/>
      <c r="JHG8" s="75"/>
      <c r="JHH8" s="75"/>
      <c r="JHI8" s="75"/>
      <c r="JHJ8" s="75"/>
      <c r="JHK8" s="75"/>
      <c r="JHL8" s="75"/>
      <c r="JHM8" s="75"/>
      <c r="JHN8" s="75"/>
      <c r="JHO8" s="75"/>
      <c r="JHP8" s="75"/>
      <c r="JHQ8" s="75"/>
      <c r="JHR8" s="75"/>
      <c r="JHS8" s="75"/>
      <c r="JHT8" s="75"/>
      <c r="JHU8" s="75"/>
      <c r="JHV8" s="75"/>
      <c r="JHW8" s="75"/>
      <c r="JHX8" s="75"/>
      <c r="JHY8" s="75"/>
      <c r="JHZ8" s="75"/>
      <c r="JIA8" s="75"/>
      <c r="JIB8" s="75"/>
      <c r="JIC8" s="75"/>
      <c r="JID8" s="75"/>
      <c r="JIE8" s="75"/>
      <c r="JIF8" s="75"/>
      <c r="JIG8" s="75"/>
      <c r="JIH8" s="75"/>
      <c r="JII8" s="75"/>
      <c r="JIJ8" s="75"/>
      <c r="JIK8" s="75"/>
      <c r="JIL8" s="75"/>
      <c r="JIM8" s="75"/>
      <c r="JIN8" s="75"/>
      <c r="JIO8" s="75"/>
      <c r="JIP8" s="75"/>
      <c r="JIQ8" s="75"/>
      <c r="JIR8" s="75"/>
      <c r="JIS8" s="75"/>
      <c r="JIT8" s="75"/>
      <c r="JIU8" s="75"/>
      <c r="JIV8" s="75"/>
      <c r="JIW8" s="75"/>
      <c r="JIX8" s="75"/>
      <c r="JIY8" s="75"/>
      <c r="JIZ8" s="75"/>
      <c r="JJA8" s="75"/>
      <c r="JJB8" s="75"/>
      <c r="JJC8" s="75"/>
      <c r="JJD8" s="75"/>
      <c r="JJE8" s="75"/>
      <c r="JJF8" s="75"/>
      <c r="JJG8" s="75"/>
      <c r="JJH8" s="75"/>
      <c r="JJI8" s="75"/>
      <c r="JJJ8" s="75"/>
      <c r="JJK8" s="75"/>
      <c r="JJL8" s="75"/>
      <c r="JJM8" s="75"/>
      <c r="JJN8" s="75"/>
      <c r="JJO8" s="75"/>
      <c r="JJP8" s="75"/>
      <c r="JJQ8" s="75"/>
      <c r="JJR8" s="75"/>
      <c r="JJS8" s="75"/>
      <c r="JJT8" s="75"/>
      <c r="JJU8" s="75"/>
      <c r="JJV8" s="75"/>
      <c r="JJW8" s="75"/>
      <c r="JJX8" s="75"/>
      <c r="JJY8" s="75"/>
      <c r="JJZ8" s="75"/>
      <c r="JKA8" s="75"/>
      <c r="JKB8" s="75"/>
      <c r="JKC8" s="75"/>
      <c r="JKD8" s="75"/>
      <c r="JKE8" s="75"/>
      <c r="JKF8" s="75"/>
      <c r="JKG8" s="75"/>
      <c r="JKH8" s="75"/>
      <c r="JKI8" s="75"/>
      <c r="JKJ8" s="75"/>
      <c r="JKK8" s="75"/>
      <c r="JKL8" s="75"/>
      <c r="JKM8" s="75"/>
      <c r="JKN8" s="75"/>
      <c r="JKO8" s="75"/>
      <c r="JKP8" s="75"/>
      <c r="JKQ8" s="75"/>
      <c r="JKR8" s="75"/>
      <c r="JKS8" s="75"/>
      <c r="JKT8" s="75"/>
      <c r="JKU8" s="75"/>
      <c r="JKV8" s="75"/>
      <c r="JKW8" s="75"/>
      <c r="JKX8" s="75"/>
      <c r="JKY8" s="75"/>
      <c r="JKZ8" s="75"/>
      <c r="JLA8" s="75"/>
      <c r="JLB8" s="75"/>
      <c r="JLC8" s="75"/>
      <c r="JLD8" s="75"/>
      <c r="JLE8" s="75"/>
      <c r="JLF8" s="75"/>
      <c r="JLG8" s="75"/>
      <c r="JLH8" s="75"/>
      <c r="JLI8" s="75"/>
      <c r="JLJ8" s="75"/>
      <c r="JLK8" s="75"/>
      <c r="JLL8" s="75"/>
      <c r="JLM8" s="75"/>
      <c r="JLN8" s="75"/>
      <c r="JLO8" s="75"/>
      <c r="JLP8" s="75"/>
      <c r="JLQ8" s="75"/>
      <c r="JLR8" s="75"/>
      <c r="JLS8" s="75"/>
      <c r="JLT8" s="75"/>
      <c r="JLU8" s="75"/>
      <c r="JLV8" s="75"/>
      <c r="JLW8" s="75"/>
      <c r="JLX8" s="75"/>
      <c r="JLY8" s="75"/>
      <c r="JLZ8" s="75"/>
      <c r="JMA8" s="75"/>
      <c r="JMB8" s="75"/>
      <c r="JMC8" s="75"/>
      <c r="JMD8" s="75"/>
      <c r="JME8" s="75"/>
      <c r="JMF8" s="75"/>
      <c r="JMG8" s="75"/>
      <c r="JMH8" s="75"/>
      <c r="JMI8" s="75"/>
      <c r="JMJ8" s="75"/>
      <c r="JMK8" s="75"/>
      <c r="JML8" s="75"/>
      <c r="JMM8" s="75"/>
      <c r="JMN8" s="75"/>
      <c r="JMO8" s="75"/>
      <c r="JMP8" s="75"/>
      <c r="JMQ8" s="75"/>
      <c r="JMR8" s="75"/>
      <c r="JMS8" s="75"/>
      <c r="JMT8" s="75"/>
      <c r="JMU8" s="75"/>
      <c r="JMV8" s="75"/>
      <c r="JMW8" s="75"/>
      <c r="JMX8" s="75"/>
      <c r="JMY8" s="75"/>
      <c r="JMZ8" s="75"/>
      <c r="JNA8" s="75"/>
      <c r="JNB8" s="75"/>
      <c r="JNC8" s="75"/>
      <c r="JND8" s="75"/>
      <c r="JNE8" s="75"/>
      <c r="JNF8" s="75"/>
      <c r="JNG8" s="75"/>
      <c r="JNH8" s="75"/>
      <c r="JNI8" s="75"/>
      <c r="JNJ8" s="75"/>
      <c r="JNK8" s="75"/>
      <c r="JNL8" s="75"/>
      <c r="JNM8" s="75"/>
      <c r="JNN8" s="75"/>
      <c r="JNO8" s="75"/>
      <c r="JNP8" s="75"/>
      <c r="JNQ8" s="75"/>
      <c r="JNR8" s="75"/>
      <c r="JNS8" s="75"/>
      <c r="JNT8" s="75"/>
      <c r="JNU8" s="75"/>
      <c r="JNV8" s="75"/>
      <c r="JNW8" s="75"/>
      <c r="JNX8" s="75"/>
      <c r="JNY8" s="75"/>
      <c r="JNZ8" s="75"/>
      <c r="JOA8" s="75"/>
      <c r="JOB8" s="75"/>
      <c r="JOC8" s="75"/>
      <c r="JOD8" s="75"/>
      <c r="JOE8" s="75"/>
      <c r="JOF8" s="75"/>
      <c r="JOG8" s="75"/>
      <c r="JOH8" s="75"/>
      <c r="JOI8" s="75"/>
      <c r="JOJ8" s="75"/>
      <c r="JOK8" s="75"/>
      <c r="JOL8" s="75"/>
      <c r="JOM8" s="75"/>
      <c r="JON8" s="75"/>
      <c r="JOO8" s="75"/>
      <c r="JOP8" s="75"/>
      <c r="JOQ8" s="75"/>
      <c r="JOR8" s="75"/>
      <c r="JOS8" s="75"/>
      <c r="JOT8" s="75"/>
      <c r="JOU8" s="75"/>
      <c r="JOV8" s="75"/>
      <c r="JOW8" s="75"/>
      <c r="JOX8" s="75"/>
      <c r="JOY8" s="75"/>
      <c r="JOZ8" s="75"/>
      <c r="JPA8" s="75"/>
      <c r="JPB8" s="75"/>
      <c r="JPC8" s="75"/>
      <c r="JPD8" s="75"/>
      <c r="JPE8" s="75"/>
      <c r="JPF8" s="75"/>
      <c r="JPG8" s="75"/>
      <c r="JPH8" s="75"/>
      <c r="JPI8" s="75"/>
      <c r="JPJ8" s="75"/>
      <c r="JPK8" s="75"/>
      <c r="JPL8" s="75"/>
      <c r="JPM8" s="75"/>
      <c r="JPN8" s="75"/>
      <c r="JPO8" s="75"/>
      <c r="JPP8" s="75"/>
      <c r="JPQ8" s="75"/>
      <c r="JPR8" s="75"/>
      <c r="JPS8" s="75"/>
      <c r="JPT8" s="75"/>
      <c r="JPU8" s="75"/>
      <c r="JPV8" s="75"/>
      <c r="JPW8" s="75"/>
      <c r="JPX8" s="75"/>
      <c r="JPY8" s="75"/>
      <c r="JPZ8" s="75"/>
      <c r="JQA8" s="75"/>
      <c r="JQB8" s="75"/>
      <c r="JQC8" s="75"/>
      <c r="JQD8" s="75"/>
      <c r="JQE8" s="75"/>
      <c r="JQF8" s="75"/>
      <c r="JQG8" s="75"/>
      <c r="JQH8" s="75"/>
      <c r="JQI8" s="75"/>
      <c r="JQJ8" s="75"/>
      <c r="JQK8" s="75"/>
      <c r="JQL8" s="75"/>
      <c r="JQM8" s="75"/>
      <c r="JQN8" s="75"/>
      <c r="JQO8" s="75"/>
      <c r="JQP8" s="75"/>
      <c r="JQQ8" s="75"/>
      <c r="JQR8" s="75"/>
      <c r="JQS8" s="75"/>
      <c r="JQT8" s="75"/>
      <c r="JQU8" s="75"/>
      <c r="JQV8" s="75"/>
      <c r="JQW8" s="75"/>
      <c r="JQX8" s="75"/>
      <c r="JQY8" s="75"/>
      <c r="JQZ8" s="75"/>
      <c r="JRA8" s="75"/>
      <c r="JRB8" s="75"/>
      <c r="JRC8" s="75"/>
      <c r="JRD8" s="75"/>
      <c r="JRE8" s="75"/>
      <c r="JRF8" s="75"/>
      <c r="JRG8" s="75"/>
      <c r="JRH8" s="75"/>
      <c r="JRI8" s="75"/>
      <c r="JRJ8" s="75"/>
      <c r="JRK8" s="75"/>
      <c r="JRL8" s="75"/>
      <c r="JRM8" s="75"/>
      <c r="JRN8" s="75"/>
      <c r="JRO8" s="75"/>
      <c r="JRP8" s="75"/>
      <c r="JRQ8" s="75"/>
      <c r="JRR8" s="75"/>
      <c r="JRS8" s="75"/>
      <c r="JRT8" s="75"/>
      <c r="JRU8" s="75"/>
      <c r="JRV8" s="75"/>
      <c r="JRW8" s="75"/>
      <c r="JRX8" s="75"/>
      <c r="JRY8" s="75"/>
      <c r="JRZ8" s="75"/>
      <c r="JSA8" s="75"/>
      <c r="JSB8" s="75"/>
      <c r="JSC8" s="75"/>
      <c r="JSD8" s="75"/>
      <c r="JSE8" s="75"/>
      <c r="JSF8" s="75"/>
      <c r="JSG8" s="75"/>
      <c r="JSH8" s="75"/>
      <c r="JSI8" s="75"/>
      <c r="JSJ8" s="75"/>
      <c r="JSK8" s="75"/>
      <c r="JSL8" s="75"/>
      <c r="JSM8" s="75"/>
      <c r="JSN8" s="75"/>
      <c r="JSO8" s="75"/>
      <c r="JSP8" s="75"/>
      <c r="JSQ8" s="75"/>
      <c r="JSR8" s="75"/>
      <c r="JSS8" s="75"/>
      <c r="JST8" s="75"/>
      <c r="JSU8" s="75"/>
      <c r="JSV8" s="75"/>
      <c r="JSW8" s="75"/>
      <c r="JSX8" s="75"/>
      <c r="JSY8" s="75"/>
      <c r="JSZ8" s="75"/>
      <c r="JTA8" s="75"/>
      <c r="JTB8" s="75"/>
      <c r="JTC8" s="75"/>
      <c r="JTD8" s="75"/>
      <c r="JTE8" s="75"/>
      <c r="JTF8" s="75"/>
      <c r="JTG8" s="75"/>
      <c r="JTH8" s="75"/>
      <c r="JTI8" s="75"/>
      <c r="JTJ8" s="75"/>
      <c r="JTK8" s="75"/>
      <c r="JTL8" s="75"/>
      <c r="JTM8" s="75"/>
      <c r="JTN8" s="75"/>
      <c r="JTO8" s="75"/>
      <c r="JTP8" s="75"/>
      <c r="JTQ8" s="75"/>
      <c r="JTR8" s="75"/>
      <c r="JTS8" s="75"/>
      <c r="JTT8" s="75"/>
      <c r="JTU8" s="75"/>
      <c r="JTV8" s="75"/>
      <c r="JTW8" s="75"/>
      <c r="JTX8" s="75"/>
      <c r="JTY8" s="75"/>
      <c r="JTZ8" s="75"/>
      <c r="JUA8" s="75"/>
      <c r="JUB8" s="75"/>
      <c r="JUC8" s="75"/>
      <c r="JUD8" s="75"/>
      <c r="JUE8" s="75"/>
      <c r="JUF8" s="75"/>
      <c r="JUG8" s="75"/>
      <c r="JUH8" s="75"/>
      <c r="JUI8" s="75"/>
      <c r="JUJ8" s="75"/>
      <c r="JUK8" s="75"/>
      <c r="JUL8" s="75"/>
      <c r="JUM8" s="75"/>
      <c r="JUN8" s="75"/>
      <c r="JUO8" s="75"/>
      <c r="JUP8" s="75"/>
      <c r="JUQ8" s="75"/>
      <c r="JUR8" s="75"/>
      <c r="JUS8" s="75"/>
      <c r="JUT8" s="75"/>
      <c r="JUU8" s="75"/>
      <c r="JUV8" s="75"/>
      <c r="JUW8" s="75"/>
      <c r="JUX8" s="75"/>
      <c r="JUY8" s="75"/>
      <c r="JUZ8" s="75"/>
      <c r="JVA8" s="75"/>
      <c r="JVB8" s="75"/>
      <c r="JVC8" s="75"/>
      <c r="JVD8" s="75"/>
      <c r="JVE8" s="75"/>
      <c r="JVF8" s="75"/>
      <c r="JVG8" s="75"/>
      <c r="JVH8" s="75"/>
      <c r="JVI8" s="75"/>
      <c r="JVJ8" s="75"/>
      <c r="JVK8" s="75"/>
      <c r="JVL8" s="75"/>
      <c r="JVM8" s="75"/>
      <c r="JVN8" s="75"/>
      <c r="JVO8" s="75"/>
      <c r="JVP8" s="75"/>
      <c r="JVQ8" s="75"/>
      <c r="JVR8" s="75"/>
      <c r="JVS8" s="75"/>
      <c r="JVT8" s="75"/>
      <c r="JVU8" s="75"/>
      <c r="JVV8" s="75"/>
      <c r="JVW8" s="75"/>
      <c r="JVX8" s="75"/>
      <c r="JVY8" s="75"/>
      <c r="JVZ8" s="75"/>
      <c r="JWA8" s="75"/>
      <c r="JWB8" s="75"/>
      <c r="JWC8" s="75"/>
      <c r="JWD8" s="75"/>
      <c r="JWE8" s="75"/>
      <c r="JWF8" s="75"/>
      <c r="JWG8" s="75"/>
      <c r="JWH8" s="75"/>
      <c r="JWI8" s="75"/>
      <c r="JWJ8" s="75"/>
      <c r="JWK8" s="75"/>
      <c r="JWL8" s="75"/>
      <c r="JWM8" s="75"/>
      <c r="JWN8" s="75"/>
      <c r="JWO8" s="75"/>
      <c r="JWP8" s="75"/>
      <c r="JWQ8" s="75"/>
      <c r="JWR8" s="75"/>
      <c r="JWS8" s="75"/>
      <c r="JWT8" s="75"/>
      <c r="JWU8" s="75"/>
      <c r="JWV8" s="75"/>
      <c r="JWW8" s="75"/>
      <c r="JWX8" s="75"/>
      <c r="JWY8" s="75"/>
      <c r="JWZ8" s="75"/>
      <c r="JXA8" s="75"/>
      <c r="JXB8" s="75"/>
      <c r="JXC8" s="75"/>
      <c r="JXD8" s="75"/>
      <c r="JXE8" s="75"/>
      <c r="JXF8" s="75"/>
      <c r="JXG8" s="75"/>
      <c r="JXH8" s="75"/>
      <c r="JXI8" s="75"/>
      <c r="JXJ8" s="75"/>
      <c r="JXK8" s="75"/>
      <c r="JXL8" s="75"/>
      <c r="JXM8" s="75"/>
      <c r="JXN8" s="75"/>
      <c r="JXO8" s="75"/>
      <c r="JXP8" s="75"/>
      <c r="JXQ8" s="75"/>
      <c r="JXR8" s="75"/>
      <c r="JXS8" s="75"/>
      <c r="JXT8" s="75"/>
      <c r="JXU8" s="75"/>
      <c r="JXV8" s="75"/>
      <c r="JXW8" s="75"/>
      <c r="JXX8" s="75"/>
      <c r="JXY8" s="75"/>
      <c r="JXZ8" s="75"/>
      <c r="JYA8" s="75"/>
      <c r="JYB8" s="75"/>
      <c r="JYC8" s="75"/>
      <c r="JYD8" s="75"/>
      <c r="JYE8" s="75"/>
      <c r="JYF8" s="75"/>
      <c r="JYG8" s="75"/>
      <c r="JYH8" s="75"/>
      <c r="JYI8" s="75"/>
      <c r="JYJ8" s="75"/>
      <c r="JYK8" s="75"/>
      <c r="JYL8" s="75"/>
      <c r="JYM8" s="75"/>
      <c r="JYN8" s="75"/>
      <c r="JYO8" s="75"/>
      <c r="JYP8" s="75"/>
      <c r="JYQ8" s="75"/>
      <c r="JYR8" s="75"/>
      <c r="JYS8" s="75"/>
      <c r="JYT8" s="75"/>
      <c r="JYU8" s="75"/>
      <c r="JYV8" s="75"/>
      <c r="JYW8" s="75"/>
      <c r="JYX8" s="75"/>
      <c r="JYY8" s="75"/>
      <c r="JYZ8" s="75"/>
      <c r="JZA8" s="75"/>
      <c r="JZB8" s="75"/>
      <c r="JZC8" s="75"/>
      <c r="JZD8" s="75"/>
      <c r="JZE8" s="75"/>
      <c r="JZF8" s="75"/>
      <c r="JZG8" s="75"/>
      <c r="JZH8" s="75"/>
      <c r="JZI8" s="75"/>
      <c r="JZJ8" s="75"/>
      <c r="JZK8" s="75"/>
      <c r="JZL8" s="75"/>
      <c r="JZM8" s="75"/>
      <c r="JZN8" s="75"/>
      <c r="JZO8" s="75"/>
      <c r="JZP8" s="75"/>
      <c r="JZQ8" s="75"/>
      <c r="JZR8" s="75"/>
      <c r="JZS8" s="75"/>
      <c r="JZT8" s="75"/>
      <c r="JZU8" s="75"/>
      <c r="JZV8" s="75"/>
      <c r="JZW8" s="75"/>
      <c r="JZX8" s="75"/>
      <c r="JZY8" s="75"/>
      <c r="JZZ8" s="75"/>
      <c r="KAA8" s="75"/>
      <c r="KAB8" s="75"/>
      <c r="KAC8" s="75"/>
      <c r="KAD8" s="75"/>
      <c r="KAE8" s="75"/>
      <c r="KAF8" s="75"/>
      <c r="KAG8" s="75"/>
      <c r="KAH8" s="75"/>
      <c r="KAI8" s="75"/>
      <c r="KAJ8" s="75"/>
      <c r="KAK8" s="75"/>
      <c r="KAL8" s="75"/>
      <c r="KAM8" s="75"/>
      <c r="KAN8" s="75"/>
      <c r="KAO8" s="75"/>
      <c r="KAP8" s="75"/>
      <c r="KAQ8" s="75"/>
      <c r="KAR8" s="75"/>
      <c r="KAS8" s="75"/>
      <c r="KAT8" s="75"/>
      <c r="KAU8" s="75"/>
      <c r="KAV8" s="75"/>
      <c r="KAW8" s="75"/>
      <c r="KAX8" s="75"/>
      <c r="KAY8" s="75"/>
      <c r="KAZ8" s="75"/>
      <c r="KBA8" s="75"/>
      <c r="KBB8" s="75"/>
      <c r="KBC8" s="75"/>
      <c r="KBD8" s="75"/>
      <c r="KBE8" s="75"/>
      <c r="KBF8" s="75"/>
      <c r="KBG8" s="75"/>
      <c r="KBH8" s="75"/>
      <c r="KBI8" s="75"/>
      <c r="KBJ8" s="75"/>
      <c r="KBK8" s="75"/>
      <c r="KBL8" s="75"/>
      <c r="KBM8" s="75"/>
      <c r="KBN8" s="75"/>
      <c r="KBO8" s="75"/>
      <c r="KBP8" s="75"/>
      <c r="KBQ8" s="75"/>
      <c r="KBR8" s="75"/>
      <c r="KBS8" s="75"/>
      <c r="KBT8" s="75"/>
      <c r="KBU8" s="75"/>
      <c r="KBV8" s="75"/>
      <c r="KBW8" s="75"/>
      <c r="KBX8" s="75"/>
      <c r="KBY8" s="75"/>
      <c r="KBZ8" s="75"/>
      <c r="KCA8" s="75"/>
      <c r="KCB8" s="75"/>
      <c r="KCC8" s="75"/>
      <c r="KCD8" s="75"/>
      <c r="KCE8" s="75"/>
      <c r="KCF8" s="75"/>
      <c r="KCG8" s="75"/>
      <c r="KCH8" s="75"/>
      <c r="KCI8" s="75"/>
      <c r="KCJ8" s="75"/>
      <c r="KCK8" s="75"/>
      <c r="KCL8" s="75"/>
      <c r="KCM8" s="75"/>
      <c r="KCN8" s="75"/>
      <c r="KCO8" s="75"/>
      <c r="KCP8" s="75"/>
      <c r="KCQ8" s="75"/>
      <c r="KCR8" s="75"/>
      <c r="KCS8" s="75"/>
      <c r="KCT8" s="75"/>
      <c r="KCU8" s="75"/>
      <c r="KCV8" s="75"/>
      <c r="KCW8" s="75"/>
      <c r="KCX8" s="75"/>
      <c r="KCY8" s="75"/>
      <c r="KCZ8" s="75"/>
      <c r="KDA8" s="75"/>
      <c r="KDB8" s="75"/>
      <c r="KDC8" s="75"/>
      <c r="KDD8" s="75"/>
      <c r="KDE8" s="75"/>
      <c r="KDF8" s="75"/>
      <c r="KDG8" s="75"/>
      <c r="KDH8" s="75"/>
      <c r="KDI8" s="75"/>
      <c r="KDJ8" s="75"/>
      <c r="KDK8" s="75"/>
      <c r="KDL8" s="75"/>
      <c r="KDM8" s="75"/>
      <c r="KDN8" s="75"/>
      <c r="KDO8" s="75"/>
      <c r="KDP8" s="75"/>
      <c r="KDQ8" s="75"/>
      <c r="KDR8" s="75"/>
      <c r="KDS8" s="75"/>
      <c r="KDT8" s="75"/>
      <c r="KDU8" s="75"/>
      <c r="KDV8" s="75"/>
      <c r="KDW8" s="75"/>
      <c r="KDX8" s="75"/>
      <c r="KDY8" s="75"/>
      <c r="KDZ8" s="75"/>
      <c r="KEA8" s="75"/>
      <c r="KEB8" s="75"/>
      <c r="KEC8" s="75"/>
      <c r="KED8" s="75"/>
      <c r="KEE8" s="75"/>
      <c r="KEF8" s="75"/>
      <c r="KEG8" s="75"/>
      <c r="KEH8" s="75"/>
      <c r="KEI8" s="75"/>
      <c r="KEJ8" s="75"/>
      <c r="KEK8" s="75"/>
      <c r="KEL8" s="75"/>
      <c r="KEM8" s="75"/>
      <c r="KEN8" s="75"/>
      <c r="KEO8" s="75"/>
      <c r="KEP8" s="75"/>
      <c r="KEQ8" s="75"/>
      <c r="KER8" s="75"/>
      <c r="KES8" s="75"/>
      <c r="KET8" s="75"/>
      <c r="KEU8" s="75"/>
      <c r="KEV8" s="75"/>
      <c r="KEW8" s="75"/>
      <c r="KEX8" s="75"/>
      <c r="KEY8" s="75"/>
      <c r="KEZ8" s="75"/>
      <c r="KFA8" s="75"/>
      <c r="KFB8" s="75"/>
      <c r="KFC8" s="75"/>
      <c r="KFD8" s="75"/>
      <c r="KFE8" s="75"/>
      <c r="KFF8" s="75"/>
      <c r="KFG8" s="75"/>
      <c r="KFH8" s="75"/>
      <c r="KFI8" s="75"/>
      <c r="KFJ8" s="75"/>
      <c r="KFK8" s="75"/>
      <c r="KFL8" s="75"/>
      <c r="KFM8" s="75"/>
      <c r="KFN8" s="75"/>
      <c r="KFO8" s="75"/>
      <c r="KFP8" s="75"/>
      <c r="KFQ8" s="75"/>
      <c r="KFR8" s="75"/>
      <c r="KFS8" s="75"/>
      <c r="KFT8" s="75"/>
      <c r="KFU8" s="75"/>
      <c r="KFV8" s="75"/>
      <c r="KFW8" s="75"/>
      <c r="KFX8" s="75"/>
      <c r="KFY8" s="75"/>
      <c r="KFZ8" s="75"/>
      <c r="KGA8" s="75"/>
      <c r="KGB8" s="75"/>
      <c r="KGC8" s="75"/>
      <c r="KGD8" s="75"/>
      <c r="KGE8" s="75"/>
      <c r="KGF8" s="75"/>
      <c r="KGG8" s="75"/>
      <c r="KGH8" s="75"/>
      <c r="KGI8" s="75"/>
      <c r="KGJ8" s="75"/>
      <c r="KGK8" s="75"/>
      <c r="KGL8" s="75"/>
      <c r="KGM8" s="75"/>
      <c r="KGN8" s="75"/>
      <c r="KGO8" s="75"/>
      <c r="KGP8" s="75"/>
      <c r="KGQ8" s="75"/>
      <c r="KGR8" s="75"/>
      <c r="KGS8" s="75"/>
      <c r="KGT8" s="75"/>
      <c r="KGU8" s="75"/>
      <c r="KGV8" s="75"/>
      <c r="KGW8" s="75"/>
      <c r="KGX8" s="75"/>
      <c r="KGY8" s="75"/>
      <c r="KGZ8" s="75"/>
      <c r="KHA8" s="75"/>
      <c r="KHB8" s="75"/>
      <c r="KHC8" s="75"/>
      <c r="KHD8" s="75"/>
      <c r="KHE8" s="75"/>
      <c r="KHF8" s="75"/>
      <c r="KHG8" s="75"/>
      <c r="KHH8" s="75"/>
      <c r="KHI8" s="75"/>
      <c r="KHJ8" s="75"/>
      <c r="KHK8" s="75"/>
      <c r="KHL8" s="75"/>
      <c r="KHM8" s="75"/>
      <c r="KHN8" s="75"/>
      <c r="KHO8" s="75"/>
      <c r="KHP8" s="75"/>
      <c r="KHQ8" s="75"/>
      <c r="KHR8" s="75"/>
      <c r="KHS8" s="75"/>
      <c r="KHT8" s="75"/>
      <c r="KHU8" s="75"/>
      <c r="KHV8" s="75"/>
      <c r="KHW8" s="75"/>
      <c r="KHX8" s="75"/>
      <c r="KHY8" s="75"/>
      <c r="KHZ8" s="75"/>
      <c r="KIA8" s="75"/>
      <c r="KIB8" s="75"/>
      <c r="KIC8" s="75"/>
      <c r="KID8" s="75"/>
      <c r="KIE8" s="75"/>
      <c r="KIF8" s="75"/>
      <c r="KIG8" s="75"/>
      <c r="KIH8" s="75"/>
      <c r="KII8" s="75"/>
      <c r="KIJ8" s="75"/>
      <c r="KIK8" s="75"/>
      <c r="KIL8" s="75"/>
      <c r="KIM8" s="75"/>
      <c r="KIN8" s="75"/>
      <c r="KIO8" s="75"/>
      <c r="KIP8" s="75"/>
      <c r="KIQ8" s="75"/>
      <c r="KIR8" s="75"/>
      <c r="KIS8" s="75"/>
      <c r="KIT8" s="75"/>
      <c r="KIU8" s="75"/>
      <c r="KIV8" s="75"/>
      <c r="KIW8" s="75"/>
      <c r="KIX8" s="75"/>
      <c r="KIY8" s="75"/>
      <c r="KIZ8" s="75"/>
      <c r="KJA8" s="75"/>
      <c r="KJB8" s="75"/>
      <c r="KJC8" s="75"/>
      <c r="KJD8" s="75"/>
      <c r="KJE8" s="75"/>
      <c r="KJF8" s="75"/>
      <c r="KJG8" s="75"/>
      <c r="KJH8" s="75"/>
      <c r="KJI8" s="75"/>
      <c r="KJJ8" s="75"/>
      <c r="KJK8" s="75"/>
      <c r="KJL8" s="75"/>
      <c r="KJM8" s="75"/>
      <c r="KJN8" s="75"/>
      <c r="KJO8" s="75"/>
      <c r="KJP8" s="75"/>
      <c r="KJQ8" s="75"/>
      <c r="KJR8" s="75"/>
      <c r="KJS8" s="75"/>
      <c r="KJT8" s="75"/>
      <c r="KJU8" s="75"/>
      <c r="KJV8" s="75"/>
      <c r="KJW8" s="75"/>
      <c r="KJX8" s="75"/>
      <c r="KJY8" s="75"/>
      <c r="KJZ8" s="75"/>
      <c r="KKA8" s="75"/>
      <c r="KKB8" s="75"/>
      <c r="KKC8" s="75"/>
      <c r="KKD8" s="75"/>
      <c r="KKE8" s="75"/>
      <c r="KKF8" s="75"/>
      <c r="KKG8" s="75"/>
      <c r="KKH8" s="75"/>
      <c r="KKI8" s="75"/>
      <c r="KKJ8" s="75"/>
      <c r="KKK8" s="75"/>
      <c r="KKL8" s="75"/>
      <c r="KKM8" s="75"/>
      <c r="KKN8" s="75"/>
      <c r="KKO8" s="75"/>
      <c r="KKP8" s="75"/>
      <c r="KKQ8" s="75"/>
      <c r="KKR8" s="75"/>
      <c r="KKS8" s="75"/>
      <c r="KKT8" s="75"/>
      <c r="KKU8" s="75"/>
      <c r="KKV8" s="75"/>
      <c r="KKW8" s="75"/>
      <c r="KKX8" s="75"/>
      <c r="KKY8" s="75"/>
      <c r="KKZ8" s="75"/>
      <c r="KLA8" s="75"/>
      <c r="KLB8" s="75"/>
      <c r="KLC8" s="75"/>
      <c r="KLD8" s="75"/>
      <c r="KLE8" s="75"/>
      <c r="KLF8" s="75"/>
      <c r="KLG8" s="75"/>
      <c r="KLH8" s="75"/>
      <c r="KLI8" s="75"/>
      <c r="KLJ8" s="75"/>
      <c r="KLK8" s="75"/>
      <c r="KLL8" s="75"/>
      <c r="KLM8" s="75"/>
      <c r="KLN8" s="75"/>
      <c r="KLO8" s="75"/>
      <c r="KLP8" s="75"/>
      <c r="KLQ8" s="75"/>
      <c r="KLR8" s="75"/>
      <c r="KLS8" s="75"/>
      <c r="KLT8" s="75"/>
      <c r="KLU8" s="75"/>
      <c r="KLV8" s="75"/>
      <c r="KLW8" s="75"/>
      <c r="KLX8" s="75"/>
      <c r="KLY8" s="75"/>
      <c r="KLZ8" s="75"/>
      <c r="KMA8" s="75"/>
      <c r="KMB8" s="75"/>
      <c r="KMC8" s="75"/>
      <c r="KMD8" s="75"/>
      <c r="KME8" s="75"/>
      <c r="KMF8" s="75"/>
      <c r="KMG8" s="75"/>
      <c r="KMH8" s="75"/>
      <c r="KMI8" s="75"/>
      <c r="KMJ8" s="75"/>
      <c r="KMK8" s="75"/>
      <c r="KML8" s="75"/>
      <c r="KMM8" s="75"/>
      <c r="KMN8" s="75"/>
      <c r="KMO8" s="75"/>
      <c r="KMP8" s="75"/>
      <c r="KMQ8" s="75"/>
      <c r="KMR8" s="75"/>
      <c r="KMS8" s="75"/>
      <c r="KMT8" s="75"/>
      <c r="KMU8" s="75"/>
      <c r="KMV8" s="75"/>
      <c r="KMW8" s="75"/>
      <c r="KMX8" s="75"/>
      <c r="KMY8" s="75"/>
      <c r="KMZ8" s="75"/>
      <c r="KNA8" s="75"/>
      <c r="KNB8" s="75"/>
      <c r="KNC8" s="75"/>
      <c r="KND8" s="75"/>
      <c r="KNE8" s="75"/>
      <c r="KNF8" s="75"/>
      <c r="KNG8" s="75"/>
      <c r="KNH8" s="75"/>
      <c r="KNI8" s="75"/>
      <c r="KNJ8" s="75"/>
      <c r="KNK8" s="75"/>
      <c r="KNL8" s="75"/>
      <c r="KNM8" s="75"/>
      <c r="KNN8" s="75"/>
      <c r="KNO8" s="75"/>
      <c r="KNP8" s="75"/>
      <c r="KNQ8" s="75"/>
      <c r="KNR8" s="75"/>
      <c r="KNS8" s="75"/>
      <c r="KNT8" s="75"/>
      <c r="KNU8" s="75"/>
      <c r="KNV8" s="75"/>
      <c r="KNW8" s="75"/>
      <c r="KNX8" s="75"/>
      <c r="KNY8" s="75"/>
      <c r="KNZ8" s="75"/>
      <c r="KOA8" s="75"/>
      <c r="KOB8" s="75"/>
      <c r="KOC8" s="75"/>
      <c r="KOD8" s="75"/>
      <c r="KOE8" s="75"/>
      <c r="KOF8" s="75"/>
      <c r="KOG8" s="75"/>
      <c r="KOH8" s="75"/>
      <c r="KOI8" s="75"/>
      <c r="KOJ8" s="75"/>
      <c r="KOK8" s="75"/>
      <c r="KOL8" s="75"/>
      <c r="KOM8" s="75"/>
      <c r="KON8" s="75"/>
      <c r="KOO8" s="75"/>
      <c r="KOP8" s="75"/>
      <c r="KOQ8" s="75"/>
      <c r="KOR8" s="75"/>
      <c r="KOS8" s="75"/>
      <c r="KOT8" s="75"/>
      <c r="KOU8" s="75"/>
      <c r="KOV8" s="75"/>
      <c r="KOW8" s="75"/>
      <c r="KOX8" s="75"/>
      <c r="KOY8" s="75"/>
      <c r="KOZ8" s="75"/>
      <c r="KPA8" s="75"/>
      <c r="KPB8" s="75"/>
      <c r="KPC8" s="75"/>
      <c r="KPD8" s="75"/>
      <c r="KPE8" s="75"/>
      <c r="KPF8" s="75"/>
      <c r="KPG8" s="75"/>
      <c r="KPH8" s="75"/>
      <c r="KPI8" s="75"/>
      <c r="KPJ8" s="75"/>
      <c r="KPK8" s="75"/>
      <c r="KPL8" s="75"/>
      <c r="KPM8" s="75"/>
      <c r="KPN8" s="75"/>
      <c r="KPO8" s="75"/>
      <c r="KPP8" s="75"/>
      <c r="KPQ8" s="75"/>
      <c r="KPR8" s="75"/>
      <c r="KPS8" s="75"/>
      <c r="KPT8" s="75"/>
      <c r="KPU8" s="75"/>
      <c r="KPV8" s="75"/>
      <c r="KPW8" s="75"/>
      <c r="KPX8" s="75"/>
      <c r="KPY8" s="75"/>
      <c r="KPZ8" s="75"/>
      <c r="KQA8" s="75"/>
      <c r="KQB8" s="75"/>
      <c r="KQC8" s="75"/>
      <c r="KQD8" s="75"/>
      <c r="KQE8" s="75"/>
      <c r="KQF8" s="75"/>
      <c r="KQG8" s="75"/>
      <c r="KQH8" s="75"/>
      <c r="KQI8" s="75"/>
      <c r="KQJ8" s="75"/>
      <c r="KQK8" s="75"/>
      <c r="KQL8" s="75"/>
      <c r="KQM8" s="75"/>
      <c r="KQN8" s="75"/>
      <c r="KQO8" s="75"/>
      <c r="KQP8" s="75"/>
      <c r="KQQ8" s="75"/>
      <c r="KQR8" s="75"/>
      <c r="KQS8" s="75"/>
      <c r="KQT8" s="75"/>
      <c r="KQU8" s="75"/>
      <c r="KQV8" s="75"/>
      <c r="KQW8" s="75"/>
      <c r="KQX8" s="75"/>
      <c r="KQY8" s="75"/>
      <c r="KQZ8" s="75"/>
      <c r="KRA8" s="75"/>
      <c r="KRB8" s="75"/>
      <c r="KRC8" s="75"/>
      <c r="KRD8" s="75"/>
      <c r="KRE8" s="75"/>
      <c r="KRF8" s="75"/>
      <c r="KRG8" s="75"/>
      <c r="KRH8" s="75"/>
      <c r="KRI8" s="75"/>
      <c r="KRJ8" s="75"/>
      <c r="KRK8" s="75"/>
      <c r="KRL8" s="75"/>
      <c r="KRM8" s="75"/>
      <c r="KRN8" s="75"/>
      <c r="KRO8" s="75"/>
      <c r="KRP8" s="75"/>
      <c r="KRQ8" s="75"/>
      <c r="KRR8" s="75"/>
      <c r="KRS8" s="75"/>
      <c r="KRT8" s="75"/>
      <c r="KRU8" s="75"/>
      <c r="KRV8" s="75"/>
      <c r="KRW8" s="75"/>
      <c r="KRX8" s="75"/>
      <c r="KRY8" s="75"/>
      <c r="KRZ8" s="75"/>
      <c r="KSA8" s="75"/>
      <c r="KSB8" s="75"/>
      <c r="KSC8" s="75"/>
      <c r="KSD8" s="75"/>
      <c r="KSE8" s="75"/>
      <c r="KSF8" s="75"/>
      <c r="KSG8" s="75"/>
      <c r="KSH8" s="75"/>
      <c r="KSI8" s="75"/>
      <c r="KSJ8" s="75"/>
      <c r="KSK8" s="75"/>
      <c r="KSL8" s="75"/>
      <c r="KSM8" s="75"/>
      <c r="KSN8" s="75"/>
      <c r="KSO8" s="75"/>
      <c r="KSP8" s="75"/>
      <c r="KSQ8" s="75"/>
      <c r="KSR8" s="75"/>
      <c r="KSS8" s="75"/>
      <c r="KST8" s="75"/>
      <c r="KSU8" s="75"/>
      <c r="KSV8" s="75"/>
      <c r="KSW8" s="75"/>
      <c r="KSX8" s="75"/>
      <c r="KSY8" s="75"/>
      <c r="KSZ8" s="75"/>
      <c r="KTA8" s="75"/>
      <c r="KTB8" s="75"/>
      <c r="KTC8" s="75"/>
      <c r="KTD8" s="75"/>
      <c r="KTE8" s="75"/>
      <c r="KTF8" s="75"/>
      <c r="KTG8" s="75"/>
      <c r="KTH8" s="75"/>
      <c r="KTI8" s="75"/>
      <c r="KTJ8" s="75"/>
      <c r="KTK8" s="75"/>
      <c r="KTL8" s="75"/>
      <c r="KTM8" s="75"/>
      <c r="KTN8" s="75"/>
      <c r="KTO8" s="75"/>
      <c r="KTP8" s="75"/>
      <c r="KTQ8" s="75"/>
      <c r="KTR8" s="75"/>
      <c r="KTS8" s="75"/>
      <c r="KTT8" s="75"/>
      <c r="KTU8" s="75"/>
      <c r="KTV8" s="75"/>
      <c r="KTW8" s="75"/>
      <c r="KTX8" s="75"/>
      <c r="KTY8" s="75"/>
      <c r="KTZ8" s="75"/>
      <c r="KUA8" s="75"/>
      <c r="KUB8" s="75"/>
      <c r="KUC8" s="75"/>
      <c r="KUD8" s="75"/>
      <c r="KUE8" s="75"/>
      <c r="KUF8" s="75"/>
      <c r="KUG8" s="75"/>
      <c r="KUH8" s="75"/>
      <c r="KUI8" s="75"/>
      <c r="KUJ8" s="75"/>
      <c r="KUK8" s="75"/>
      <c r="KUL8" s="75"/>
      <c r="KUM8" s="75"/>
      <c r="KUN8" s="75"/>
      <c r="KUO8" s="75"/>
      <c r="KUP8" s="75"/>
      <c r="KUQ8" s="75"/>
      <c r="KUR8" s="75"/>
      <c r="KUS8" s="75"/>
      <c r="KUT8" s="75"/>
      <c r="KUU8" s="75"/>
      <c r="KUV8" s="75"/>
      <c r="KUW8" s="75"/>
      <c r="KUX8" s="75"/>
      <c r="KUY8" s="75"/>
      <c r="KUZ8" s="75"/>
      <c r="KVA8" s="75"/>
      <c r="KVB8" s="75"/>
      <c r="KVC8" s="75"/>
      <c r="KVD8" s="75"/>
      <c r="KVE8" s="75"/>
      <c r="KVF8" s="75"/>
      <c r="KVG8" s="75"/>
      <c r="KVH8" s="75"/>
      <c r="KVI8" s="75"/>
      <c r="KVJ8" s="75"/>
      <c r="KVK8" s="75"/>
      <c r="KVL8" s="75"/>
      <c r="KVM8" s="75"/>
      <c r="KVN8" s="75"/>
      <c r="KVO8" s="75"/>
      <c r="KVP8" s="75"/>
      <c r="KVQ8" s="75"/>
      <c r="KVR8" s="75"/>
      <c r="KVS8" s="75"/>
      <c r="KVT8" s="75"/>
      <c r="KVU8" s="75"/>
      <c r="KVV8" s="75"/>
      <c r="KVW8" s="75"/>
      <c r="KVX8" s="75"/>
      <c r="KVY8" s="75"/>
      <c r="KVZ8" s="75"/>
      <c r="KWA8" s="75"/>
      <c r="KWB8" s="75"/>
      <c r="KWC8" s="75"/>
      <c r="KWD8" s="75"/>
      <c r="KWE8" s="75"/>
      <c r="KWF8" s="75"/>
      <c r="KWG8" s="75"/>
      <c r="KWH8" s="75"/>
      <c r="KWI8" s="75"/>
      <c r="KWJ8" s="75"/>
      <c r="KWK8" s="75"/>
      <c r="KWL8" s="75"/>
      <c r="KWM8" s="75"/>
      <c r="KWN8" s="75"/>
      <c r="KWO8" s="75"/>
      <c r="KWP8" s="75"/>
      <c r="KWQ8" s="75"/>
      <c r="KWR8" s="75"/>
      <c r="KWS8" s="75"/>
      <c r="KWT8" s="75"/>
      <c r="KWU8" s="75"/>
      <c r="KWV8" s="75"/>
      <c r="KWW8" s="75"/>
      <c r="KWX8" s="75"/>
      <c r="KWY8" s="75"/>
      <c r="KWZ8" s="75"/>
      <c r="KXA8" s="75"/>
      <c r="KXB8" s="75"/>
      <c r="KXC8" s="75"/>
      <c r="KXD8" s="75"/>
      <c r="KXE8" s="75"/>
      <c r="KXF8" s="75"/>
      <c r="KXG8" s="75"/>
      <c r="KXH8" s="75"/>
      <c r="KXI8" s="75"/>
      <c r="KXJ8" s="75"/>
      <c r="KXK8" s="75"/>
      <c r="KXL8" s="75"/>
      <c r="KXM8" s="75"/>
      <c r="KXN8" s="75"/>
      <c r="KXO8" s="75"/>
      <c r="KXP8" s="75"/>
      <c r="KXQ8" s="75"/>
      <c r="KXR8" s="75"/>
      <c r="KXS8" s="75"/>
      <c r="KXT8" s="75"/>
      <c r="KXU8" s="75"/>
      <c r="KXV8" s="75"/>
      <c r="KXW8" s="75"/>
      <c r="KXX8" s="75"/>
      <c r="KXY8" s="75"/>
      <c r="KXZ8" s="75"/>
      <c r="KYA8" s="75"/>
      <c r="KYB8" s="75"/>
      <c r="KYC8" s="75"/>
      <c r="KYD8" s="75"/>
      <c r="KYE8" s="75"/>
      <c r="KYF8" s="75"/>
      <c r="KYG8" s="75"/>
      <c r="KYH8" s="75"/>
      <c r="KYI8" s="75"/>
      <c r="KYJ8" s="75"/>
      <c r="KYK8" s="75"/>
      <c r="KYL8" s="75"/>
      <c r="KYM8" s="75"/>
      <c r="KYN8" s="75"/>
      <c r="KYO8" s="75"/>
      <c r="KYP8" s="75"/>
      <c r="KYQ8" s="75"/>
      <c r="KYR8" s="75"/>
      <c r="KYS8" s="75"/>
      <c r="KYT8" s="75"/>
      <c r="KYU8" s="75"/>
      <c r="KYV8" s="75"/>
      <c r="KYW8" s="75"/>
      <c r="KYX8" s="75"/>
      <c r="KYY8" s="75"/>
      <c r="KYZ8" s="75"/>
      <c r="KZA8" s="75"/>
      <c r="KZB8" s="75"/>
      <c r="KZC8" s="75"/>
      <c r="KZD8" s="75"/>
      <c r="KZE8" s="75"/>
      <c r="KZF8" s="75"/>
      <c r="KZG8" s="75"/>
      <c r="KZH8" s="75"/>
      <c r="KZI8" s="75"/>
      <c r="KZJ8" s="75"/>
      <c r="KZK8" s="75"/>
      <c r="KZL8" s="75"/>
      <c r="KZM8" s="75"/>
      <c r="KZN8" s="75"/>
      <c r="KZO8" s="75"/>
      <c r="KZP8" s="75"/>
      <c r="KZQ8" s="75"/>
      <c r="KZR8" s="75"/>
      <c r="KZS8" s="75"/>
      <c r="KZT8" s="75"/>
      <c r="KZU8" s="75"/>
      <c r="KZV8" s="75"/>
      <c r="KZW8" s="75"/>
      <c r="KZX8" s="75"/>
      <c r="KZY8" s="75"/>
      <c r="KZZ8" s="75"/>
      <c r="LAA8" s="75"/>
      <c r="LAB8" s="75"/>
      <c r="LAC8" s="75"/>
      <c r="LAD8" s="75"/>
      <c r="LAE8" s="75"/>
      <c r="LAF8" s="75"/>
      <c r="LAG8" s="75"/>
      <c r="LAH8" s="75"/>
      <c r="LAI8" s="75"/>
      <c r="LAJ8" s="75"/>
      <c r="LAK8" s="75"/>
      <c r="LAL8" s="75"/>
      <c r="LAM8" s="75"/>
      <c r="LAN8" s="75"/>
      <c r="LAO8" s="75"/>
      <c r="LAP8" s="75"/>
      <c r="LAQ8" s="75"/>
      <c r="LAR8" s="75"/>
      <c r="LAS8" s="75"/>
      <c r="LAT8" s="75"/>
      <c r="LAU8" s="75"/>
      <c r="LAV8" s="75"/>
      <c r="LAW8" s="75"/>
      <c r="LAX8" s="75"/>
      <c r="LAY8" s="75"/>
      <c r="LAZ8" s="75"/>
      <c r="LBA8" s="75"/>
      <c r="LBB8" s="75"/>
      <c r="LBC8" s="75"/>
      <c r="LBD8" s="75"/>
      <c r="LBE8" s="75"/>
      <c r="LBF8" s="75"/>
      <c r="LBG8" s="75"/>
      <c r="LBH8" s="75"/>
      <c r="LBI8" s="75"/>
      <c r="LBJ8" s="75"/>
      <c r="LBK8" s="75"/>
      <c r="LBL8" s="75"/>
      <c r="LBM8" s="75"/>
      <c r="LBN8" s="75"/>
      <c r="LBO8" s="75"/>
      <c r="LBP8" s="75"/>
      <c r="LBQ8" s="75"/>
      <c r="LBR8" s="75"/>
      <c r="LBS8" s="75"/>
      <c r="LBT8" s="75"/>
      <c r="LBU8" s="75"/>
      <c r="LBV8" s="75"/>
      <c r="LBW8" s="75"/>
      <c r="LBX8" s="75"/>
      <c r="LBY8" s="75"/>
      <c r="LBZ8" s="75"/>
      <c r="LCA8" s="75"/>
      <c r="LCB8" s="75"/>
      <c r="LCC8" s="75"/>
      <c r="LCD8" s="75"/>
      <c r="LCE8" s="75"/>
      <c r="LCF8" s="75"/>
      <c r="LCG8" s="75"/>
      <c r="LCH8" s="75"/>
      <c r="LCI8" s="75"/>
      <c r="LCJ8" s="75"/>
      <c r="LCK8" s="75"/>
      <c r="LCL8" s="75"/>
      <c r="LCM8" s="75"/>
      <c r="LCN8" s="75"/>
      <c r="LCO8" s="75"/>
      <c r="LCP8" s="75"/>
      <c r="LCQ8" s="75"/>
      <c r="LCR8" s="75"/>
      <c r="LCS8" s="75"/>
      <c r="LCT8" s="75"/>
      <c r="LCU8" s="75"/>
      <c r="LCV8" s="75"/>
      <c r="LCW8" s="75"/>
      <c r="LCX8" s="75"/>
      <c r="LCY8" s="75"/>
      <c r="LCZ8" s="75"/>
      <c r="LDA8" s="75"/>
      <c r="LDB8" s="75"/>
      <c r="LDC8" s="75"/>
      <c r="LDD8" s="75"/>
      <c r="LDE8" s="75"/>
      <c r="LDF8" s="75"/>
      <c r="LDG8" s="75"/>
      <c r="LDH8" s="75"/>
      <c r="LDI8" s="75"/>
      <c r="LDJ8" s="75"/>
      <c r="LDK8" s="75"/>
      <c r="LDL8" s="75"/>
      <c r="LDM8" s="75"/>
      <c r="LDN8" s="75"/>
      <c r="LDO8" s="75"/>
      <c r="LDP8" s="75"/>
      <c r="LDQ8" s="75"/>
      <c r="LDR8" s="75"/>
      <c r="LDS8" s="75"/>
      <c r="LDT8" s="75"/>
      <c r="LDU8" s="75"/>
      <c r="LDV8" s="75"/>
      <c r="LDW8" s="75"/>
      <c r="LDX8" s="75"/>
      <c r="LDY8" s="75"/>
      <c r="LDZ8" s="75"/>
      <c r="LEA8" s="75"/>
      <c r="LEB8" s="75"/>
      <c r="LEC8" s="75"/>
      <c r="LED8" s="75"/>
      <c r="LEE8" s="75"/>
      <c r="LEF8" s="75"/>
      <c r="LEG8" s="75"/>
      <c r="LEH8" s="75"/>
      <c r="LEI8" s="75"/>
      <c r="LEJ8" s="75"/>
      <c r="LEK8" s="75"/>
      <c r="LEL8" s="75"/>
      <c r="LEM8" s="75"/>
      <c r="LEN8" s="75"/>
      <c r="LEO8" s="75"/>
      <c r="LEP8" s="75"/>
      <c r="LEQ8" s="75"/>
      <c r="LER8" s="75"/>
      <c r="LES8" s="75"/>
      <c r="LET8" s="75"/>
      <c r="LEU8" s="75"/>
      <c r="LEV8" s="75"/>
      <c r="LEW8" s="75"/>
      <c r="LEX8" s="75"/>
      <c r="LEY8" s="75"/>
      <c r="LEZ8" s="75"/>
      <c r="LFA8" s="75"/>
      <c r="LFB8" s="75"/>
      <c r="LFC8" s="75"/>
      <c r="LFD8" s="75"/>
      <c r="LFE8" s="75"/>
      <c r="LFF8" s="75"/>
      <c r="LFG8" s="75"/>
      <c r="LFH8" s="75"/>
      <c r="LFI8" s="75"/>
      <c r="LFJ8" s="75"/>
      <c r="LFK8" s="75"/>
      <c r="LFL8" s="75"/>
      <c r="LFM8" s="75"/>
      <c r="LFN8" s="75"/>
      <c r="LFO8" s="75"/>
      <c r="LFP8" s="75"/>
      <c r="LFQ8" s="75"/>
      <c r="LFR8" s="75"/>
      <c r="LFS8" s="75"/>
      <c r="LFT8" s="75"/>
      <c r="LFU8" s="75"/>
      <c r="LFV8" s="75"/>
      <c r="LFW8" s="75"/>
      <c r="LFX8" s="75"/>
      <c r="LFY8" s="75"/>
      <c r="LFZ8" s="75"/>
      <c r="LGA8" s="75"/>
      <c r="LGB8" s="75"/>
      <c r="LGC8" s="75"/>
      <c r="LGD8" s="75"/>
      <c r="LGE8" s="75"/>
      <c r="LGF8" s="75"/>
      <c r="LGG8" s="75"/>
      <c r="LGH8" s="75"/>
      <c r="LGI8" s="75"/>
      <c r="LGJ8" s="75"/>
      <c r="LGK8" s="75"/>
      <c r="LGL8" s="75"/>
      <c r="LGM8" s="75"/>
      <c r="LGN8" s="75"/>
      <c r="LGO8" s="75"/>
      <c r="LGP8" s="75"/>
      <c r="LGQ8" s="75"/>
      <c r="LGR8" s="75"/>
      <c r="LGS8" s="75"/>
      <c r="LGT8" s="75"/>
      <c r="LGU8" s="75"/>
      <c r="LGV8" s="75"/>
      <c r="LGW8" s="75"/>
      <c r="LGX8" s="75"/>
      <c r="LGY8" s="75"/>
      <c r="LGZ8" s="75"/>
      <c r="LHA8" s="75"/>
      <c r="LHB8" s="75"/>
      <c r="LHC8" s="75"/>
      <c r="LHD8" s="75"/>
      <c r="LHE8" s="75"/>
      <c r="LHF8" s="75"/>
      <c r="LHG8" s="75"/>
      <c r="LHH8" s="75"/>
      <c r="LHI8" s="75"/>
      <c r="LHJ8" s="75"/>
      <c r="LHK8" s="75"/>
      <c r="LHL8" s="75"/>
      <c r="LHM8" s="75"/>
      <c r="LHN8" s="75"/>
      <c r="LHO8" s="75"/>
      <c r="LHP8" s="75"/>
      <c r="LHQ8" s="75"/>
      <c r="LHR8" s="75"/>
      <c r="LHS8" s="75"/>
      <c r="LHT8" s="75"/>
      <c r="LHU8" s="75"/>
      <c r="LHV8" s="75"/>
      <c r="LHW8" s="75"/>
      <c r="LHX8" s="75"/>
      <c r="LHY8" s="75"/>
      <c r="LHZ8" s="75"/>
      <c r="LIA8" s="75"/>
      <c r="LIB8" s="75"/>
      <c r="LIC8" s="75"/>
      <c r="LID8" s="75"/>
      <c r="LIE8" s="75"/>
      <c r="LIF8" s="75"/>
      <c r="LIG8" s="75"/>
      <c r="LIH8" s="75"/>
      <c r="LII8" s="75"/>
      <c r="LIJ8" s="75"/>
      <c r="LIK8" s="75"/>
      <c r="LIL8" s="75"/>
      <c r="LIM8" s="75"/>
      <c r="LIN8" s="75"/>
      <c r="LIO8" s="75"/>
      <c r="LIP8" s="75"/>
      <c r="LIQ8" s="75"/>
      <c r="LIR8" s="75"/>
      <c r="LIS8" s="75"/>
      <c r="LIT8" s="75"/>
      <c r="LIU8" s="75"/>
      <c r="LIV8" s="75"/>
      <c r="LIW8" s="75"/>
      <c r="LIX8" s="75"/>
      <c r="LIY8" s="75"/>
      <c r="LIZ8" s="75"/>
      <c r="LJA8" s="75"/>
      <c r="LJB8" s="75"/>
      <c r="LJC8" s="75"/>
      <c r="LJD8" s="75"/>
      <c r="LJE8" s="75"/>
      <c r="LJF8" s="75"/>
      <c r="LJG8" s="75"/>
      <c r="LJH8" s="75"/>
      <c r="LJI8" s="75"/>
      <c r="LJJ8" s="75"/>
      <c r="LJK8" s="75"/>
      <c r="LJL8" s="75"/>
      <c r="LJM8" s="75"/>
      <c r="LJN8" s="75"/>
      <c r="LJO8" s="75"/>
      <c r="LJP8" s="75"/>
      <c r="LJQ8" s="75"/>
      <c r="LJR8" s="75"/>
      <c r="LJS8" s="75"/>
      <c r="LJT8" s="75"/>
      <c r="LJU8" s="75"/>
      <c r="LJV8" s="75"/>
      <c r="LJW8" s="75"/>
      <c r="LJX8" s="75"/>
      <c r="LJY8" s="75"/>
      <c r="LJZ8" s="75"/>
      <c r="LKA8" s="75"/>
      <c r="LKB8" s="75"/>
      <c r="LKC8" s="75"/>
      <c r="LKD8" s="75"/>
      <c r="LKE8" s="75"/>
      <c r="LKF8" s="75"/>
      <c r="LKG8" s="75"/>
      <c r="LKH8" s="75"/>
      <c r="LKI8" s="75"/>
      <c r="LKJ8" s="75"/>
      <c r="LKK8" s="75"/>
      <c r="LKL8" s="75"/>
      <c r="LKM8" s="75"/>
      <c r="LKN8" s="75"/>
      <c r="LKO8" s="75"/>
      <c r="LKP8" s="75"/>
      <c r="LKQ8" s="75"/>
      <c r="LKR8" s="75"/>
      <c r="LKS8" s="75"/>
      <c r="LKT8" s="75"/>
      <c r="LKU8" s="75"/>
      <c r="LKV8" s="75"/>
      <c r="LKW8" s="75"/>
      <c r="LKX8" s="75"/>
      <c r="LKY8" s="75"/>
      <c r="LKZ8" s="75"/>
      <c r="LLA8" s="75"/>
      <c r="LLB8" s="75"/>
      <c r="LLC8" s="75"/>
      <c r="LLD8" s="75"/>
      <c r="LLE8" s="75"/>
      <c r="LLF8" s="75"/>
      <c r="LLG8" s="75"/>
      <c r="LLH8" s="75"/>
      <c r="LLI8" s="75"/>
      <c r="LLJ8" s="75"/>
      <c r="LLK8" s="75"/>
      <c r="LLL8" s="75"/>
      <c r="LLM8" s="75"/>
      <c r="LLN8" s="75"/>
      <c r="LLO8" s="75"/>
      <c r="LLP8" s="75"/>
      <c r="LLQ8" s="75"/>
      <c r="LLR8" s="75"/>
      <c r="LLS8" s="75"/>
      <c r="LLT8" s="75"/>
      <c r="LLU8" s="75"/>
      <c r="LLV8" s="75"/>
      <c r="LLW8" s="75"/>
      <c r="LLX8" s="75"/>
      <c r="LLY8" s="75"/>
      <c r="LLZ8" s="75"/>
      <c r="LMA8" s="75"/>
      <c r="LMB8" s="75"/>
      <c r="LMC8" s="75"/>
      <c r="LMD8" s="75"/>
      <c r="LME8" s="75"/>
      <c r="LMF8" s="75"/>
      <c r="LMG8" s="75"/>
      <c r="LMH8" s="75"/>
      <c r="LMI8" s="75"/>
      <c r="LMJ8" s="75"/>
      <c r="LMK8" s="75"/>
      <c r="LML8" s="75"/>
      <c r="LMM8" s="75"/>
      <c r="LMN8" s="75"/>
      <c r="LMO8" s="75"/>
      <c r="LMP8" s="75"/>
      <c r="LMQ8" s="75"/>
      <c r="LMR8" s="75"/>
      <c r="LMS8" s="75"/>
      <c r="LMT8" s="75"/>
      <c r="LMU8" s="75"/>
      <c r="LMV8" s="75"/>
      <c r="LMW8" s="75"/>
      <c r="LMX8" s="75"/>
      <c r="LMY8" s="75"/>
      <c r="LMZ8" s="75"/>
      <c r="LNA8" s="75"/>
      <c r="LNB8" s="75"/>
      <c r="LNC8" s="75"/>
      <c r="LND8" s="75"/>
      <c r="LNE8" s="75"/>
      <c r="LNF8" s="75"/>
      <c r="LNG8" s="75"/>
      <c r="LNH8" s="75"/>
      <c r="LNI8" s="75"/>
      <c r="LNJ8" s="75"/>
      <c r="LNK8" s="75"/>
      <c r="LNL8" s="75"/>
      <c r="LNM8" s="75"/>
      <c r="LNN8" s="75"/>
      <c r="LNO8" s="75"/>
      <c r="LNP8" s="75"/>
      <c r="LNQ8" s="75"/>
      <c r="LNR8" s="75"/>
      <c r="LNS8" s="75"/>
      <c r="LNT8" s="75"/>
      <c r="LNU8" s="75"/>
      <c r="LNV8" s="75"/>
      <c r="LNW8" s="75"/>
      <c r="LNX8" s="75"/>
      <c r="LNY8" s="75"/>
      <c r="LNZ8" s="75"/>
      <c r="LOA8" s="75"/>
      <c r="LOB8" s="75"/>
      <c r="LOC8" s="75"/>
      <c r="LOD8" s="75"/>
      <c r="LOE8" s="75"/>
      <c r="LOF8" s="75"/>
      <c r="LOG8" s="75"/>
      <c r="LOH8" s="75"/>
      <c r="LOI8" s="75"/>
      <c r="LOJ8" s="75"/>
      <c r="LOK8" s="75"/>
      <c r="LOL8" s="75"/>
      <c r="LOM8" s="75"/>
      <c r="LON8" s="75"/>
      <c r="LOO8" s="75"/>
      <c r="LOP8" s="75"/>
      <c r="LOQ8" s="75"/>
      <c r="LOR8" s="75"/>
      <c r="LOS8" s="75"/>
      <c r="LOT8" s="75"/>
      <c r="LOU8" s="75"/>
      <c r="LOV8" s="75"/>
      <c r="LOW8" s="75"/>
      <c r="LOX8" s="75"/>
      <c r="LOY8" s="75"/>
      <c r="LOZ8" s="75"/>
      <c r="LPA8" s="75"/>
      <c r="LPB8" s="75"/>
      <c r="LPC8" s="75"/>
      <c r="LPD8" s="75"/>
      <c r="LPE8" s="75"/>
      <c r="LPF8" s="75"/>
      <c r="LPG8" s="75"/>
      <c r="LPH8" s="75"/>
      <c r="LPI8" s="75"/>
      <c r="LPJ8" s="75"/>
      <c r="LPK8" s="75"/>
      <c r="LPL8" s="75"/>
      <c r="LPM8" s="75"/>
      <c r="LPN8" s="75"/>
      <c r="LPO8" s="75"/>
      <c r="LPP8" s="75"/>
      <c r="LPQ8" s="75"/>
      <c r="LPR8" s="75"/>
      <c r="LPS8" s="75"/>
      <c r="LPT8" s="75"/>
      <c r="LPU8" s="75"/>
      <c r="LPV8" s="75"/>
      <c r="LPW8" s="75"/>
      <c r="LPX8" s="75"/>
      <c r="LPY8" s="75"/>
      <c r="LPZ8" s="75"/>
      <c r="LQA8" s="75"/>
      <c r="LQB8" s="75"/>
      <c r="LQC8" s="75"/>
      <c r="LQD8" s="75"/>
      <c r="LQE8" s="75"/>
      <c r="LQF8" s="75"/>
      <c r="LQG8" s="75"/>
      <c r="LQH8" s="75"/>
      <c r="LQI8" s="75"/>
      <c r="LQJ8" s="75"/>
      <c r="LQK8" s="75"/>
      <c r="LQL8" s="75"/>
      <c r="LQM8" s="75"/>
      <c r="LQN8" s="75"/>
      <c r="LQO8" s="75"/>
      <c r="LQP8" s="75"/>
      <c r="LQQ8" s="75"/>
      <c r="LQR8" s="75"/>
      <c r="LQS8" s="75"/>
      <c r="LQT8" s="75"/>
      <c r="LQU8" s="75"/>
      <c r="LQV8" s="75"/>
      <c r="LQW8" s="75"/>
      <c r="LQX8" s="75"/>
      <c r="LQY8" s="75"/>
      <c r="LQZ8" s="75"/>
      <c r="LRA8" s="75"/>
      <c r="LRB8" s="75"/>
      <c r="LRC8" s="75"/>
      <c r="LRD8" s="75"/>
      <c r="LRE8" s="75"/>
      <c r="LRF8" s="75"/>
      <c r="LRG8" s="75"/>
      <c r="LRH8" s="75"/>
      <c r="LRI8" s="75"/>
      <c r="LRJ8" s="75"/>
      <c r="LRK8" s="75"/>
      <c r="LRL8" s="75"/>
      <c r="LRM8" s="75"/>
      <c r="LRN8" s="75"/>
      <c r="LRO8" s="75"/>
      <c r="LRP8" s="75"/>
      <c r="LRQ8" s="75"/>
      <c r="LRR8" s="75"/>
      <c r="LRS8" s="75"/>
      <c r="LRT8" s="75"/>
      <c r="LRU8" s="75"/>
      <c r="LRV8" s="75"/>
      <c r="LRW8" s="75"/>
      <c r="LRX8" s="75"/>
      <c r="LRY8" s="75"/>
      <c r="LRZ8" s="75"/>
      <c r="LSA8" s="75"/>
      <c r="LSB8" s="75"/>
      <c r="LSC8" s="75"/>
      <c r="LSD8" s="75"/>
      <c r="LSE8" s="75"/>
      <c r="LSF8" s="75"/>
      <c r="LSG8" s="75"/>
      <c r="LSH8" s="75"/>
      <c r="LSI8" s="75"/>
      <c r="LSJ8" s="75"/>
      <c r="LSK8" s="75"/>
      <c r="LSL8" s="75"/>
      <c r="LSM8" s="75"/>
      <c r="LSN8" s="75"/>
      <c r="LSO8" s="75"/>
      <c r="LSP8" s="75"/>
      <c r="LSQ8" s="75"/>
      <c r="LSR8" s="75"/>
      <c r="LSS8" s="75"/>
      <c r="LST8" s="75"/>
      <c r="LSU8" s="75"/>
      <c r="LSV8" s="75"/>
      <c r="LSW8" s="75"/>
      <c r="LSX8" s="75"/>
      <c r="LSY8" s="75"/>
      <c r="LSZ8" s="75"/>
      <c r="LTA8" s="75"/>
      <c r="LTB8" s="75"/>
      <c r="LTC8" s="75"/>
      <c r="LTD8" s="75"/>
      <c r="LTE8" s="75"/>
      <c r="LTF8" s="75"/>
      <c r="LTG8" s="75"/>
      <c r="LTH8" s="75"/>
      <c r="LTI8" s="75"/>
      <c r="LTJ8" s="75"/>
      <c r="LTK8" s="75"/>
      <c r="LTL8" s="75"/>
      <c r="LTM8" s="75"/>
      <c r="LTN8" s="75"/>
      <c r="LTO8" s="75"/>
      <c r="LTP8" s="75"/>
      <c r="LTQ8" s="75"/>
      <c r="LTR8" s="75"/>
      <c r="LTS8" s="75"/>
      <c r="LTT8" s="75"/>
      <c r="LTU8" s="75"/>
      <c r="LTV8" s="75"/>
      <c r="LTW8" s="75"/>
      <c r="LTX8" s="75"/>
      <c r="LTY8" s="75"/>
      <c r="LTZ8" s="75"/>
      <c r="LUA8" s="75"/>
      <c r="LUB8" s="75"/>
      <c r="LUC8" s="75"/>
      <c r="LUD8" s="75"/>
      <c r="LUE8" s="75"/>
      <c r="LUF8" s="75"/>
      <c r="LUG8" s="75"/>
      <c r="LUH8" s="75"/>
      <c r="LUI8" s="75"/>
      <c r="LUJ8" s="75"/>
      <c r="LUK8" s="75"/>
      <c r="LUL8" s="75"/>
      <c r="LUM8" s="75"/>
      <c r="LUN8" s="75"/>
      <c r="LUO8" s="75"/>
      <c r="LUP8" s="75"/>
      <c r="LUQ8" s="75"/>
      <c r="LUR8" s="75"/>
      <c r="LUS8" s="75"/>
      <c r="LUT8" s="75"/>
      <c r="LUU8" s="75"/>
      <c r="LUV8" s="75"/>
      <c r="LUW8" s="75"/>
      <c r="LUX8" s="75"/>
      <c r="LUY8" s="75"/>
      <c r="LUZ8" s="75"/>
      <c r="LVA8" s="75"/>
      <c r="LVB8" s="75"/>
      <c r="LVC8" s="75"/>
      <c r="LVD8" s="75"/>
      <c r="LVE8" s="75"/>
      <c r="LVF8" s="75"/>
      <c r="LVG8" s="75"/>
      <c r="LVH8" s="75"/>
      <c r="LVI8" s="75"/>
      <c r="LVJ8" s="75"/>
      <c r="LVK8" s="75"/>
      <c r="LVL8" s="75"/>
      <c r="LVM8" s="75"/>
      <c r="LVN8" s="75"/>
      <c r="LVO8" s="75"/>
      <c r="LVP8" s="75"/>
      <c r="LVQ8" s="75"/>
      <c r="LVR8" s="75"/>
      <c r="LVS8" s="75"/>
      <c r="LVT8" s="75"/>
      <c r="LVU8" s="75"/>
      <c r="LVV8" s="75"/>
      <c r="LVW8" s="75"/>
      <c r="LVX8" s="75"/>
      <c r="LVY8" s="75"/>
      <c r="LVZ8" s="75"/>
      <c r="LWA8" s="75"/>
      <c r="LWB8" s="75"/>
      <c r="LWC8" s="75"/>
      <c r="LWD8" s="75"/>
      <c r="LWE8" s="75"/>
      <c r="LWF8" s="75"/>
      <c r="LWG8" s="75"/>
      <c r="LWH8" s="75"/>
      <c r="LWI8" s="75"/>
      <c r="LWJ8" s="75"/>
      <c r="LWK8" s="75"/>
      <c r="LWL8" s="75"/>
      <c r="LWM8" s="75"/>
      <c r="LWN8" s="75"/>
      <c r="LWO8" s="75"/>
      <c r="LWP8" s="75"/>
      <c r="LWQ8" s="75"/>
      <c r="LWR8" s="75"/>
      <c r="LWS8" s="75"/>
      <c r="LWT8" s="75"/>
      <c r="LWU8" s="75"/>
      <c r="LWV8" s="75"/>
      <c r="LWW8" s="75"/>
      <c r="LWX8" s="75"/>
      <c r="LWY8" s="75"/>
      <c r="LWZ8" s="75"/>
      <c r="LXA8" s="75"/>
      <c r="LXB8" s="75"/>
      <c r="LXC8" s="75"/>
      <c r="LXD8" s="75"/>
      <c r="LXE8" s="75"/>
      <c r="LXF8" s="75"/>
      <c r="LXG8" s="75"/>
      <c r="LXH8" s="75"/>
      <c r="LXI8" s="75"/>
      <c r="LXJ8" s="75"/>
      <c r="LXK8" s="75"/>
      <c r="LXL8" s="75"/>
      <c r="LXM8" s="75"/>
      <c r="LXN8" s="75"/>
      <c r="LXO8" s="75"/>
      <c r="LXP8" s="75"/>
      <c r="LXQ8" s="75"/>
      <c r="LXR8" s="75"/>
      <c r="LXS8" s="75"/>
      <c r="LXT8" s="75"/>
      <c r="LXU8" s="75"/>
      <c r="LXV8" s="75"/>
      <c r="LXW8" s="75"/>
      <c r="LXX8" s="75"/>
      <c r="LXY8" s="75"/>
      <c r="LXZ8" s="75"/>
      <c r="LYA8" s="75"/>
      <c r="LYB8" s="75"/>
      <c r="LYC8" s="75"/>
      <c r="LYD8" s="75"/>
      <c r="LYE8" s="75"/>
      <c r="LYF8" s="75"/>
      <c r="LYG8" s="75"/>
      <c r="LYH8" s="75"/>
      <c r="LYI8" s="75"/>
      <c r="LYJ8" s="75"/>
      <c r="LYK8" s="75"/>
      <c r="LYL8" s="75"/>
      <c r="LYM8" s="75"/>
      <c r="LYN8" s="75"/>
      <c r="LYO8" s="75"/>
      <c r="LYP8" s="75"/>
      <c r="LYQ8" s="75"/>
      <c r="LYR8" s="75"/>
      <c r="LYS8" s="75"/>
      <c r="LYT8" s="75"/>
      <c r="LYU8" s="75"/>
      <c r="LYV8" s="75"/>
      <c r="LYW8" s="75"/>
      <c r="LYX8" s="75"/>
      <c r="LYY8" s="75"/>
      <c r="LYZ8" s="75"/>
      <c r="LZA8" s="75"/>
      <c r="LZB8" s="75"/>
      <c r="LZC8" s="75"/>
      <c r="LZD8" s="75"/>
      <c r="LZE8" s="75"/>
      <c r="LZF8" s="75"/>
      <c r="LZG8" s="75"/>
      <c r="LZH8" s="75"/>
      <c r="LZI8" s="75"/>
      <c r="LZJ8" s="75"/>
      <c r="LZK8" s="75"/>
      <c r="LZL8" s="75"/>
      <c r="LZM8" s="75"/>
      <c r="LZN8" s="75"/>
      <c r="LZO8" s="75"/>
      <c r="LZP8" s="75"/>
      <c r="LZQ8" s="75"/>
      <c r="LZR8" s="75"/>
      <c r="LZS8" s="75"/>
      <c r="LZT8" s="75"/>
      <c r="LZU8" s="75"/>
      <c r="LZV8" s="75"/>
      <c r="LZW8" s="75"/>
      <c r="LZX8" s="75"/>
      <c r="LZY8" s="75"/>
      <c r="LZZ8" s="75"/>
      <c r="MAA8" s="75"/>
      <c r="MAB8" s="75"/>
      <c r="MAC8" s="75"/>
      <c r="MAD8" s="75"/>
      <c r="MAE8" s="75"/>
      <c r="MAF8" s="75"/>
      <c r="MAG8" s="75"/>
      <c r="MAH8" s="75"/>
      <c r="MAI8" s="75"/>
      <c r="MAJ8" s="75"/>
      <c r="MAK8" s="75"/>
      <c r="MAL8" s="75"/>
      <c r="MAM8" s="75"/>
      <c r="MAN8" s="75"/>
      <c r="MAO8" s="75"/>
      <c r="MAP8" s="75"/>
      <c r="MAQ8" s="75"/>
      <c r="MAR8" s="75"/>
      <c r="MAS8" s="75"/>
      <c r="MAT8" s="75"/>
      <c r="MAU8" s="75"/>
      <c r="MAV8" s="75"/>
      <c r="MAW8" s="75"/>
      <c r="MAX8" s="75"/>
      <c r="MAY8" s="75"/>
      <c r="MAZ8" s="75"/>
      <c r="MBA8" s="75"/>
      <c r="MBB8" s="75"/>
      <c r="MBC8" s="75"/>
      <c r="MBD8" s="75"/>
      <c r="MBE8" s="75"/>
      <c r="MBF8" s="75"/>
      <c r="MBG8" s="75"/>
      <c r="MBH8" s="75"/>
      <c r="MBI8" s="75"/>
      <c r="MBJ8" s="75"/>
      <c r="MBK8" s="75"/>
      <c r="MBL8" s="75"/>
      <c r="MBM8" s="75"/>
      <c r="MBN8" s="75"/>
      <c r="MBO8" s="75"/>
      <c r="MBP8" s="75"/>
      <c r="MBQ8" s="75"/>
      <c r="MBR8" s="75"/>
      <c r="MBS8" s="75"/>
      <c r="MBT8" s="75"/>
      <c r="MBU8" s="75"/>
      <c r="MBV8" s="75"/>
      <c r="MBW8" s="75"/>
      <c r="MBX8" s="75"/>
      <c r="MBY8" s="75"/>
      <c r="MBZ8" s="75"/>
      <c r="MCA8" s="75"/>
      <c r="MCB8" s="75"/>
      <c r="MCC8" s="75"/>
      <c r="MCD8" s="75"/>
      <c r="MCE8" s="75"/>
      <c r="MCF8" s="75"/>
      <c r="MCG8" s="75"/>
      <c r="MCH8" s="75"/>
      <c r="MCI8" s="75"/>
      <c r="MCJ8" s="75"/>
      <c r="MCK8" s="75"/>
      <c r="MCL8" s="75"/>
      <c r="MCM8" s="75"/>
      <c r="MCN8" s="75"/>
      <c r="MCO8" s="75"/>
      <c r="MCP8" s="75"/>
      <c r="MCQ8" s="75"/>
      <c r="MCR8" s="75"/>
      <c r="MCS8" s="75"/>
      <c r="MCT8" s="75"/>
      <c r="MCU8" s="75"/>
      <c r="MCV8" s="75"/>
      <c r="MCW8" s="75"/>
      <c r="MCX8" s="75"/>
      <c r="MCY8" s="75"/>
      <c r="MCZ8" s="75"/>
      <c r="MDA8" s="75"/>
      <c r="MDB8" s="75"/>
      <c r="MDC8" s="75"/>
      <c r="MDD8" s="75"/>
      <c r="MDE8" s="75"/>
      <c r="MDF8" s="75"/>
      <c r="MDG8" s="75"/>
      <c r="MDH8" s="75"/>
      <c r="MDI8" s="75"/>
      <c r="MDJ8" s="75"/>
      <c r="MDK8" s="75"/>
      <c r="MDL8" s="75"/>
      <c r="MDM8" s="75"/>
      <c r="MDN8" s="75"/>
      <c r="MDO8" s="75"/>
      <c r="MDP8" s="75"/>
      <c r="MDQ8" s="75"/>
      <c r="MDR8" s="75"/>
      <c r="MDS8" s="75"/>
      <c r="MDT8" s="75"/>
      <c r="MDU8" s="75"/>
      <c r="MDV8" s="75"/>
      <c r="MDW8" s="75"/>
      <c r="MDX8" s="75"/>
      <c r="MDY8" s="75"/>
      <c r="MDZ8" s="75"/>
      <c r="MEA8" s="75"/>
      <c r="MEB8" s="75"/>
      <c r="MEC8" s="75"/>
      <c r="MED8" s="75"/>
      <c r="MEE8" s="75"/>
      <c r="MEF8" s="75"/>
      <c r="MEG8" s="75"/>
      <c r="MEH8" s="75"/>
      <c r="MEI8" s="75"/>
      <c r="MEJ8" s="75"/>
      <c r="MEK8" s="75"/>
      <c r="MEL8" s="75"/>
      <c r="MEM8" s="75"/>
      <c r="MEN8" s="75"/>
      <c r="MEO8" s="75"/>
      <c r="MEP8" s="75"/>
      <c r="MEQ8" s="75"/>
      <c r="MER8" s="75"/>
      <c r="MES8" s="75"/>
      <c r="MET8" s="75"/>
      <c r="MEU8" s="75"/>
      <c r="MEV8" s="75"/>
      <c r="MEW8" s="75"/>
      <c r="MEX8" s="75"/>
      <c r="MEY8" s="75"/>
      <c r="MEZ8" s="75"/>
      <c r="MFA8" s="75"/>
      <c r="MFB8" s="75"/>
      <c r="MFC8" s="75"/>
      <c r="MFD8" s="75"/>
      <c r="MFE8" s="75"/>
      <c r="MFF8" s="75"/>
      <c r="MFG8" s="75"/>
      <c r="MFH8" s="75"/>
      <c r="MFI8" s="75"/>
      <c r="MFJ8" s="75"/>
      <c r="MFK8" s="75"/>
      <c r="MFL8" s="75"/>
      <c r="MFM8" s="75"/>
      <c r="MFN8" s="75"/>
      <c r="MFO8" s="75"/>
      <c r="MFP8" s="75"/>
      <c r="MFQ8" s="75"/>
      <c r="MFR8" s="75"/>
      <c r="MFS8" s="75"/>
      <c r="MFT8" s="75"/>
      <c r="MFU8" s="75"/>
      <c r="MFV8" s="75"/>
      <c r="MFW8" s="75"/>
      <c r="MFX8" s="75"/>
      <c r="MFY8" s="75"/>
      <c r="MFZ8" s="75"/>
      <c r="MGA8" s="75"/>
      <c r="MGB8" s="75"/>
      <c r="MGC8" s="75"/>
      <c r="MGD8" s="75"/>
      <c r="MGE8" s="75"/>
      <c r="MGF8" s="75"/>
      <c r="MGG8" s="75"/>
      <c r="MGH8" s="75"/>
      <c r="MGI8" s="75"/>
      <c r="MGJ8" s="75"/>
      <c r="MGK8" s="75"/>
      <c r="MGL8" s="75"/>
      <c r="MGM8" s="75"/>
      <c r="MGN8" s="75"/>
      <c r="MGO8" s="75"/>
      <c r="MGP8" s="75"/>
      <c r="MGQ8" s="75"/>
      <c r="MGR8" s="75"/>
      <c r="MGS8" s="75"/>
      <c r="MGT8" s="75"/>
      <c r="MGU8" s="75"/>
      <c r="MGV8" s="75"/>
      <c r="MGW8" s="75"/>
      <c r="MGX8" s="75"/>
      <c r="MGY8" s="75"/>
      <c r="MGZ8" s="75"/>
      <c r="MHA8" s="75"/>
      <c r="MHB8" s="75"/>
      <c r="MHC8" s="75"/>
      <c r="MHD8" s="75"/>
      <c r="MHE8" s="75"/>
      <c r="MHF8" s="75"/>
      <c r="MHG8" s="75"/>
      <c r="MHH8" s="75"/>
      <c r="MHI8" s="75"/>
      <c r="MHJ8" s="75"/>
      <c r="MHK8" s="75"/>
      <c r="MHL8" s="75"/>
      <c r="MHM8" s="75"/>
      <c r="MHN8" s="75"/>
      <c r="MHO8" s="75"/>
      <c r="MHP8" s="75"/>
      <c r="MHQ8" s="75"/>
      <c r="MHR8" s="75"/>
      <c r="MHS8" s="75"/>
      <c r="MHT8" s="75"/>
      <c r="MHU8" s="75"/>
      <c r="MHV8" s="75"/>
      <c r="MHW8" s="75"/>
      <c r="MHX8" s="75"/>
      <c r="MHY8" s="75"/>
      <c r="MHZ8" s="75"/>
      <c r="MIA8" s="75"/>
      <c r="MIB8" s="75"/>
      <c r="MIC8" s="75"/>
      <c r="MID8" s="75"/>
      <c r="MIE8" s="75"/>
      <c r="MIF8" s="75"/>
      <c r="MIG8" s="75"/>
      <c r="MIH8" s="75"/>
      <c r="MII8" s="75"/>
      <c r="MIJ8" s="75"/>
      <c r="MIK8" s="75"/>
      <c r="MIL8" s="75"/>
      <c r="MIM8" s="75"/>
      <c r="MIN8" s="75"/>
      <c r="MIO8" s="75"/>
      <c r="MIP8" s="75"/>
      <c r="MIQ8" s="75"/>
      <c r="MIR8" s="75"/>
      <c r="MIS8" s="75"/>
      <c r="MIT8" s="75"/>
      <c r="MIU8" s="75"/>
      <c r="MIV8" s="75"/>
      <c r="MIW8" s="75"/>
      <c r="MIX8" s="75"/>
      <c r="MIY8" s="75"/>
      <c r="MIZ8" s="75"/>
      <c r="MJA8" s="75"/>
      <c r="MJB8" s="75"/>
      <c r="MJC8" s="75"/>
      <c r="MJD8" s="75"/>
      <c r="MJE8" s="75"/>
      <c r="MJF8" s="75"/>
      <c r="MJG8" s="75"/>
      <c r="MJH8" s="75"/>
      <c r="MJI8" s="75"/>
      <c r="MJJ8" s="75"/>
      <c r="MJK8" s="75"/>
      <c r="MJL8" s="75"/>
      <c r="MJM8" s="75"/>
      <c r="MJN8" s="75"/>
      <c r="MJO8" s="75"/>
      <c r="MJP8" s="75"/>
      <c r="MJQ8" s="75"/>
      <c r="MJR8" s="75"/>
      <c r="MJS8" s="75"/>
      <c r="MJT8" s="75"/>
      <c r="MJU8" s="75"/>
      <c r="MJV8" s="75"/>
      <c r="MJW8" s="75"/>
      <c r="MJX8" s="75"/>
      <c r="MJY8" s="75"/>
      <c r="MJZ8" s="75"/>
      <c r="MKA8" s="75"/>
      <c r="MKB8" s="75"/>
      <c r="MKC8" s="75"/>
      <c r="MKD8" s="75"/>
      <c r="MKE8" s="75"/>
      <c r="MKF8" s="75"/>
      <c r="MKG8" s="75"/>
      <c r="MKH8" s="75"/>
      <c r="MKI8" s="75"/>
      <c r="MKJ8" s="75"/>
      <c r="MKK8" s="75"/>
      <c r="MKL8" s="75"/>
      <c r="MKM8" s="75"/>
      <c r="MKN8" s="75"/>
      <c r="MKO8" s="75"/>
      <c r="MKP8" s="75"/>
      <c r="MKQ8" s="75"/>
      <c r="MKR8" s="75"/>
      <c r="MKS8" s="75"/>
      <c r="MKT8" s="75"/>
      <c r="MKU8" s="75"/>
      <c r="MKV8" s="75"/>
      <c r="MKW8" s="75"/>
      <c r="MKX8" s="75"/>
      <c r="MKY8" s="75"/>
      <c r="MKZ8" s="75"/>
      <c r="MLA8" s="75"/>
      <c r="MLB8" s="75"/>
      <c r="MLC8" s="75"/>
      <c r="MLD8" s="75"/>
      <c r="MLE8" s="75"/>
      <c r="MLF8" s="75"/>
      <c r="MLG8" s="75"/>
      <c r="MLH8" s="75"/>
      <c r="MLI8" s="75"/>
      <c r="MLJ8" s="75"/>
      <c r="MLK8" s="75"/>
      <c r="MLL8" s="75"/>
      <c r="MLM8" s="75"/>
      <c r="MLN8" s="75"/>
      <c r="MLO8" s="75"/>
      <c r="MLP8" s="75"/>
      <c r="MLQ8" s="75"/>
      <c r="MLR8" s="75"/>
      <c r="MLS8" s="75"/>
      <c r="MLT8" s="75"/>
      <c r="MLU8" s="75"/>
      <c r="MLV8" s="75"/>
      <c r="MLW8" s="75"/>
      <c r="MLX8" s="75"/>
      <c r="MLY8" s="75"/>
      <c r="MLZ8" s="75"/>
      <c r="MMA8" s="75"/>
      <c r="MMB8" s="75"/>
      <c r="MMC8" s="75"/>
      <c r="MMD8" s="75"/>
      <c r="MME8" s="75"/>
      <c r="MMF8" s="75"/>
      <c r="MMG8" s="75"/>
      <c r="MMH8" s="75"/>
      <c r="MMI8" s="75"/>
      <c r="MMJ8" s="75"/>
      <c r="MMK8" s="75"/>
      <c r="MML8" s="75"/>
      <c r="MMM8" s="75"/>
      <c r="MMN8" s="75"/>
      <c r="MMO8" s="75"/>
      <c r="MMP8" s="75"/>
      <c r="MMQ8" s="75"/>
      <c r="MMR8" s="75"/>
      <c r="MMS8" s="75"/>
      <c r="MMT8" s="75"/>
      <c r="MMU8" s="75"/>
      <c r="MMV8" s="75"/>
      <c r="MMW8" s="75"/>
      <c r="MMX8" s="75"/>
      <c r="MMY8" s="75"/>
      <c r="MMZ8" s="75"/>
      <c r="MNA8" s="75"/>
      <c r="MNB8" s="75"/>
      <c r="MNC8" s="75"/>
      <c r="MND8" s="75"/>
      <c r="MNE8" s="75"/>
      <c r="MNF8" s="75"/>
      <c r="MNG8" s="75"/>
      <c r="MNH8" s="75"/>
      <c r="MNI8" s="75"/>
      <c r="MNJ8" s="75"/>
      <c r="MNK8" s="75"/>
      <c r="MNL8" s="75"/>
      <c r="MNM8" s="75"/>
      <c r="MNN8" s="75"/>
      <c r="MNO8" s="75"/>
      <c r="MNP8" s="75"/>
      <c r="MNQ8" s="75"/>
      <c r="MNR8" s="75"/>
      <c r="MNS8" s="75"/>
      <c r="MNT8" s="75"/>
      <c r="MNU8" s="75"/>
      <c r="MNV8" s="75"/>
      <c r="MNW8" s="75"/>
      <c r="MNX8" s="75"/>
      <c r="MNY8" s="75"/>
      <c r="MNZ8" s="75"/>
      <c r="MOA8" s="75"/>
      <c r="MOB8" s="75"/>
      <c r="MOC8" s="75"/>
      <c r="MOD8" s="75"/>
      <c r="MOE8" s="75"/>
      <c r="MOF8" s="75"/>
      <c r="MOG8" s="75"/>
      <c r="MOH8" s="75"/>
      <c r="MOI8" s="75"/>
      <c r="MOJ8" s="75"/>
      <c r="MOK8" s="75"/>
      <c r="MOL8" s="75"/>
      <c r="MOM8" s="75"/>
      <c r="MON8" s="75"/>
      <c r="MOO8" s="75"/>
      <c r="MOP8" s="75"/>
      <c r="MOQ8" s="75"/>
      <c r="MOR8" s="75"/>
      <c r="MOS8" s="75"/>
      <c r="MOT8" s="75"/>
      <c r="MOU8" s="75"/>
      <c r="MOV8" s="75"/>
      <c r="MOW8" s="75"/>
      <c r="MOX8" s="75"/>
      <c r="MOY8" s="75"/>
      <c r="MOZ8" s="75"/>
      <c r="MPA8" s="75"/>
      <c r="MPB8" s="75"/>
      <c r="MPC8" s="75"/>
      <c r="MPD8" s="75"/>
      <c r="MPE8" s="75"/>
      <c r="MPF8" s="75"/>
      <c r="MPG8" s="75"/>
      <c r="MPH8" s="75"/>
      <c r="MPI8" s="75"/>
      <c r="MPJ8" s="75"/>
      <c r="MPK8" s="75"/>
      <c r="MPL8" s="75"/>
      <c r="MPM8" s="75"/>
      <c r="MPN8" s="75"/>
      <c r="MPO8" s="75"/>
      <c r="MPP8" s="75"/>
      <c r="MPQ8" s="75"/>
      <c r="MPR8" s="75"/>
      <c r="MPS8" s="75"/>
      <c r="MPT8" s="75"/>
      <c r="MPU8" s="75"/>
      <c r="MPV8" s="75"/>
      <c r="MPW8" s="75"/>
      <c r="MPX8" s="75"/>
      <c r="MPY8" s="75"/>
      <c r="MPZ8" s="75"/>
      <c r="MQA8" s="75"/>
      <c r="MQB8" s="75"/>
      <c r="MQC8" s="75"/>
      <c r="MQD8" s="75"/>
      <c r="MQE8" s="75"/>
      <c r="MQF8" s="75"/>
      <c r="MQG8" s="75"/>
      <c r="MQH8" s="75"/>
      <c r="MQI8" s="75"/>
      <c r="MQJ8" s="75"/>
      <c r="MQK8" s="75"/>
      <c r="MQL8" s="75"/>
      <c r="MQM8" s="75"/>
      <c r="MQN8" s="75"/>
      <c r="MQO8" s="75"/>
      <c r="MQP8" s="75"/>
      <c r="MQQ8" s="75"/>
      <c r="MQR8" s="75"/>
      <c r="MQS8" s="75"/>
      <c r="MQT8" s="75"/>
      <c r="MQU8" s="75"/>
      <c r="MQV8" s="75"/>
      <c r="MQW8" s="75"/>
      <c r="MQX8" s="75"/>
      <c r="MQY8" s="75"/>
      <c r="MQZ8" s="75"/>
      <c r="MRA8" s="75"/>
      <c r="MRB8" s="75"/>
      <c r="MRC8" s="75"/>
      <c r="MRD8" s="75"/>
      <c r="MRE8" s="75"/>
      <c r="MRF8" s="75"/>
      <c r="MRG8" s="75"/>
      <c r="MRH8" s="75"/>
      <c r="MRI8" s="75"/>
      <c r="MRJ8" s="75"/>
      <c r="MRK8" s="75"/>
      <c r="MRL8" s="75"/>
      <c r="MRM8" s="75"/>
      <c r="MRN8" s="75"/>
      <c r="MRO8" s="75"/>
      <c r="MRP8" s="75"/>
      <c r="MRQ8" s="75"/>
      <c r="MRR8" s="75"/>
      <c r="MRS8" s="75"/>
      <c r="MRT8" s="75"/>
      <c r="MRU8" s="75"/>
      <c r="MRV8" s="75"/>
      <c r="MRW8" s="75"/>
      <c r="MRX8" s="75"/>
      <c r="MRY8" s="75"/>
      <c r="MRZ8" s="75"/>
      <c r="MSA8" s="75"/>
      <c r="MSB8" s="75"/>
      <c r="MSC8" s="75"/>
      <c r="MSD8" s="75"/>
      <c r="MSE8" s="75"/>
      <c r="MSF8" s="75"/>
      <c r="MSG8" s="75"/>
      <c r="MSH8" s="75"/>
      <c r="MSI8" s="75"/>
      <c r="MSJ8" s="75"/>
      <c r="MSK8" s="75"/>
      <c r="MSL8" s="75"/>
      <c r="MSM8" s="75"/>
      <c r="MSN8" s="75"/>
      <c r="MSO8" s="75"/>
      <c r="MSP8" s="75"/>
      <c r="MSQ8" s="75"/>
      <c r="MSR8" s="75"/>
      <c r="MSS8" s="75"/>
      <c r="MST8" s="75"/>
      <c r="MSU8" s="75"/>
      <c r="MSV8" s="75"/>
      <c r="MSW8" s="75"/>
      <c r="MSX8" s="75"/>
      <c r="MSY8" s="75"/>
      <c r="MSZ8" s="75"/>
      <c r="MTA8" s="75"/>
      <c r="MTB8" s="75"/>
      <c r="MTC8" s="75"/>
      <c r="MTD8" s="75"/>
      <c r="MTE8" s="75"/>
      <c r="MTF8" s="75"/>
      <c r="MTG8" s="75"/>
      <c r="MTH8" s="75"/>
      <c r="MTI8" s="75"/>
      <c r="MTJ8" s="75"/>
      <c r="MTK8" s="75"/>
      <c r="MTL8" s="75"/>
      <c r="MTM8" s="75"/>
      <c r="MTN8" s="75"/>
      <c r="MTO8" s="75"/>
      <c r="MTP8" s="75"/>
      <c r="MTQ8" s="75"/>
      <c r="MTR8" s="75"/>
      <c r="MTS8" s="75"/>
      <c r="MTT8" s="75"/>
      <c r="MTU8" s="75"/>
      <c r="MTV8" s="75"/>
      <c r="MTW8" s="75"/>
      <c r="MTX8" s="75"/>
      <c r="MTY8" s="75"/>
      <c r="MTZ8" s="75"/>
      <c r="MUA8" s="75"/>
      <c r="MUB8" s="75"/>
      <c r="MUC8" s="75"/>
      <c r="MUD8" s="75"/>
      <c r="MUE8" s="75"/>
      <c r="MUF8" s="75"/>
      <c r="MUG8" s="75"/>
      <c r="MUH8" s="75"/>
      <c r="MUI8" s="75"/>
      <c r="MUJ8" s="75"/>
      <c r="MUK8" s="75"/>
      <c r="MUL8" s="75"/>
      <c r="MUM8" s="75"/>
      <c r="MUN8" s="75"/>
      <c r="MUO8" s="75"/>
      <c r="MUP8" s="75"/>
      <c r="MUQ8" s="75"/>
      <c r="MUR8" s="75"/>
      <c r="MUS8" s="75"/>
      <c r="MUT8" s="75"/>
      <c r="MUU8" s="75"/>
      <c r="MUV8" s="75"/>
      <c r="MUW8" s="75"/>
      <c r="MUX8" s="75"/>
      <c r="MUY8" s="75"/>
      <c r="MUZ8" s="75"/>
      <c r="MVA8" s="75"/>
      <c r="MVB8" s="75"/>
      <c r="MVC8" s="75"/>
      <c r="MVD8" s="75"/>
      <c r="MVE8" s="75"/>
      <c r="MVF8" s="75"/>
      <c r="MVG8" s="75"/>
      <c r="MVH8" s="75"/>
      <c r="MVI8" s="75"/>
      <c r="MVJ8" s="75"/>
      <c r="MVK8" s="75"/>
      <c r="MVL8" s="75"/>
      <c r="MVM8" s="75"/>
      <c r="MVN8" s="75"/>
      <c r="MVO8" s="75"/>
      <c r="MVP8" s="75"/>
      <c r="MVQ8" s="75"/>
      <c r="MVR8" s="75"/>
      <c r="MVS8" s="75"/>
      <c r="MVT8" s="75"/>
      <c r="MVU8" s="75"/>
      <c r="MVV8" s="75"/>
      <c r="MVW8" s="75"/>
      <c r="MVX8" s="75"/>
      <c r="MVY8" s="75"/>
      <c r="MVZ8" s="75"/>
      <c r="MWA8" s="75"/>
      <c r="MWB8" s="75"/>
      <c r="MWC8" s="75"/>
      <c r="MWD8" s="75"/>
      <c r="MWE8" s="75"/>
      <c r="MWF8" s="75"/>
      <c r="MWG8" s="75"/>
      <c r="MWH8" s="75"/>
      <c r="MWI8" s="75"/>
      <c r="MWJ8" s="75"/>
      <c r="MWK8" s="75"/>
      <c r="MWL8" s="75"/>
      <c r="MWM8" s="75"/>
      <c r="MWN8" s="75"/>
      <c r="MWO8" s="75"/>
      <c r="MWP8" s="75"/>
      <c r="MWQ8" s="75"/>
      <c r="MWR8" s="75"/>
      <c r="MWS8" s="75"/>
      <c r="MWT8" s="75"/>
      <c r="MWU8" s="75"/>
      <c r="MWV8" s="75"/>
      <c r="MWW8" s="75"/>
      <c r="MWX8" s="75"/>
      <c r="MWY8" s="75"/>
      <c r="MWZ8" s="75"/>
      <c r="MXA8" s="75"/>
      <c r="MXB8" s="75"/>
      <c r="MXC8" s="75"/>
      <c r="MXD8" s="75"/>
      <c r="MXE8" s="75"/>
      <c r="MXF8" s="75"/>
      <c r="MXG8" s="75"/>
      <c r="MXH8" s="75"/>
      <c r="MXI8" s="75"/>
      <c r="MXJ8" s="75"/>
      <c r="MXK8" s="75"/>
      <c r="MXL8" s="75"/>
      <c r="MXM8" s="75"/>
      <c r="MXN8" s="75"/>
      <c r="MXO8" s="75"/>
      <c r="MXP8" s="75"/>
      <c r="MXQ8" s="75"/>
      <c r="MXR8" s="75"/>
      <c r="MXS8" s="75"/>
      <c r="MXT8" s="75"/>
      <c r="MXU8" s="75"/>
      <c r="MXV8" s="75"/>
      <c r="MXW8" s="75"/>
      <c r="MXX8" s="75"/>
      <c r="MXY8" s="75"/>
      <c r="MXZ8" s="75"/>
      <c r="MYA8" s="75"/>
      <c r="MYB8" s="75"/>
      <c r="MYC8" s="75"/>
      <c r="MYD8" s="75"/>
      <c r="MYE8" s="75"/>
      <c r="MYF8" s="75"/>
      <c r="MYG8" s="75"/>
      <c r="MYH8" s="75"/>
      <c r="MYI8" s="75"/>
      <c r="MYJ8" s="75"/>
      <c r="MYK8" s="75"/>
      <c r="MYL8" s="75"/>
      <c r="MYM8" s="75"/>
      <c r="MYN8" s="75"/>
      <c r="MYO8" s="75"/>
      <c r="MYP8" s="75"/>
      <c r="MYQ8" s="75"/>
      <c r="MYR8" s="75"/>
      <c r="MYS8" s="75"/>
      <c r="MYT8" s="75"/>
      <c r="MYU8" s="75"/>
      <c r="MYV8" s="75"/>
      <c r="MYW8" s="75"/>
      <c r="MYX8" s="75"/>
      <c r="MYY8" s="75"/>
      <c r="MYZ8" s="75"/>
      <c r="MZA8" s="75"/>
      <c r="MZB8" s="75"/>
      <c r="MZC8" s="75"/>
      <c r="MZD8" s="75"/>
      <c r="MZE8" s="75"/>
      <c r="MZF8" s="75"/>
      <c r="MZG8" s="75"/>
      <c r="MZH8" s="75"/>
      <c r="MZI8" s="75"/>
      <c r="MZJ8" s="75"/>
      <c r="MZK8" s="75"/>
      <c r="MZL8" s="75"/>
      <c r="MZM8" s="75"/>
      <c r="MZN8" s="75"/>
      <c r="MZO8" s="75"/>
      <c r="MZP8" s="75"/>
      <c r="MZQ8" s="75"/>
      <c r="MZR8" s="75"/>
      <c r="MZS8" s="75"/>
      <c r="MZT8" s="75"/>
      <c r="MZU8" s="75"/>
      <c r="MZV8" s="75"/>
      <c r="MZW8" s="75"/>
      <c r="MZX8" s="75"/>
      <c r="MZY8" s="75"/>
      <c r="MZZ8" s="75"/>
      <c r="NAA8" s="75"/>
      <c r="NAB8" s="75"/>
      <c r="NAC8" s="75"/>
      <c r="NAD8" s="75"/>
      <c r="NAE8" s="75"/>
      <c r="NAF8" s="75"/>
      <c r="NAG8" s="75"/>
      <c r="NAH8" s="75"/>
      <c r="NAI8" s="75"/>
      <c r="NAJ8" s="75"/>
      <c r="NAK8" s="75"/>
      <c r="NAL8" s="75"/>
      <c r="NAM8" s="75"/>
      <c r="NAN8" s="75"/>
      <c r="NAO8" s="75"/>
      <c r="NAP8" s="75"/>
      <c r="NAQ8" s="75"/>
      <c r="NAR8" s="75"/>
      <c r="NAS8" s="75"/>
      <c r="NAT8" s="75"/>
      <c r="NAU8" s="75"/>
      <c r="NAV8" s="75"/>
      <c r="NAW8" s="75"/>
      <c r="NAX8" s="75"/>
      <c r="NAY8" s="75"/>
      <c r="NAZ8" s="75"/>
      <c r="NBA8" s="75"/>
      <c r="NBB8" s="75"/>
      <c r="NBC8" s="75"/>
      <c r="NBD8" s="75"/>
      <c r="NBE8" s="75"/>
      <c r="NBF8" s="75"/>
      <c r="NBG8" s="75"/>
      <c r="NBH8" s="75"/>
      <c r="NBI8" s="75"/>
      <c r="NBJ8" s="75"/>
      <c r="NBK8" s="75"/>
      <c r="NBL8" s="75"/>
      <c r="NBM8" s="75"/>
      <c r="NBN8" s="75"/>
      <c r="NBO8" s="75"/>
      <c r="NBP8" s="75"/>
      <c r="NBQ8" s="75"/>
      <c r="NBR8" s="75"/>
      <c r="NBS8" s="75"/>
      <c r="NBT8" s="75"/>
      <c r="NBU8" s="75"/>
      <c r="NBV8" s="75"/>
      <c r="NBW8" s="75"/>
      <c r="NBX8" s="75"/>
      <c r="NBY8" s="75"/>
      <c r="NBZ8" s="75"/>
      <c r="NCA8" s="75"/>
      <c r="NCB8" s="75"/>
      <c r="NCC8" s="75"/>
      <c r="NCD8" s="75"/>
      <c r="NCE8" s="75"/>
      <c r="NCF8" s="75"/>
      <c r="NCG8" s="75"/>
      <c r="NCH8" s="75"/>
      <c r="NCI8" s="75"/>
      <c r="NCJ8" s="75"/>
      <c r="NCK8" s="75"/>
      <c r="NCL8" s="75"/>
      <c r="NCM8" s="75"/>
      <c r="NCN8" s="75"/>
      <c r="NCO8" s="75"/>
      <c r="NCP8" s="75"/>
      <c r="NCQ8" s="75"/>
      <c r="NCR8" s="75"/>
      <c r="NCS8" s="75"/>
      <c r="NCT8" s="75"/>
      <c r="NCU8" s="75"/>
      <c r="NCV8" s="75"/>
      <c r="NCW8" s="75"/>
      <c r="NCX8" s="75"/>
      <c r="NCY8" s="75"/>
      <c r="NCZ8" s="75"/>
      <c r="NDA8" s="75"/>
      <c r="NDB8" s="75"/>
      <c r="NDC8" s="75"/>
      <c r="NDD8" s="75"/>
      <c r="NDE8" s="75"/>
      <c r="NDF8" s="75"/>
      <c r="NDG8" s="75"/>
      <c r="NDH8" s="75"/>
      <c r="NDI8" s="75"/>
      <c r="NDJ8" s="75"/>
      <c r="NDK8" s="75"/>
      <c r="NDL8" s="75"/>
      <c r="NDM8" s="75"/>
      <c r="NDN8" s="75"/>
      <c r="NDO8" s="75"/>
      <c r="NDP8" s="75"/>
      <c r="NDQ8" s="75"/>
      <c r="NDR8" s="75"/>
      <c r="NDS8" s="75"/>
      <c r="NDT8" s="75"/>
      <c r="NDU8" s="75"/>
      <c r="NDV8" s="75"/>
      <c r="NDW8" s="75"/>
      <c r="NDX8" s="75"/>
      <c r="NDY8" s="75"/>
      <c r="NDZ8" s="75"/>
      <c r="NEA8" s="75"/>
      <c r="NEB8" s="75"/>
      <c r="NEC8" s="75"/>
      <c r="NED8" s="75"/>
      <c r="NEE8" s="75"/>
      <c r="NEF8" s="75"/>
      <c r="NEG8" s="75"/>
      <c r="NEH8" s="75"/>
      <c r="NEI8" s="75"/>
      <c r="NEJ8" s="75"/>
      <c r="NEK8" s="75"/>
      <c r="NEL8" s="75"/>
      <c r="NEM8" s="75"/>
      <c r="NEN8" s="75"/>
      <c r="NEO8" s="75"/>
      <c r="NEP8" s="75"/>
      <c r="NEQ8" s="75"/>
      <c r="NER8" s="75"/>
      <c r="NES8" s="75"/>
      <c r="NET8" s="75"/>
      <c r="NEU8" s="75"/>
      <c r="NEV8" s="75"/>
      <c r="NEW8" s="75"/>
      <c r="NEX8" s="75"/>
      <c r="NEY8" s="75"/>
      <c r="NEZ8" s="75"/>
      <c r="NFA8" s="75"/>
      <c r="NFB8" s="75"/>
      <c r="NFC8" s="75"/>
      <c r="NFD8" s="75"/>
      <c r="NFE8" s="75"/>
      <c r="NFF8" s="75"/>
      <c r="NFG8" s="75"/>
      <c r="NFH8" s="75"/>
      <c r="NFI8" s="75"/>
      <c r="NFJ8" s="75"/>
      <c r="NFK8" s="75"/>
      <c r="NFL8" s="75"/>
      <c r="NFM8" s="75"/>
      <c r="NFN8" s="75"/>
      <c r="NFO8" s="75"/>
      <c r="NFP8" s="75"/>
      <c r="NFQ8" s="75"/>
      <c r="NFR8" s="75"/>
      <c r="NFS8" s="75"/>
      <c r="NFT8" s="75"/>
      <c r="NFU8" s="75"/>
      <c r="NFV8" s="75"/>
      <c r="NFW8" s="75"/>
      <c r="NFX8" s="75"/>
      <c r="NFY8" s="75"/>
      <c r="NFZ8" s="75"/>
      <c r="NGA8" s="75"/>
      <c r="NGB8" s="75"/>
      <c r="NGC8" s="75"/>
      <c r="NGD8" s="75"/>
      <c r="NGE8" s="75"/>
      <c r="NGF8" s="75"/>
      <c r="NGG8" s="75"/>
      <c r="NGH8" s="75"/>
      <c r="NGI8" s="75"/>
      <c r="NGJ8" s="75"/>
      <c r="NGK8" s="75"/>
      <c r="NGL8" s="75"/>
      <c r="NGM8" s="75"/>
      <c r="NGN8" s="75"/>
      <c r="NGO8" s="75"/>
      <c r="NGP8" s="75"/>
      <c r="NGQ8" s="75"/>
      <c r="NGR8" s="75"/>
      <c r="NGS8" s="75"/>
      <c r="NGT8" s="75"/>
      <c r="NGU8" s="75"/>
      <c r="NGV8" s="75"/>
      <c r="NGW8" s="75"/>
      <c r="NGX8" s="75"/>
      <c r="NGY8" s="75"/>
      <c r="NGZ8" s="75"/>
      <c r="NHA8" s="75"/>
      <c r="NHB8" s="75"/>
      <c r="NHC8" s="75"/>
      <c r="NHD8" s="75"/>
      <c r="NHE8" s="75"/>
      <c r="NHF8" s="75"/>
      <c r="NHG8" s="75"/>
      <c r="NHH8" s="75"/>
      <c r="NHI8" s="75"/>
      <c r="NHJ8" s="75"/>
      <c r="NHK8" s="75"/>
      <c r="NHL8" s="75"/>
      <c r="NHM8" s="75"/>
      <c r="NHN8" s="75"/>
      <c r="NHO8" s="75"/>
      <c r="NHP8" s="75"/>
      <c r="NHQ8" s="75"/>
      <c r="NHR8" s="75"/>
      <c r="NHS8" s="75"/>
      <c r="NHT8" s="75"/>
      <c r="NHU8" s="75"/>
      <c r="NHV8" s="75"/>
      <c r="NHW8" s="75"/>
      <c r="NHX8" s="75"/>
      <c r="NHY8" s="75"/>
      <c r="NHZ8" s="75"/>
      <c r="NIA8" s="75"/>
      <c r="NIB8" s="75"/>
      <c r="NIC8" s="75"/>
      <c r="NID8" s="75"/>
      <c r="NIE8" s="75"/>
      <c r="NIF8" s="75"/>
      <c r="NIG8" s="75"/>
      <c r="NIH8" s="75"/>
      <c r="NII8" s="75"/>
      <c r="NIJ8" s="75"/>
      <c r="NIK8" s="75"/>
      <c r="NIL8" s="75"/>
      <c r="NIM8" s="75"/>
      <c r="NIN8" s="75"/>
      <c r="NIO8" s="75"/>
      <c r="NIP8" s="75"/>
      <c r="NIQ8" s="75"/>
      <c r="NIR8" s="75"/>
      <c r="NIS8" s="75"/>
      <c r="NIT8" s="75"/>
      <c r="NIU8" s="75"/>
      <c r="NIV8" s="75"/>
      <c r="NIW8" s="75"/>
      <c r="NIX8" s="75"/>
      <c r="NIY8" s="75"/>
      <c r="NIZ8" s="75"/>
      <c r="NJA8" s="75"/>
      <c r="NJB8" s="75"/>
      <c r="NJC8" s="75"/>
      <c r="NJD8" s="75"/>
      <c r="NJE8" s="75"/>
      <c r="NJF8" s="75"/>
      <c r="NJG8" s="75"/>
      <c r="NJH8" s="75"/>
      <c r="NJI8" s="75"/>
      <c r="NJJ8" s="75"/>
      <c r="NJK8" s="75"/>
      <c r="NJL8" s="75"/>
      <c r="NJM8" s="75"/>
      <c r="NJN8" s="75"/>
      <c r="NJO8" s="75"/>
      <c r="NJP8" s="75"/>
      <c r="NJQ8" s="75"/>
      <c r="NJR8" s="75"/>
      <c r="NJS8" s="75"/>
      <c r="NJT8" s="75"/>
      <c r="NJU8" s="75"/>
      <c r="NJV8" s="75"/>
      <c r="NJW8" s="75"/>
      <c r="NJX8" s="75"/>
      <c r="NJY8" s="75"/>
      <c r="NJZ8" s="75"/>
      <c r="NKA8" s="75"/>
      <c r="NKB8" s="75"/>
      <c r="NKC8" s="75"/>
      <c r="NKD8" s="75"/>
      <c r="NKE8" s="75"/>
      <c r="NKF8" s="75"/>
      <c r="NKG8" s="75"/>
      <c r="NKH8" s="75"/>
      <c r="NKI8" s="75"/>
      <c r="NKJ8" s="75"/>
      <c r="NKK8" s="75"/>
      <c r="NKL8" s="75"/>
      <c r="NKM8" s="75"/>
      <c r="NKN8" s="75"/>
      <c r="NKO8" s="75"/>
      <c r="NKP8" s="75"/>
      <c r="NKQ8" s="75"/>
      <c r="NKR8" s="75"/>
      <c r="NKS8" s="75"/>
      <c r="NKT8" s="75"/>
      <c r="NKU8" s="75"/>
      <c r="NKV8" s="75"/>
      <c r="NKW8" s="75"/>
      <c r="NKX8" s="75"/>
      <c r="NKY8" s="75"/>
      <c r="NKZ8" s="75"/>
      <c r="NLA8" s="75"/>
      <c r="NLB8" s="75"/>
      <c r="NLC8" s="75"/>
      <c r="NLD8" s="75"/>
      <c r="NLE8" s="75"/>
      <c r="NLF8" s="75"/>
      <c r="NLG8" s="75"/>
      <c r="NLH8" s="75"/>
      <c r="NLI8" s="75"/>
      <c r="NLJ8" s="75"/>
      <c r="NLK8" s="75"/>
      <c r="NLL8" s="75"/>
      <c r="NLM8" s="75"/>
      <c r="NLN8" s="75"/>
      <c r="NLO8" s="75"/>
      <c r="NLP8" s="75"/>
      <c r="NLQ8" s="75"/>
      <c r="NLR8" s="75"/>
      <c r="NLS8" s="75"/>
      <c r="NLT8" s="75"/>
      <c r="NLU8" s="75"/>
      <c r="NLV8" s="75"/>
      <c r="NLW8" s="75"/>
      <c r="NLX8" s="75"/>
      <c r="NLY8" s="75"/>
      <c r="NLZ8" s="75"/>
      <c r="NMA8" s="75"/>
      <c r="NMB8" s="75"/>
      <c r="NMC8" s="75"/>
      <c r="NMD8" s="75"/>
      <c r="NME8" s="75"/>
      <c r="NMF8" s="75"/>
      <c r="NMG8" s="75"/>
      <c r="NMH8" s="75"/>
      <c r="NMI8" s="75"/>
      <c r="NMJ8" s="75"/>
      <c r="NMK8" s="75"/>
      <c r="NML8" s="75"/>
      <c r="NMM8" s="75"/>
      <c r="NMN8" s="75"/>
      <c r="NMO8" s="75"/>
      <c r="NMP8" s="75"/>
      <c r="NMQ8" s="75"/>
      <c r="NMR8" s="75"/>
      <c r="NMS8" s="75"/>
      <c r="NMT8" s="75"/>
      <c r="NMU8" s="75"/>
      <c r="NMV8" s="75"/>
      <c r="NMW8" s="75"/>
      <c r="NMX8" s="75"/>
      <c r="NMY8" s="75"/>
      <c r="NMZ8" s="75"/>
      <c r="NNA8" s="75"/>
      <c r="NNB8" s="75"/>
      <c r="NNC8" s="75"/>
      <c r="NND8" s="75"/>
      <c r="NNE8" s="75"/>
      <c r="NNF8" s="75"/>
      <c r="NNG8" s="75"/>
      <c r="NNH8" s="75"/>
      <c r="NNI8" s="75"/>
      <c r="NNJ8" s="75"/>
      <c r="NNK8" s="75"/>
      <c r="NNL8" s="75"/>
      <c r="NNM8" s="75"/>
      <c r="NNN8" s="75"/>
      <c r="NNO8" s="75"/>
      <c r="NNP8" s="75"/>
      <c r="NNQ8" s="75"/>
      <c r="NNR8" s="75"/>
      <c r="NNS8" s="75"/>
      <c r="NNT8" s="75"/>
      <c r="NNU8" s="75"/>
      <c r="NNV8" s="75"/>
      <c r="NNW8" s="75"/>
      <c r="NNX8" s="75"/>
      <c r="NNY8" s="75"/>
      <c r="NNZ8" s="75"/>
      <c r="NOA8" s="75"/>
      <c r="NOB8" s="75"/>
      <c r="NOC8" s="75"/>
      <c r="NOD8" s="75"/>
      <c r="NOE8" s="75"/>
      <c r="NOF8" s="75"/>
      <c r="NOG8" s="75"/>
      <c r="NOH8" s="75"/>
      <c r="NOI8" s="75"/>
      <c r="NOJ8" s="75"/>
      <c r="NOK8" s="75"/>
      <c r="NOL8" s="75"/>
      <c r="NOM8" s="75"/>
      <c r="NON8" s="75"/>
      <c r="NOO8" s="75"/>
      <c r="NOP8" s="75"/>
      <c r="NOQ8" s="75"/>
      <c r="NOR8" s="75"/>
      <c r="NOS8" s="75"/>
      <c r="NOT8" s="75"/>
      <c r="NOU8" s="75"/>
      <c r="NOV8" s="75"/>
      <c r="NOW8" s="75"/>
      <c r="NOX8" s="75"/>
      <c r="NOY8" s="75"/>
      <c r="NOZ8" s="75"/>
      <c r="NPA8" s="75"/>
      <c r="NPB8" s="75"/>
      <c r="NPC8" s="75"/>
      <c r="NPD8" s="75"/>
      <c r="NPE8" s="75"/>
      <c r="NPF8" s="75"/>
      <c r="NPG8" s="75"/>
      <c r="NPH8" s="75"/>
      <c r="NPI8" s="75"/>
      <c r="NPJ8" s="75"/>
      <c r="NPK8" s="75"/>
      <c r="NPL8" s="75"/>
      <c r="NPM8" s="75"/>
      <c r="NPN8" s="75"/>
      <c r="NPO8" s="75"/>
      <c r="NPP8" s="75"/>
      <c r="NPQ8" s="75"/>
      <c r="NPR8" s="75"/>
      <c r="NPS8" s="75"/>
      <c r="NPT8" s="75"/>
      <c r="NPU8" s="75"/>
      <c r="NPV8" s="75"/>
      <c r="NPW8" s="75"/>
      <c r="NPX8" s="75"/>
      <c r="NPY8" s="75"/>
      <c r="NPZ8" s="75"/>
      <c r="NQA8" s="75"/>
      <c r="NQB8" s="75"/>
      <c r="NQC8" s="75"/>
      <c r="NQD8" s="75"/>
      <c r="NQE8" s="75"/>
      <c r="NQF8" s="75"/>
      <c r="NQG8" s="75"/>
      <c r="NQH8" s="75"/>
      <c r="NQI8" s="75"/>
      <c r="NQJ8" s="75"/>
      <c r="NQK8" s="75"/>
      <c r="NQL8" s="75"/>
      <c r="NQM8" s="75"/>
      <c r="NQN8" s="75"/>
      <c r="NQO8" s="75"/>
      <c r="NQP8" s="75"/>
      <c r="NQQ8" s="75"/>
      <c r="NQR8" s="75"/>
      <c r="NQS8" s="75"/>
      <c r="NQT8" s="75"/>
      <c r="NQU8" s="75"/>
      <c r="NQV8" s="75"/>
      <c r="NQW8" s="75"/>
      <c r="NQX8" s="75"/>
      <c r="NQY8" s="75"/>
      <c r="NQZ8" s="75"/>
      <c r="NRA8" s="75"/>
      <c r="NRB8" s="75"/>
      <c r="NRC8" s="75"/>
      <c r="NRD8" s="75"/>
      <c r="NRE8" s="75"/>
      <c r="NRF8" s="75"/>
      <c r="NRG8" s="75"/>
      <c r="NRH8" s="75"/>
      <c r="NRI8" s="75"/>
      <c r="NRJ8" s="75"/>
      <c r="NRK8" s="75"/>
      <c r="NRL8" s="75"/>
      <c r="NRM8" s="75"/>
      <c r="NRN8" s="75"/>
      <c r="NRO8" s="75"/>
      <c r="NRP8" s="75"/>
      <c r="NRQ8" s="75"/>
      <c r="NRR8" s="75"/>
      <c r="NRS8" s="75"/>
      <c r="NRT8" s="75"/>
      <c r="NRU8" s="75"/>
      <c r="NRV8" s="75"/>
      <c r="NRW8" s="75"/>
      <c r="NRX8" s="75"/>
      <c r="NRY8" s="75"/>
      <c r="NRZ8" s="75"/>
      <c r="NSA8" s="75"/>
      <c r="NSB8" s="75"/>
      <c r="NSC8" s="75"/>
      <c r="NSD8" s="75"/>
      <c r="NSE8" s="75"/>
      <c r="NSF8" s="75"/>
      <c r="NSG8" s="75"/>
      <c r="NSH8" s="75"/>
      <c r="NSI8" s="75"/>
      <c r="NSJ8" s="75"/>
      <c r="NSK8" s="75"/>
      <c r="NSL8" s="75"/>
      <c r="NSM8" s="75"/>
      <c r="NSN8" s="75"/>
      <c r="NSO8" s="75"/>
      <c r="NSP8" s="75"/>
      <c r="NSQ8" s="75"/>
      <c r="NSR8" s="75"/>
      <c r="NSS8" s="75"/>
      <c r="NST8" s="75"/>
      <c r="NSU8" s="75"/>
      <c r="NSV8" s="75"/>
      <c r="NSW8" s="75"/>
      <c r="NSX8" s="75"/>
      <c r="NSY8" s="75"/>
      <c r="NSZ8" s="75"/>
      <c r="NTA8" s="75"/>
      <c r="NTB8" s="75"/>
      <c r="NTC8" s="75"/>
      <c r="NTD8" s="75"/>
      <c r="NTE8" s="75"/>
      <c r="NTF8" s="75"/>
      <c r="NTG8" s="75"/>
      <c r="NTH8" s="75"/>
      <c r="NTI8" s="75"/>
      <c r="NTJ8" s="75"/>
      <c r="NTK8" s="75"/>
      <c r="NTL8" s="75"/>
      <c r="NTM8" s="75"/>
      <c r="NTN8" s="75"/>
      <c r="NTO8" s="75"/>
      <c r="NTP8" s="75"/>
      <c r="NTQ8" s="75"/>
      <c r="NTR8" s="75"/>
      <c r="NTS8" s="75"/>
      <c r="NTT8" s="75"/>
      <c r="NTU8" s="75"/>
      <c r="NTV8" s="75"/>
      <c r="NTW8" s="75"/>
      <c r="NTX8" s="75"/>
      <c r="NTY8" s="75"/>
      <c r="NTZ8" s="75"/>
      <c r="NUA8" s="75"/>
      <c r="NUB8" s="75"/>
      <c r="NUC8" s="75"/>
      <c r="NUD8" s="75"/>
      <c r="NUE8" s="75"/>
      <c r="NUF8" s="75"/>
      <c r="NUG8" s="75"/>
      <c r="NUH8" s="75"/>
      <c r="NUI8" s="75"/>
      <c r="NUJ8" s="75"/>
      <c r="NUK8" s="75"/>
      <c r="NUL8" s="75"/>
      <c r="NUM8" s="75"/>
      <c r="NUN8" s="75"/>
      <c r="NUO8" s="75"/>
      <c r="NUP8" s="75"/>
      <c r="NUQ8" s="75"/>
      <c r="NUR8" s="75"/>
      <c r="NUS8" s="75"/>
      <c r="NUT8" s="75"/>
      <c r="NUU8" s="75"/>
      <c r="NUV8" s="75"/>
      <c r="NUW8" s="75"/>
      <c r="NUX8" s="75"/>
      <c r="NUY8" s="75"/>
      <c r="NUZ8" s="75"/>
      <c r="NVA8" s="75"/>
      <c r="NVB8" s="75"/>
      <c r="NVC8" s="75"/>
      <c r="NVD8" s="75"/>
      <c r="NVE8" s="75"/>
      <c r="NVF8" s="75"/>
      <c r="NVG8" s="75"/>
      <c r="NVH8" s="75"/>
      <c r="NVI8" s="75"/>
      <c r="NVJ8" s="75"/>
      <c r="NVK8" s="75"/>
      <c r="NVL8" s="75"/>
      <c r="NVM8" s="75"/>
      <c r="NVN8" s="75"/>
      <c r="NVO8" s="75"/>
      <c r="NVP8" s="75"/>
      <c r="NVQ8" s="75"/>
      <c r="NVR8" s="75"/>
      <c r="NVS8" s="75"/>
      <c r="NVT8" s="75"/>
      <c r="NVU8" s="75"/>
      <c r="NVV8" s="75"/>
      <c r="NVW8" s="75"/>
      <c r="NVX8" s="75"/>
      <c r="NVY8" s="75"/>
      <c r="NVZ8" s="75"/>
      <c r="NWA8" s="75"/>
      <c r="NWB8" s="75"/>
      <c r="NWC8" s="75"/>
      <c r="NWD8" s="75"/>
      <c r="NWE8" s="75"/>
      <c r="NWF8" s="75"/>
      <c r="NWG8" s="75"/>
      <c r="NWH8" s="75"/>
      <c r="NWI8" s="75"/>
      <c r="NWJ8" s="75"/>
      <c r="NWK8" s="75"/>
      <c r="NWL8" s="75"/>
      <c r="NWM8" s="75"/>
      <c r="NWN8" s="75"/>
      <c r="NWO8" s="75"/>
      <c r="NWP8" s="75"/>
      <c r="NWQ8" s="75"/>
      <c r="NWR8" s="75"/>
      <c r="NWS8" s="75"/>
      <c r="NWT8" s="75"/>
      <c r="NWU8" s="75"/>
      <c r="NWV8" s="75"/>
      <c r="NWW8" s="75"/>
      <c r="NWX8" s="75"/>
      <c r="NWY8" s="75"/>
      <c r="NWZ8" s="75"/>
      <c r="NXA8" s="75"/>
      <c r="NXB8" s="75"/>
      <c r="NXC8" s="75"/>
      <c r="NXD8" s="75"/>
      <c r="NXE8" s="75"/>
      <c r="NXF8" s="75"/>
      <c r="NXG8" s="75"/>
      <c r="NXH8" s="75"/>
      <c r="NXI8" s="75"/>
      <c r="NXJ8" s="75"/>
      <c r="NXK8" s="75"/>
      <c r="NXL8" s="75"/>
      <c r="NXM8" s="75"/>
      <c r="NXN8" s="75"/>
      <c r="NXO8" s="75"/>
      <c r="NXP8" s="75"/>
      <c r="NXQ8" s="75"/>
      <c r="NXR8" s="75"/>
      <c r="NXS8" s="75"/>
      <c r="NXT8" s="75"/>
      <c r="NXU8" s="75"/>
      <c r="NXV8" s="75"/>
      <c r="NXW8" s="75"/>
      <c r="NXX8" s="75"/>
      <c r="NXY8" s="75"/>
      <c r="NXZ8" s="75"/>
      <c r="NYA8" s="75"/>
      <c r="NYB8" s="75"/>
      <c r="NYC8" s="75"/>
      <c r="NYD8" s="75"/>
      <c r="NYE8" s="75"/>
      <c r="NYF8" s="75"/>
      <c r="NYG8" s="75"/>
      <c r="NYH8" s="75"/>
      <c r="NYI8" s="75"/>
      <c r="NYJ8" s="75"/>
      <c r="NYK8" s="75"/>
      <c r="NYL8" s="75"/>
      <c r="NYM8" s="75"/>
      <c r="NYN8" s="75"/>
      <c r="NYO8" s="75"/>
      <c r="NYP8" s="75"/>
      <c r="NYQ8" s="75"/>
      <c r="NYR8" s="75"/>
      <c r="NYS8" s="75"/>
      <c r="NYT8" s="75"/>
      <c r="NYU8" s="75"/>
      <c r="NYV8" s="75"/>
      <c r="NYW8" s="75"/>
      <c r="NYX8" s="75"/>
      <c r="NYY8" s="75"/>
      <c r="NYZ8" s="75"/>
      <c r="NZA8" s="75"/>
      <c r="NZB8" s="75"/>
      <c r="NZC8" s="75"/>
      <c r="NZD8" s="75"/>
      <c r="NZE8" s="75"/>
      <c r="NZF8" s="75"/>
      <c r="NZG8" s="75"/>
      <c r="NZH8" s="75"/>
      <c r="NZI8" s="75"/>
      <c r="NZJ8" s="75"/>
      <c r="NZK8" s="75"/>
      <c r="NZL8" s="75"/>
      <c r="NZM8" s="75"/>
      <c r="NZN8" s="75"/>
      <c r="NZO8" s="75"/>
      <c r="NZP8" s="75"/>
      <c r="NZQ8" s="75"/>
      <c r="NZR8" s="75"/>
      <c r="NZS8" s="75"/>
      <c r="NZT8" s="75"/>
      <c r="NZU8" s="75"/>
      <c r="NZV8" s="75"/>
      <c r="NZW8" s="75"/>
      <c r="NZX8" s="75"/>
      <c r="NZY8" s="75"/>
      <c r="NZZ8" s="75"/>
      <c r="OAA8" s="75"/>
      <c r="OAB8" s="75"/>
      <c r="OAC8" s="75"/>
      <c r="OAD8" s="75"/>
      <c r="OAE8" s="75"/>
      <c r="OAF8" s="75"/>
      <c r="OAG8" s="75"/>
      <c r="OAH8" s="75"/>
      <c r="OAI8" s="75"/>
      <c r="OAJ8" s="75"/>
      <c r="OAK8" s="75"/>
      <c r="OAL8" s="75"/>
      <c r="OAM8" s="75"/>
      <c r="OAN8" s="75"/>
      <c r="OAO8" s="75"/>
      <c r="OAP8" s="75"/>
      <c r="OAQ8" s="75"/>
      <c r="OAR8" s="75"/>
      <c r="OAS8" s="75"/>
      <c r="OAT8" s="75"/>
      <c r="OAU8" s="75"/>
      <c r="OAV8" s="75"/>
      <c r="OAW8" s="75"/>
      <c r="OAX8" s="75"/>
      <c r="OAY8" s="75"/>
      <c r="OAZ8" s="75"/>
      <c r="OBA8" s="75"/>
      <c r="OBB8" s="75"/>
      <c r="OBC8" s="75"/>
      <c r="OBD8" s="75"/>
      <c r="OBE8" s="75"/>
      <c r="OBF8" s="75"/>
      <c r="OBG8" s="75"/>
      <c r="OBH8" s="75"/>
      <c r="OBI8" s="75"/>
      <c r="OBJ8" s="75"/>
      <c r="OBK8" s="75"/>
      <c r="OBL8" s="75"/>
      <c r="OBM8" s="75"/>
      <c r="OBN8" s="75"/>
      <c r="OBO8" s="75"/>
      <c r="OBP8" s="75"/>
      <c r="OBQ8" s="75"/>
      <c r="OBR8" s="75"/>
      <c r="OBS8" s="75"/>
      <c r="OBT8" s="75"/>
      <c r="OBU8" s="75"/>
      <c r="OBV8" s="75"/>
      <c r="OBW8" s="75"/>
      <c r="OBX8" s="75"/>
      <c r="OBY8" s="75"/>
      <c r="OBZ8" s="75"/>
      <c r="OCA8" s="75"/>
      <c r="OCB8" s="75"/>
      <c r="OCC8" s="75"/>
      <c r="OCD8" s="75"/>
      <c r="OCE8" s="75"/>
      <c r="OCF8" s="75"/>
      <c r="OCG8" s="75"/>
      <c r="OCH8" s="75"/>
      <c r="OCI8" s="75"/>
      <c r="OCJ8" s="75"/>
      <c r="OCK8" s="75"/>
      <c r="OCL8" s="75"/>
      <c r="OCM8" s="75"/>
      <c r="OCN8" s="75"/>
      <c r="OCO8" s="75"/>
      <c r="OCP8" s="75"/>
      <c r="OCQ8" s="75"/>
      <c r="OCR8" s="75"/>
      <c r="OCS8" s="75"/>
      <c r="OCT8" s="75"/>
      <c r="OCU8" s="75"/>
      <c r="OCV8" s="75"/>
      <c r="OCW8" s="75"/>
      <c r="OCX8" s="75"/>
      <c r="OCY8" s="75"/>
      <c r="OCZ8" s="75"/>
      <c r="ODA8" s="75"/>
      <c r="ODB8" s="75"/>
      <c r="ODC8" s="75"/>
      <c r="ODD8" s="75"/>
      <c r="ODE8" s="75"/>
      <c r="ODF8" s="75"/>
      <c r="ODG8" s="75"/>
      <c r="ODH8" s="75"/>
      <c r="ODI8" s="75"/>
      <c r="ODJ8" s="75"/>
      <c r="ODK8" s="75"/>
      <c r="ODL8" s="75"/>
      <c r="ODM8" s="75"/>
      <c r="ODN8" s="75"/>
      <c r="ODO8" s="75"/>
      <c r="ODP8" s="75"/>
      <c r="ODQ8" s="75"/>
      <c r="ODR8" s="75"/>
      <c r="ODS8" s="75"/>
      <c r="ODT8" s="75"/>
      <c r="ODU8" s="75"/>
      <c r="ODV8" s="75"/>
      <c r="ODW8" s="75"/>
      <c r="ODX8" s="75"/>
      <c r="ODY8" s="75"/>
      <c r="ODZ8" s="75"/>
      <c r="OEA8" s="75"/>
      <c r="OEB8" s="75"/>
      <c r="OEC8" s="75"/>
      <c r="OED8" s="75"/>
      <c r="OEE8" s="75"/>
      <c r="OEF8" s="75"/>
      <c r="OEG8" s="75"/>
      <c r="OEH8" s="75"/>
      <c r="OEI8" s="75"/>
      <c r="OEJ8" s="75"/>
      <c r="OEK8" s="75"/>
      <c r="OEL8" s="75"/>
      <c r="OEM8" s="75"/>
      <c r="OEN8" s="75"/>
      <c r="OEO8" s="75"/>
      <c r="OEP8" s="75"/>
      <c r="OEQ8" s="75"/>
      <c r="OER8" s="75"/>
      <c r="OES8" s="75"/>
      <c r="OET8" s="75"/>
      <c r="OEU8" s="75"/>
      <c r="OEV8" s="75"/>
      <c r="OEW8" s="75"/>
      <c r="OEX8" s="75"/>
      <c r="OEY8" s="75"/>
      <c r="OEZ8" s="75"/>
      <c r="OFA8" s="75"/>
      <c r="OFB8" s="75"/>
      <c r="OFC8" s="75"/>
      <c r="OFD8" s="75"/>
      <c r="OFE8" s="75"/>
      <c r="OFF8" s="75"/>
      <c r="OFG8" s="75"/>
      <c r="OFH8" s="75"/>
      <c r="OFI8" s="75"/>
      <c r="OFJ8" s="75"/>
      <c r="OFK8" s="75"/>
      <c r="OFL8" s="75"/>
      <c r="OFM8" s="75"/>
      <c r="OFN8" s="75"/>
      <c r="OFO8" s="75"/>
      <c r="OFP8" s="75"/>
      <c r="OFQ8" s="75"/>
      <c r="OFR8" s="75"/>
      <c r="OFS8" s="75"/>
      <c r="OFT8" s="75"/>
      <c r="OFU8" s="75"/>
      <c r="OFV8" s="75"/>
      <c r="OFW8" s="75"/>
      <c r="OFX8" s="75"/>
      <c r="OFY8" s="75"/>
      <c r="OFZ8" s="75"/>
      <c r="OGA8" s="75"/>
      <c r="OGB8" s="75"/>
      <c r="OGC8" s="75"/>
      <c r="OGD8" s="75"/>
      <c r="OGE8" s="75"/>
      <c r="OGF8" s="75"/>
      <c r="OGG8" s="75"/>
      <c r="OGH8" s="75"/>
      <c r="OGI8" s="75"/>
      <c r="OGJ8" s="75"/>
      <c r="OGK8" s="75"/>
      <c r="OGL8" s="75"/>
      <c r="OGM8" s="75"/>
      <c r="OGN8" s="75"/>
      <c r="OGO8" s="75"/>
      <c r="OGP8" s="75"/>
      <c r="OGQ8" s="75"/>
      <c r="OGR8" s="75"/>
      <c r="OGS8" s="75"/>
      <c r="OGT8" s="75"/>
      <c r="OGU8" s="75"/>
      <c r="OGV8" s="75"/>
      <c r="OGW8" s="75"/>
      <c r="OGX8" s="75"/>
      <c r="OGY8" s="75"/>
      <c r="OGZ8" s="75"/>
      <c r="OHA8" s="75"/>
      <c r="OHB8" s="75"/>
      <c r="OHC8" s="75"/>
      <c r="OHD8" s="75"/>
      <c r="OHE8" s="75"/>
      <c r="OHF8" s="75"/>
      <c r="OHG8" s="75"/>
      <c r="OHH8" s="75"/>
      <c r="OHI8" s="75"/>
      <c r="OHJ8" s="75"/>
      <c r="OHK8" s="75"/>
      <c r="OHL8" s="75"/>
      <c r="OHM8" s="75"/>
      <c r="OHN8" s="75"/>
      <c r="OHO8" s="75"/>
      <c r="OHP8" s="75"/>
      <c r="OHQ8" s="75"/>
      <c r="OHR8" s="75"/>
      <c r="OHS8" s="75"/>
      <c r="OHT8" s="75"/>
      <c r="OHU8" s="75"/>
      <c r="OHV8" s="75"/>
      <c r="OHW8" s="75"/>
      <c r="OHX8" s="75"/>
      <c r="OHY8" s="75"/>
      <c r="OHZ8" s="75"/>
      <c r="OIA8" s="75"/>
      <c r="OIB8" s="75"/>
      <c r="OIC8" s="75"/>
      <c r="OID8" s="75"/>
      <c r="OIE8" s="75"/>
      <c r="OIF8" s="75"/>
      <c r="OIG8" s="75"/>
      <c r="OIH8" s="75"/>
      <c r="OII8" s="75"/>
      <c r="OIJ8" s="75"/>
      <c r="OIK8" s="75"/>
      <c r="OIL8" s="75"/>
      <c r="OIM8" s="75"/>
      <c r="OIN8" s="75"/>
      <c r="OIO8" s="75"/>
      <c r="OIP8" s="75"/>
      <c r="OIQ8" s="75"/>
      <c r="OIR8" s="75"/>
      <c r="OIS8" s="75"/>
      <c r="OIT8" s="75"/>
      <c r="OIU8" s="75"/>
      <c r="OIV8" s="75"/>
      <c r="OIW8" s="75"/>
      <c r="OIX8" s="75"/>
      <c r="OIY8" s="75"/>
      <c r="OIZ8" s="75"/>
      <c r="OJA8" s="75"/>
      <c r="OJB8" s="75"/>
      <c r="OJC8" s="75"/>
      <c r="OJD8" s="75"/>
      <c r="OJE8" s="75"/>
      <c r="OJF8" s="75"/>
      <c r="OJG8" s="75"/>
      <c r="OJH8" s="75"/>
      <c r="OJI8" s="75"/>
      <c r="OJJ8" s="75"/>
      <c r="OJK8" s="75"/>
      <c r="OJL8" s="75"/>
      <c r="OJM8" s="75"/>
      <c r="OJN8" s="75"/>
      <c r="OJO8" s="75"/>
      <c r="OJP8" s="75"/>
      <c r="OJQ8" s="75"/>
      <c r="OJR8" s="75"/>
      <c r="OJS8" s="75"/>
      <c r="OJT8" s="75"/>
      <c r="OJU8" s="75"/>
      <c r="OJV8" s="75"/>
      <c r="OJW8" s="75"/>
      <c r="OJX8" s="75"/>
      <c r="OJY8" s="75"/>
      <c r="OJZ8" s="75"/>
      <c r="OKA8" s="75"/>
      <c r="OKB8" s="75"/>
      <c r="OKC8" s="75"/>
      <c r="OKD8" s="75"/>
      <c r="OKE8" s="75"/>
      <c r="OKF8" s="75"/>
      <c r="OKG8" s="75"/>
      <c r="OKH8" s="75"/>
      <c r="OKI8" s="75"/>
      <c r="OKJ8" s="75"/>
      <c r="OKK8" s="75"/>
      <c r="OKL8" s="75"/>
      <c r="OKM8" s="75"/>
      <c r="OKN8" s="75"/>
      <c r="OKO8" s="75"/>
      <c r="OKP8" s="75"/>
      <c r="OKQ8" s="75"/>
      <c r="OKR8" s="75"/>
      <c r="OKS8" s="75"/>
      <c r="OKT8" s="75"/>
      <c r="OKU8" s="75"/>
      <c r="OKV8" s="75"/>
      <c r="OKW8" s="75"/>
      <c r="OKX8" s="75"/>
      <c r="OKY8" s="75"/>
      <c r="OKZ8" s="75"/>
      <c r="OLA8" s="75"/>
      <c r="OLB8" s="75"/>
      <c r="OLC8" s="75"/>
      <c r="OLD8" s="75"/>
      <c r="OLE8" s="75"/>
      <c r="OLF8" s="75"/>
      <c r="OLG8" s="75"/>
      <c r="OLH8" s="75"/>
      <c r="OLI8" s="75"/>
      <c r="OLJ8" s="75"/>
      <c r="OLK8" s="75"/>
      <c r="OLL8" s="75"/>
      <c r="OLM8" s="75"/>
      <c r="OLN8" s="75"/>
      <c r="OLO8" s="75"/>
      <c r="OLP8" s="75"/>
      <c r="OLQ8" s="75"/>
      <c r="OLR8" s="75"/>
      <c r="OLS8" s="75"/>
      <c r="OLT8" s="75"/>
      <c r="OLU8" s="75"/>
      <c r="OLV8" s="75"/>
      <c r="OLW8" s="75"/>
      <c r="OLX8" s="75"/>
      <c r="OLY8" s="75"/>
      <c r="OLZ8" s="75"/>
      <c r="OMA8" s="75"/>
      <c r="OMB8" s="75"/>
      <c r="OMC8" s="75"/>
      <c r="OMD8" s="75"/>
      <c r="OME8" s="75"/>
      <c r="OMF8" s="75"/>
      <c r="OMG8" s="75"/>
      <c r="OMH8" s="75"/>
      <c r="OMI8" s="75"/>
      <c r="OMJ8" s="75"/>
      <c r="OMK8" s="75"/>
      <c r="OML8" s="75"/>
      <c r="OMM8" s="75"/>
      <c r="OMN8" s="75"/>
      <c r="OMO8" s="75"/>
      <c r="OMP8" s="75"/>
      <c r="OMQ8" s="75"/>
      <c r="OMR8" s="75"/>
      <c r="OMS8" s="75"/>
      <c r="OMT8" s="75"/>
      <c r="OMU8" s="75"/>
      <c r="OMV8" s="75"/>
      <c r="OMW8" s="75"/>
      <c r="OMX8" s="75"/>
      <c r="OMY8" s="75"/>
      <c r="OMZ8" s="75"/>
      <c r="ONA8" s="75"/>
      <c r="ONB8" s="75"/>
      <c r="ONC8" s="75"/>
      <c r="OND8" s="75"/>
      <c r="ONE8" s="75"/>
      <c r="ONF8" s="75"/>
      <c r="ONG8" s="75"/>
      <c r="ONH8" s="75"/>
      <c r="ONI8" s="75"/>
      <c r="ONJ8" s="75"/>
      <c r="ONK8" s="75"/>
      <c r="ONL8" s="75"/>
      <c r="ONM8" s="75"/>
      <c r="ONN8" s="75"/>
      <c r="ONO8" s="75"/>
      <c r="ONP8" s="75"/>
      <c r="ONQ8" s="75"/>
      <c r="ONR8" s="75"/>
      <c r="ONS8" s="75"/>
      <c r="ONT8" s="75"/>
      <c r="ONU8" s="75"/>
      <c r="ONV8" s="75"/>
      <c r="ONW8" s="75"/>
      <c r="ONX8" s="75"/>
      <c r="ONY8" s="75"/>
      <c r="ONZ8" s="75"/>
      <c r="OOA8" s="75"/>
      <c r="OOB8" s="75"/>
      <c r="OOC8" s="75"/>
      <c r="OOD8" s="75"/>
      <c r="OOE8" s="75"/>
      <c r="OOF8" s="75"/>
      <c r="OOG8" s="75"/>
      <c r="OOH8" s="75"/>
      <c r="OOI8" s="75"/>
      <c r="OOJ8" s="75"/>
      <c r="OOK8" s="75"/>
      <c r="OOL8" s="75"/>
      <c r="OOM8" s="75"/>
      <c r="OON8" s="75"/>
      <c r="OOO8" s="75"/>
      <c r="OOP8" s="75"/>
      <c r="OOQ8" s="75"/>
      <c r="OOR8" s="75"/>
      <c r="OOS8" s="75"/>
      <c r="OOT8" s="75"/>
      <c r="OOU8" s="75"/>
      <c r="OOV8" s="75"/>
      <c r="OOW8" s="75"/>
      <c r="OOX8" s="75"/>
      <c r="OOY8" s="75"/>
      <c r="OOZ8" s="75"/>
      <c r="OPA8" s="75"/>
      <c r="OPB8" s="75"/>
      <c r="OPC8" s="75"/>
      <c r="OPD8" s="75"/>
      <c r="OPE8" s="75"/>
      <c r="OPF8" s="75"/>
      <c r="OPG8" s="75"/>
      <c r="OPH8" s="75"/>
      <c r="OPI8" s="75"/>
      <c r="OPJ8" s="75"/>
      <c r="OPK8" s="75"/>
      <c r="OPL8" s="75"/>
      <c r="OPM8" s="75"/>
      <c r="OPN8" s="75"/>
      <c r="OPO8" s="75"/>
      <c r="OPP8" s="75"/>
      <c r="OPQ8" s="75"/>
      <c r="OPR8" s="75"/>
      <c r="OPS8" s="75"/>
      <c r="OPT8" s="75"/>
      <c r="OPU8" s="75"/>
      <c r="OPV8" s="75"/>
      <c r="OPW8" s="75"/>
      <c r="OPX8" s="75"/>
      <c r="OPY8" s="75"/>
      <c r="OPZ8" s="75"/>
      <c r="OQA8" s="75"/>
      <c r="OQB8" s="75"/>
      <c r="OQC8" s="75"/>
      <c r="OQD8" s="75"/>
      <c r="OQE8" s="75"/>
      <c r="OQF8" s="75"/>
      <c r="OQG8" s="75"/>
      <c r="OQH8" s="75"/>
      <c r="OQI8" s="75"/>
      <c r="OQJ8" s="75"/>
      <c r="OQK8" s="75"/>
      <c r="OQL8" s="75"/>
      <c r="OQM8" s="75"/>
      <c r="OQN8" s="75"/>
      <c r="OQO8" s="75"/>
      <c r="OQP8" s="75"/>
      <c r="OQQ8" s="75"/>
      <c r="OQR8" s="75"/>
      <c r="OQS8" s="75"/>
      <c r="OQT8" s="75"/>
      <c r="OQU8" s="75"/>
      <c r="OQV8" s="75"/>
      <c r="OQW8" s="75"/>
      <c r="OQX8" s="75"/>
      <c r="OQY8" s="75"/>
      <c r="OQZ8" s="75"/>
      <c r="ORA8" s="75"/>
      <c r="ORB8" s="75"/>
      <c r="ORC8" s="75"/>
      <c r="ORD8" s="75"/>
      <c r="ORE8" s="75"/>
      <c r="ORF8" s="75"/>
      <c r="ORG8" s="75"/>
      <c r="ORH8" s="75"/>
      <c r="ORI8" s="75"/>
      <c r="ORJ8" s="75"/>
      <c r="ORK8" s="75"/>
      <c r="ORL8" s="75"/>
      <c r="ORM8" s="75"/>
      <c r="ORN8" s="75"/>
      <c r="ORO8" s="75"/>
      <c r="ORP8" s="75"/>
      <c r="ORQ8" s="75"/>
      <c r="ORR8" s="75"/>
      <c r="ORS8" s="75"/>
      <c r="ORT8" s="75"/>
      <c r="ORU8" s="75"/>
      <c r="ORV8" s="75"/>
      <c r="ORW8" s="75"/>
      <c r="ORX8" s="75"/>
      <c r="ORY8" s="75"/>
      <c r="ORZ8" s="75"/>
      <c r="OSA8" s="75"/>
      <c r="OSB8" s="75"/>
      <c r="OSC8" s="75"/>
      <c r="OSD8" s="75"/>
      <c r="OSE8" s="75"/>
      <c r="OSF8" s="75"/>
      <c r="OSG8" s="75"/>
      <c r="OSH8" s="75"/>
      <c r="OSI8" s="75"/>
      <c r="OSJ8" s="75"/>
      <c r="OSK8" s="75"/>
      <c r="OSL8" s="75"/>
      <c r="OSM8" s="75"/>
      <c r="OSN8" s="75"/>
      <c r="OSO8" s="75"/>
      <c r="OSP8" s="75"/>
      <c r="OSQ8" s="75"/>
      <c r="OSR8" s="75"/>
      <c r="OSS8" s="75"/>
      <c r="OST8" s="75"/>
      <c r="OSU8" s="75"/>
      <c r="OSV8" s="75"/>
      <c r="OSW8" s="75"/>
      <c r="OSX8" s="75"/>
      <c r="OSY8" s="75"/>
      <c r="OSZ8" s="75"/>
      <c r="OTA8" s="75"/>
      <c r="OTB8" s="75"/>
      <c r="OTC8" s="75"/>
      <c r="OTD8" s="75"/>
      <c r="OTE8" s="75"/>
      <c r="OTF8" s="75"/>
      <c r="OTG8" s="75"/>
      <c r="OTH8" s="75"/>
      <c r="OTI8" s="75"/>
      <c r="OTJ8" s="75"/>
      <c r="OTK8" s="75"/>
      <c r="OTL8" s="75"/>
      <c r="OTM8" s="75"/>
      <c r="OTN8" s="75"/>
      <c r="OTO8" s="75"/>
      <c r="OTP8" s="75"/>
      <c r="OTQ8" s="75"/>
      <c r="OTR8" s="75"/>
      <c r="OTS8" s="75"/>
      <c r="OTT8" s="75"/>
      <c r="OTU8" s="75"/>
      <c r="OTV8" s="75"/>
      <c r="OTW8" s="75"/>
      <c r="OTX8" s="75"/>
      <c r="OTY8" s="75"/>
      <c r="OTZ8" s="75"/>
      <c r="OUA8" s="75"/>
      <c r="OUB8" s="75"/>
      <c r="OUC8" s="75"/>
      <c r="OUD8" s="75"/>
      <c r="OUE8" s="75"/>
      <c r="OUF8" s="75"/>
      <c r="OUG8" s="75"/>
      <c r="OUH8" s="75"/>
      <c r="OUI8" s="75"/>
      <c r="OUJ8" s="75"/>
      <c r="OUK8" s="75"/>
      <c r="OUL8" s="75"/>
      <c r="OUM8" s="75"/>
      <c r="OUN8" s="75"/>
      <c r="OUO8" s="75"/>
      <c r="OUP8" s="75"/>
      <c r="OUQ8" s="75"/>
      <c r="OUR8" s="75"/>
      <c r="OUS8" s="75"/>
      <c r="OUT8" s="75"/>
      <c r="OUU8" s="75"/>
      <c r="OUV8" s="75"/>
      <c r="OUW8" s="75"/>
      <c r="OUX8" s="75"/>
      <c r="OUY8" s="75"/>
      <c r="OUZ8" s="75"/>
      <c r="OVA8" s="75"/>
      <c r="OVB8" s="75"/>
      <c r="OVC8" s="75"/>
      <c r="OVD8" s="75"/>
      <c r="OVE8" s="75"/>
      <c r="OVF8" s="75"/>
      <c r="OVG8" s="75"/>
      <c r="OVH8" s="75"/>
      <c r="OVI8" s="75"/>
      <c r="OVJ8" s="75"/>
      <c r="OVK8" s="75"/>
      <c r="OVL8" s="75"/>
      <c r="OVM8" s="75"/>
      <c r="OVN8" s="75"/>
      <c r="OVO8" s="75"/>
      <c r="OVP8" s="75"/>
      <c r="OVQ8" s="75"/>
      <c r="OVR8" s="75"/>
      <c r="OVS8" s="75"/>
      <c r="OVT8" s="75"/>
      <c r="OVU8" s="75"/>
      <c r="OVV8" s="75"/>
      <c r="OVW8" s="75"/>
      <c r="OVX8" s="75"/>
      <c r="OVY8" s="75"/>
      <c r="OVZ8" s="75"/>
      <c r="OWA8" s="75"/>
      <c r="OWB8" s="75"/>
      <c r="OWC8" s="75"/>
      <c r="OWD8" s="75"/>
      <c r="OWE8" s="75"/>
      <c r="OWF8" s="75"/>
      <c r="OWG8" s="75"/>
      <c r="OWH8" s="75"/>
      <c r="OWI8" s="75"/>
      <c r="OWJ8" s="75"/>
      <c r="OWK8" s="75"/>
      <c r="OWL8" s="75"/>
      <c r="OWM8" s="75"/>
      <c r="OWN8" s="75"/>
      <c r="OWO8" s="75"/>
      <c r="OWP8" s="75"/>
      <c r="OWQ8" s="75"/>
      <c r="OWR8" s="75"/>
      <c r="OWS8" s="75"/>
      <c r="OWT8" s="75"/>
      <c r="OWU8" s="75"/>
      <c r="OWV8" s="75"/>
      <c r="OWW8" s="75"/>
      <c r="OWX8" s="75"/>
      <c r="OWY8" s="75"/>
      <c r="OWZ8" s="75"/>
      <c r="OXA8" s="75"/>
      <c r="OXB8" s="75"/>
      <c r="OXC8" s="75"/>
      <c r="OXD8" s="75"/>
      <c r="OXE8" s="75"/>
      <c r="OXF8" s="75"/>
      <c r="OXG8" s="75"/>
      <c r="OXH8" s="75"/>
      <c r="OXI8" s="75"/>
      <c r="OXJ8" s="75"/>
      <c r="OXK8" s="75"/>
      <c r="OXL8" s="75"/>
      <c r="OXM8" s="75"/>
      <c r="OXN8" s="75"/>
      <c r="OXO8" s="75"/>
      <c r="OXP8" s="75"/>
      <c r="OXQ8" s="75"/>
      <c r="OXR8" s="75"/>
      <c r="OXS8" s="75"/>
      <c r="OXT8" s="75"/>
      <c r="OXU8" s="75"/>
      <c r="OXV8" s="75"/>
      <c r="OXW8" s="75"/>
      <c r="OXX8" s="75"/>
      <c r="OXY8" s="75"/>
      <c r="OXZ8" s="75"/>
      <c r="OYA8" s="75"/>
      <c r="OYB8" s="75"/>
      <c r="OYC8" s="75"/>
      <c r="OYD8" s="75"/>
      <c r="OYE8" s="75"/>
      <c r="OYF8" s="75"/>
      <c r="OYG8" s="75"/>
      <c r="OYH8" s="75"/>
      <c r="OYI8" s="75"/>
      <c r="OYJ8" s="75"/>
      <c r="OYK8" s="75"/>
      <c r="OYL8" s="75"/>
      <c r="OYM8" s="75"/>
      <c r="OYN8" s="75"/>
      <c r="OYO8" s="75"/>
      <c r="OYP8" s="75"/>
      <c r="OYQ8" s="75"/>
      <c r="OYR8" s="75"/>
      <c r="OYS8" s="75"/>
      <c r="OYT8" s="75"/>
      <c r="OYU8" s="75"/>
      <c r="OYV8" s="75"/>
      <c r="OYW8" s="75"/>
      <c r="OYX8" s="75"/>
      <c r="OYY8" s="75"/>
      <c r="OYZ8" s="75"/>
      <c r="OZA8" s="75"/>
      <c r="OZB8" s="75"/>
      <c r="OZC8" s="75"/>
      <c r="OZD8" s="75"/>
      <c r="OZE8" s="75"/>
      <c r="OZF8" s="75"/>
      <c r="OZG8" s="75"/>
      <c r="OZH8" s="75"/>
      <c r="OZI8" s="75"/>
      <c r="OZJ8" s="75"/>
      <c r="OZK8" s="75"/>
      <c r="OZL8" s="75"/>
      <c r="OZM8" s="75"/>
      <c r="OZN8" s="75"/>
      <c r="OZO8" s="75"/>
      <c r="OZP8" s="75"/>
      <c r="OZQ8" s="75"/>
      <c r="OZR8" s="75"/>
      <c r="OZS8" s="75"/>
      <c r="OZT8" s="75"/>
      <c r="OZU8" s="75"/>
      <c r="OZV8" s="75"/>
      <c r="OZW8" s="75"/>
      <c r="OZX8" s="75"/>
      <c r="OZY8" s="75"/>
      <c r="OZZ8" s="75"/>
      <c r="PAA8" s="75"/>
      <c r="PAB8" s="75"/>
      <c r="PAC8" s="75"/>
      <c r="PAD8" s="75"/>
      <c r="PAE8" s="75"/>
      <c r="PAF8" s="75"/>
      <c r="PAG8" s="75"/>
      <c r="PAH8" s="75"/>
      <c r="PAI8" s="75"/>
      <c r="PAJ8" s="75"/>
      <c r="PAK8" s="75"/>
      <c r="PAL8" s="75"/>
      <c r="PAM8" s="75"/>
      <c r="PAN8" s="75"/>
      <c r="PAO8" s="75"/>
      <c r="PAP8" s="75"/>
      <c r="PAQ8" s="75"/>
      <c r="PAR8" s="75"/>
      <c r="PAS8" s="75"/>
      <c r="PAT8" s="75"/>
      <c r="PAU8" s="75"/>
      <c r="PAV8" s="75"/>
      <c r="PAW8" s="75"/>
      <c r="PAX8" s="75"/>
      <c r="PAY8" s="75"/>
      <c r="PAZ8" s="75"/>
      <c r="PBA8" s="75"/>
      <c r="PBB8" s="75"/>
      <c r="PBC8" s="75"/>
      <c r="PBD8" s="75"/>
      <c r="PBE8" s="75"/>
      <c r="PBF8" s="75"/>
      <c r="PBG8" s="75"/>
      <c r="PBH8" s="75"/>
      <c r="PBI8" s="75"/>
      <c r="PBJ8" s="75"/>
      <c r="PBK8" s="75"/>
      <c r="PBL8" s="75"/>
      <c r="PBM8" s="75"/>
      <c r="PBN8" s="75"/>
      <c r="PBO8" s="75"/>
      <c r="PBP8" s="75"/>
      <c r="PBQ8" s="75"/>
      <c r="PBR8" s="75"/>
      <c r="PBS8" s="75"/>
      <c r="PBT8" s="75"/>
      <c r="PBU8" s="75"/>
      <c r="PBV8" s="75"/>
      <c r="PBW8" s="75"/>
      <c r="PBX8" s="75"/>
      <c r="PBY8" s="75"/>
      <c r="PBZ8" s="75"/>
      <c r="PCA8" s="75"/>
      <c r="PCB8" s="75"/>
      <c r="PCC8" s="75"/>
      <c r="PCD8" s="75"/>
      <c r="PCE8" s="75"/>
      <c r="PCF8" s="75"/>
      <c r="PCG8" s="75"/>
      <c r="PCH8" s="75"/>
      <c r="PCI8" s="75"/>
      <c r="PCJ8" s="75"/>
      <c r="PCK8" s="75"/>
      <c r="PCL8" s="75"/>
      <c r="PCM8" s="75"/>
      <c r="PCN8" s="75"/>
      <c r="PCO8" s="75"/>
      <c r="PCP8" s="75"/>
      <c r="PCQ8" s="75"/>
      <c r="PCR8" s="75"/>
      <c r="PCS8" s="75"/>
      <c r="PCT8" s="75"/>
      <c r="PCU8" s="75"/>
      <c r="PCV8" s="75"/>
      <c r="PCW8" s="75"/>
      <c r="PCX8" s="75"/>
      <c r="PCY8" s="75"/>
      <c r="PCZ8" s="75"/>
      <c r="PDA8" s="75"/>
      <c r="PDB8" s="75"/>
      <c r="PDC8" s="75"/>
      <c r="PDD8" s="75"/>
      <c r="PDE8" s="75"/>
      <c r="PDF8" s="75"/>
      <c r="PDG8" s="75"/>
      <c r="PDH8" s="75"/>
      <c r="PDI8" s="75"/>
      <c r="PDJ8" s="75"/>
      <c r="PDK8" s="75"/>
      <c r="PDL8" s="75"/>
      <c r="PDM8" s="75"/>
      <c r="PDN8" s="75"/>
      <c r="PDO8" s="75"/>
      <c r="PDP8" s="75"/>
      <c r="PDQ8" s="75"/>
      <c r="PDR8" s="75"/>
      <c r="PDS8" s="75"/>
      <c r="PDT8" s="75"/>
      <c r="PDU8" s="75"/>
      <c r="PDV8" s="75"/>
      <c r="PDW8" s="75"/>
      <c r="PDX8" s="75"/>
      <c r="PDY8" s="75"/>
      <c r="PDZ8" s="75"/>
      <c r="PEA8" s="75"/>
      <c r="PEB8" s="75"/>
      <c r="PEC8" s="75"/>
      <c r="PED8" s="75"/>
      <c r="PEE8" s="75"/>
      <c r="PEF8" s="75"/>
      <c r="PEG8" s="75"/>
      <c r="PEH8" s="75"/>
      <c r="PEI8" s="75"/>
      <c r="PEJ8" s="75"/>
      <c r="PEK8" s="75"/>
      <c r="PEL8" s="75"/>
      <c r="PEM8" s="75"/>
      <c r="PEN8" s="75"/>
      <c r="PEO8" s="75"/>
      <c r="PEP8" s="75"/>
      <c r="PEQ8" s="75"/>
      <c r="PER8" s="75"/>
      <c r="PES8" s="75"/>
      <c r="PET8" s="75"/>
      <c r="PEU8" s="75"/>
      <c r="PEV8" s="75"/>
      <c r="PEW8" s="75"/>
      <c r="PEX8" s="75"/>
      <c r="PEY8" s="75"/>
      <c r="PEZ8" s="75"/>
      <c r="PFA8" s="75"/>
      <c r="PFB8" s="75"/>
      <c r="PFC8" s="75"/>
      <c r="PFD8" s="75"/>
      <c r="PFE8" s="75"/>
      <c r="PFF8" s="75"/>
      <c r="PFG8" s="75"/>
      <c r="PFH8" s="75"/>
      <c r="PFI8" s="75"/>
      <c r="PFJ8" s="75"/>
      <c r="PFK8" s="75"/>
      <c r="PFL8" s="75"/>
      <c r="PFM8" s="75"/>
      <c r="PFN8" s="75"/>
      <c r="PFO8" s="75"/>
      <c r="PFP8" s="75"/>
      <c r="PFQ8" s="75"/>
      <c r="PFR8" s="75"/>
      <c r="PFS8" s="75"/>
      <c r="PFT8" s="75"/>
      <c r="PFU8" s="75"/>
      <c r="PFV8" s="75"/>
      <c r="PFW8" s="75"/>
      <c r="PFX8" s="75"/>
      <c r="PFY8" s="75"/>
      <c r="PFZ8" s="75"/>
      <c r="PGA8" s="75"/>
      <c r="PGB8" s="75"/>
      <c r="PGC8" s="75"/>
      <c r="PGD8" s="75"/>
      <c r="PGE8" s="75"/>
      <c r="PGF8" s="75"/>
      <c r="PGG8" s="75"/>
      <c r="PGH8" s="75"/>
      <c r="PGI8" s="75"/>
      <c r="PGJ8" s="75"/>
      <c r="PGK8" s="75"/>
      <c r="PGL8" s="75"/>
      <c r="PGM8" s="75"/>
      <c r="PGN8" s="75"/>
      <c r="PGO8" s="75"/>
      <c r="PGP8" s="75"/>
      <c r="PGQ8" s="75"/>
      <c r="PGR8" s="75"/>
      <c r="PGS8" s="75"/>
      <c r="PGT8" s="75"/>
      <c r="PGU8" s="75"/>
      <c r="PGV8" s="75"/>
      <c r="PGW8" s="75"/>
      <c r="PGX8" s="75"/>
      <c r="PGY8" s="75"/>
      <c r="PGZ8" s="75"/>
      <c r="PHA8" s="75"/>
      <c r="PHB8" s="75"/>
      <c r="PHC8" s="75"/>
      <c r="PHD8" s="75"/>
      <c r="PHE8" s="75"/>
      <c r="PHF8" s="75"/>
      <c r="PHG8" s="75"/>
      <c r="PHH8" s="75"/>
      <c r="PHI8" s="75"/>
      <c r="PHJ8" s="75"/>
      <c r="PHK8" s="75"/>
      <c r="PHL8" s="75"/>
      <c r="PHM8" s="75"/>
      <c r="PHN8" s="75"/>
      <c r="PHO8" s="75"/>
      <c r="PHP8" s="75"/>
      <c r="PHQ8" s="75"/>
      <c r="PHR8" s="75"/>
      <c r="PHS8" s="75"/>
      <c r="PHT8" s="75"/>
      <c r="PHU8" s="75"/>
      <c r="PHV8" s="75"/>
      <c r="PHW8" s="75"/>
      <c r="PHX8" s="75"/>
      <c r="PHY8" s="75"/>
      <c r="PHZ8" s="75"/>
      <c r="PIA8" s="75"/>
      <c r="PIB8" s="75"/>
      <c r="PIC8" s="75"/>
      <c r="PID8" s="75"/>
      <c r="PIE8" s="75"/>
      <c r="PIF8" s="75"/>
      <c r="PIG8" s="75"/>
      <c r="PIH8" s="75"/>
      <c r="PII8" s="75"/>
      <c r="PIJ8" s="75"/>
      <c r="PIK8" s="75"/>
      <c r="PIL8" s="75"/>
      <c r="PIM8" s="75"/>
      <c r="PIN8" s="75"/>
      <c r="PIO8" s="75"/>
      <c r="PIP8" s="75"/>
      <c r="PIQ8" s="75"/>
      <c r="PIR8" s="75"/>
      <c r="PIS8" s="75"/>
      <c r="PIT8" s="75"/>
      <c r="PIU8" s="75"/>
      <c r="PIV8" s="75"/>
      <c r="PIW8" s="75"/>
      <c r="PIX8" s="75"/>
      <c r="PIY8" s="75"/>
      <c r="PIZ8" s="75"/>
      <c r="PJA8" s="75"/>
      <c r="PJB8" s="75"/>
      <c r="PJC8" s="75"/>
      <c r="PJD8" s="75"/>
      <c r="PJE8" s="75"/>
      <c r="PJF8" s="75"/>
      <c r="PJG8" s="75"/>
      <c r="PJH8" s="75"/>
      <c r="PJI8" s="75"/>
      <c r="PJJ8" s="75"/>
      <c r="PJK8" s="75"/>
      <c r="PJL8" s="75"/>
      <c r="PJM8" s="75"/>
      <c r="PJN8" s="75"/>
      <c r="PJO8" s="75"/>
      <c r="PJP8" s="75"/>
      <c r="PJQ8" s="75"/>
      <c r="PJR8" s="75"/>
      <c r="PJS8" s="75"/>
      <c r="PJT8" s="75"/>
      <c r="PJU8" s="75"/>
      <c r="PJV8" s="75"/>
      <c r="PJW8" s="75"/>
      <c r="PJX8" s="75"/>
      <c r="PJY8" s="75"/>
      <c r="PJZ8" s="75"/>
      <c r="PKA8" s="75"/>
      <c r="PKB8" s="75"/>
      <c r="PKC8" s="75"/>
      <c r="PKD8" s="75"/>
      <c r="PKE8" s="75"/>
      <c r="PKF8" s="75"/>
      <c r="PKG8" s="75"/>
      <c r="PKH8" s="75"/>
      <c r="PKI8" s="75"/>
      <c r="PKJ8" s="75"/>
      <c r="PKK8" s="75"/>
      <c r="PKL8" s="75"/>
      <c r="PKM8" s="75"/>
      <c r="PKN8" s="75"/>
      <c r="PKO8" s="75"/>
      <c r="PKP8" s="75"/>
      <c r="PKQ8" s="75"/>
      <c r="PKR8" s="75"/>
      <c r="PKS8" s="75"/>
      <c r="PKT8" s="75"/>
      <c r="PKU8" s="75"/>
      <c r="PKV8" s="75"/>
      <c r="PKW8" s="75"/>
      <c r="PKX8" s="75"/>
      <c r="PKY8" s="75"/>
      <c r="PKZ8" s="75"/>
      <c r="PLA8" s="75"/>
      <c r="PLB8" s="75"/>
      <c r="PLC8" s="75"/>
      <c r="PLD8" s="75"/>
      <c r="PLE8" s="75"/>
      <c r="PLF8" s="75"/>
      <c r="PLG8" s="75"/>
      <c r="PLH8" s="75"/>
      <c r="PLI8" s="75"/>
      <c r="PLJ8" s="75"/>
      <c r="PLK8" s="75"/>
      <c r="PLL8" s="75"/>
      <c r="PLM8" s="75"/>
      <c r="PLN8" s="75"/>
      <c r="PLO8" s="75"/>
      <c r="PLP8" s="75"/>
      <c r="PLQ8" s="75"/>
      <c r="PLR8" s="75"/>
      <c r="PLS8" s="75"/>
      <c r="PLT8" s="75"/>
      <c r="PLU8" s="75"/>
      <c r="PLV8" s="75"/>
      <c r="PLW8" s="75"/>
      <c r="PLX8" s="75"/>
      <c r="PLY8" s="75"/>
      <c r="PLZ8" s="75"/>
      <c r="PMA8" s="75"/>
      <c r="PMB8" s="75"/>
      <c r="PMC8" s="75"/>
      <c r="PMD8" s="75"/>
      <c r="PME8" s="75"/>
      <c r="PMF8" s="75"/>
      <c r="PMG8" s="75"/>
      <c r="PMH8" s="75"/>
      <c r="PMI8" s="75"/>
      <c r="PMJ8" s="75"/>
      <c r="PMK8" s="75"/>
      <c r="PML8" s="75"/>
      <c r="PMM8" s="75"/>
      <c r="PMN8" s="75"/>
      <c r="PMO8" s="75"/>
      <c r="PMP8" s="75"/>
      <c r="PMQ8" s="75"/>
      <c r="PMR8" s="75"/>
      <c r="PMS8" s="75"/>
      <c r="PMT8" s="75"/>
      <c r="PMU8" s="75"/>
      <c r="PMV8" s="75"/>
      <c r="PMW8" s="75"/>
      <c r="PMX8" s="75"/>
      <c r="PMY8" s="75"/>
      <c r="PMZ8" s="75"/>
      <c r="PNA8" s="75"/>
      <c r="PNB8" s="75"/>
      <c r="PNC8" s="75"/>
      <c r="PND8" s="75"/>
      <c r="PNE8" s="75"/>
      <c r="PNF8" s="75"/>
      <c r="PNG8" s="75"/>
      <c r="PNH8" s="75"/>
      <c r="PNI8" s="75"/>
      <c r="PNJ8" s="75"/>
      <c r="PNK8" s="75"/>
      <c r="PNL8" s="75"/>
      <c r="PNM8" s="75"/>
      <c r="PNN8" s="75"/>
      <c r="PNO8" s="75"/>
      <c r="PNP8" s="75"/>
      <c r="PNQ8" s="75"/>
      <c r="PNR8" s="75"/>
      <c r="PNS8" s="75"/>
      <c r="PNT8" s="75"/>
      <c r="PNU8" s="75"/>
      <c r="PNV8" s="75"/>
      <c r="PNW8" s="75"/>
      <c r="PNX8" s="75"/>
      <c r="PNY8" s="75"/>
      <c r="PNZ8" s="75"/>
      <c r="POA8" s="75"/>
      <c r="POB8" s="75"/>
      <c r="POC8" s="75"/>
      <c r="POD8" s="75"/>
      <c r="POE8" s="75"/>
      <c r="POF8" s="75"/>
      <c r="POG8" s="75"/>
      <c r="POH8" s="75"/>
      <c r="POI8" s="75"/>
      <c r="POJ8" s="75"/>
      <c r="POK8" s="75"/>
      <c r="POL8" s="75"/>
      <c r="POM8" s="75"/>
      <c r="PON8" s="75"/>
      <c r="POO8" s="75"/>
      <c r="POP8" s="75"/>
      <c r="POQ8" s="75"/>
      <c r="POR8" s="75"/>
      <c r="POS8" s="75"/>
      <c r="POT8" s="75"/>
      <c r="POU8" s="75"/>
      <c r="POV8" s="75"/>
      <c r="POW8" s="75"/>
      <c r="POX8" s="75"/>
      <c r="POY8" s="75"/>
      <c r="POZ8" s="75"/>
      <c r="PPA8" s="75"/>
      <c r="PPB8" s="75"/>
      <c r="PPC8" s="75"/>
      <c r="PPD8" s="75"/>
      <c r="PPE8" s="75"/>
      <c r="PPF8" s="75"/>
      <c r="PPG8" s="75"/>
      <c r="PPH8" s="75"/>
      <c r="PPI8" s="75"/>
      <c r="PPJ8" s="75"/>
      <c r="PPK8" s="75"/>
      <c r="PPL8" s="75"/>
      <c r="PPM8" s="75"/>
      <c r="PPN8" s="75"/>
      <c r="PPO8" s="75"/>
      <c r="PPP8" s="75"/>
      <c r="PPQ8" s="75"/>
      <c r="PPR8" s="75"/>
      <c r="PPS8" s="75"/>
      <c r="PPT8" s="75"/>
      <c r="PPU8" s="75"/>
      <c r="PPV8" s="75"/>
      <c r="PPW8" s="75"/>
      <c r="PPX8" s="75"/>
      <c r="PPY8" s="75"/>
      <c r="PPZ8" s="75"/>
      <c r="PQA8" s="75"/>
      <c r="PQB8" s="75"/>
      <c r="PQC8" s="75"/>
      <c r="PQD8" s="75"/>
      <c r="PQE8" s="75"/>
      <c r="PQF8" s="75"/>
      <c r="PQG8" s="75"/>
      <c r="PQH8" s="75"/>
      <c r="PQI8" s="75"/>
      <c r="PQJ8" s="75"/>
      <c r="PQK8" s="75"/>
      <c r="PQL8" s="75"/>
      <c r="PQM8" s="75"/>
      <c r="PQN8" s="75"/>
      <c r="PQO8" s="75"/>
      <c r="PQP8" s="75"/>
      <c r="PQQ8" s="75"/>
      <c r="PQR8" s="75"/>
      <c r="PQS8" s="75"/>
      <c r="PQT8" s="75"/>
      <c r="PQU8" s="75"/>
      <c r="PQV8" s="75"/>
      <c r="PQW8" s="75"/>
      <c r="PQX8" s="75"/>
      <c r="PQY8" s="75"/>
      <c r="PQZ8" s="75"/>
      <c r="PRA8" s="75"/>
      <c r="PRB8" s="75"/>
      <c r="PRC8" s="75"/>
      <c r="PRD8" s="75"/>
      <c r="PRE8" s="75"/>
      <c r="PRF8" s="75"/>
      <c r="PRG8" s="75"/>
      <c r="PRH8" s="75"/>
      <c r="PRI8" s="75"/>
      <c r="PRJ8" s="75"/>
      <c r="PRK8" s="75"/>
      <c r="PRL8" s="75"/>
      <c r="PRM8" s="75"/>
      <c r="PRN8" s="75"/>
      <c r="PRO8" s="75"/>
      <c r="PRP8" s="75"/>
      <c r="PRQ8" s="75"/>
      <c r="PRR8" s="75"/>
      <c r="PRS8" s="75"/>
      <c r="PRT8" s="75"/>
      <c r="PRU8" s="75"/>
      <c r="PRV8" s="75"/>
      <c r="PRW8" s="75"/>
      <c r="PRX8" s="75"/>
      <c r="PRY8" s="75"/>
      <c r="PRZ8" s="75"/>
      <c r="PSA8" s="75"/>
      <c r="PSB8" s="75"/>
      <c r="PSC8" s="75"/>
      <c r="PSD8" s="75"/>
      <c r="PSE8" s="75"/>
      <c r="PSF8" s="75"/>
      <c r="PSG8" s="75"/>
      <c r="PSH8" s="75"/>
      <c r="PSI8" s="75"/>
      <c r="PSJ8" s="75"/>
      <c r="PSK8" s="75"/>
      <c r="PSL8" s="75"/>
      <c r="PSM8" s="75"/>
      <c r="PSN8" s="75"/>
      <c r="PSO8" s="75"/>
      <c r="PSP8" s="75"/>
      <c r="PSQ8" s="75"/>
      <c r="PSR8" s="75"/>
      <c r="PSS8" s="75"/>
      <c r="PST8" s="75"/>
      <c r="PSU8" s="75"/>
      <c r="PSV8" s="75"/>
      <c r="PSW8" s="75"/>
      <c r="PSX8" s="75"/>
      <c r="PSY8" s="75"/>
      <c r="PSZ8" s="75"/>
      <c r="PTA8" s="75"/>
      <c r="PTB8" s="75"/>
      <c r="PTC8" s="75"/>
      <c r="PTD8" s="75"/>
      <c r="PTE8" s="75"/>
      <c r="PTF8" s="75"/>
      <c r="PTG8" s="75"/>
      <c r="PTH8" s="75"/>
      <c r="PTI8" s="75"/>
      <c r="PTJ8" s="75"/>
      <c r="PTK8" s="75"/>
      <c r="PTL8" s="75"/>
      <c r="PTM8" s="75"/>
      <c r="PTN8" s="75"/>
      <c r="PTO8" s="75"/>
      <c r="PTP8" s="75"/>
      <c r="PTQ8" s="75"/>
      <c r="PTR8" s="75"/>
      <c r="PTS8" s="75"/>
      <c r="PTT8" s="75"/>
      <c r="PTU8" s="75"/>
      <c r="PTV8" s="75"/>
      <c r="PTW8" s="75"/>
      <c r="PTX8" s="75"/>
      <c r="PTY8" s="75"/>
      <c r="PTZ8" s="75"/>
      <c r="PUA8" s="75"/>
      <c r="PUB8" s="75"/>
      <c r="PUC8" s="75"/>
      <c r="PUD8" s="75"/>
      <c r="PUE8" s="75"/>
      <c r="PUF8" s="75"/>
      <c r="PUG8" s="75"/>
      <c r="PUH8" s="75"/>
      <c r="PUI8" s="75"/>
      <c r="PUJ8" s="75"/>
      <c r="PUK8" s="75"/>
      <c r="PUL8" s="75"/>
      <c r="PUM8" s="75"/>
      <c r="PUN8" s="75"/>
      <c r="PUO8" s="75"/>
      <c r="PUP8" s="75"/>
      <c r="PUQ8" s="75"/>
      <c r="PUR8" s="75"/>
      <c r="PUS8" s="75"/>
      <c r="PUT8" s="75"/>
      <c r="PUU8" s="75"/>
      <c r="PUV8" s="75"/>
      <c r="PUW8" s="75"/>
      <c r="PUX8" s="75"/>
      <c r="PUY8" s="75"/>
      <c r="PUZ8" s="75"/>
      <c r="PVA8" s="75"/>
      <c r="PVB8" s="75"/>
      <c r="PVC8" s="75"/>
      <c r="PVD8" s="75"/>
      <c r="PVE8" s="75"/>
      <c r="PVF8" s="75"/>
      <c r="PVG8" s="75"/>
      <c r="PVH8" s="75"/>
      <c r="PVI8" s="75"/>
      <c r="PVJ8" s="75"/>
      <c r="PVK8" s="75"/>
      <c r="PVL8" s="75"/>
      <c r="PVM8" s="75"/>
      <c r="PVN8" s="75"/>
      <c r="PVO8" s="75"/>
      <c r="PVP8" s="75"/>
      <c r="PVQ8" s="75"/>
      <c r="PVR8" s="75"/>
      <c r="PVS8" s="75"/>
      <c r="PVT8" s="75"/>
      <c r="PVU8" s="75"/>
      <c r="PVV8" s="75"/>
      <c r="PVW8" s="75"/>
      <c r="PVX8" s="75"/>
      <c r="PVY8" s="75"/>
      <c r="PVZ8" s="75"/>
      <c r="PWA8" s="75"/>
      <c r="PWB8" s="75"/>
      <c r="PWC8" s="75"/>
      <c r="PWD8" s="75"/>
      <c r="PWE8" s="75"/>
      <c r="PWF8" s="75"/>
      <c r="PWG8" s="75"/>
      <c r="PWH8" s="75"/>
      <c r="PWI8" s="75"/>
      <c r="PWJ8" s="75"/>
      <c r="PWK8" s="75"/>
      <c r="PWL8" s="75"/>
      <c r="PWM8" s="75"/>
      <c r="PWN8" s="75"/>
      <c r="PWO8" s="75"/>
      <c r="PWP8" s="75"/>
      <c r="PWQ8" s="75"/>
      <c r="PWR8" s="75"/>
      <c r="PWS8" s="75"/>
      <c r="PWT8" s="75"/>
      <c r="PWU8" s="75"/>
      <c r="PWV8" s="75"/>
      <c r="PWW8" s="75"/>
      <c r="PWX8" s="75"/>
      <c r="PWY8" s="75"/>
      <c r="PWZ8" s="75"/>
      <c r="PXA8" s="75"/>
      <c r="PXB8" s="75"/>
      <c r="PXC8" s="75"/>
      <c r="PXD8" s="75"/>
      <c r="PXE8" s="75"/>
      <c r="PXF8" s="75"/>
      <c r="PXG8" s="75"/>
      <c r="PXH8" s="75"/>
      <c r="PXI8" s="75"/>
      <c r="PXJ8" s="75"/>
      <c r="PXK8" s="75"/>
      <c r="PXL8" s="75"/>
      <c r="PXM8" s="75"/>
      <c r="PXN8" s="75"/>
      <c r="PXO8" s="75"/>
      <c r="PXP8" s="75"/>
      <c r="PXQ8" s="75"/>
      <c r="PXR8" s="75"/>
      <c r="PXS8" s="75"/>
      <c r="PXT8" s="75"/>
      <c r="PXU8" s="75"/>
      <c r="PXV8" s="75"/>
      <c r="PXW8" s="75"/>
      <c r="PXX8" s="75"/>
      <c r="PXY8" s="75"/>
      <c r="PXZ8" s="75"/>
      <c r="PYA8" s="75"/>
      <c r="PYB8" s="75"/>
      <c r="PYC8" s="75"/>
      <c r="PYD8" s="75"/>
      <c r="PYE8" s="75"/>
      <c r="PYF8" s="75"/>
      <c r="PYG8" s="75"/>
      <c r="PYH8" s="75"/>
      <c r="PYI8" s="75"/>
      <c r="PYJ8" s="75"/>
      <c r="PYK8" s="75"/>
      <c r="PYL8" s="75"/>
      <c r="PYM8" s="75"/>
      <c r="PYN8" s="75"/>
      <c r="PYO8" s="75"/>
      <c r="PYP8" s="75"/>
      <c r="PYQ8" s="75"/>
      <c r="PYR8" s="75"/>
      <c r="PYS8" s="75"/>
      <c r="PYT8" s="75"/>
      <c r="PYU8" s="75"/>
      <c r="PYV8" s="75"/>
      <c r="PYW8" s="75"/>
      <c r="PYX8" s="75"/>
      <c r="PYY8" s="75"/>
      <c r="PYZ8" s="75"/>
      <c r="PZA8" s="75"/>
      <c r="PZB8" s="75"/>
      <c r="PZC8" s="75"/>
      <c r="PZD8" s="75"/>
      <c r="PZE8" s="75"/>
      <c r="PZF8" s="75"/>
      <c r="PZG8" s="75"/>
      <c r="PZH8" s="75"/>
      <c r="PZI8" s="75"/>
      <c r="PZJ8" s="75"/>
      <c r="PZK8" s="75"/>
      <c r="PZL8" s="75"/>
      <c r="PZM8" s="75"/>
      <c r="PZN8" s="75"/>
      <c r="PZO8" s="75"/>
      <c r="PZP8" s="75"/>
      <c r="PZQ8" s="75"/>
      <c r="PZR8" s="75"/>
      <c r="PZS8" s="75"/>
      <c r="PZT8" s="75"/>
      <c r="PZU8" s="75"/>
      <c r="PZV8" s="75"/>
      <c r="PZW8" s="75"/>
      <c r="PZX8" s="75"/>
      <c r="PZY8" s="75"/>
      <c r="PZZ8" s="75"/>
      <c r="QAA8" s="75"/>
      <c r="QAB8" s="75"/>
      <c r="QAC8" s="75"/>
      <c r="QAD8" s="75"/>
      <c r="QAE8" s="75"/>
      <c r="QAF8" s="75"/>
      <c r="QAG8" s="75"/>
      <c r="QAH8" s="75"/>
      <c r="QAI8" s="75"/>
      <c r="QAJ8" s="75"/>
      <c r="QAK8" s="75"/>
      <c r="QAL8" s="75"/>
      <c r="QAM8" s="75"/>
      <c r="QAN8" s="75"/>
      <c r="QAO8" s="75"/>
      <c r="QAP8" s="75"/>
      <c r="QAQ8" s="75"/>
      <c r="QAR8" s="75"/>
      <c r="QAS8" s="75"/>
      <c r="QAT8" s="75"/>
      <c r="QAU8" s="75"/>
      <c r="QAV8" s="75"/>
      <c r="QAW8" s="75"/>
      <c r="QAX8" s="75"/>
      <c r="QAY8" s="75"/>
      <c r="QAZ8" s="75"/>
      <c r="QBA8" s="75"/>
      <c r="QBB8" s="75"/>
      <c r="QBC8" s="75"/>
      <c r="QBD8" s="75"/>
      <c r="QBE8" s="75"/>
      <c r="QBF8" s="75"/>
      <c r="QBG8" s="75"/>
      <c r="QBH8" s="75"/>
      <c r="QBI8" s="75"/>
      <c r="QBJ8" s="75"/>
      <c r="QBK8" s="75"/>
      <c r="QBL8" s="75"/>
      <c r="QBM8" s="75"/>
      <c r="QBN8" s="75"/>
      <c r="QBO8" s="75"/>
      <c r="QBP8" s="75"/>
      <c r="QBQ8" s="75"/>
      <c r="QBR8" s="75"/>
      <c r="QBS8" s="75"/>
      <c r="QBT8" s="75"/>
      <c r="QBU8" s="75"/>
      <c r="QBV8" s="75"/>
      <c r="QBW8" s="75"/>
      <c r="QBX8" s="75"/>
      <c r="QBY8" s="75"/>
      <c r="QBZ8" s="75"/>
      <c r="QCA8" s="75"/>
      <c r="QCB8" s="75"/>
      <c r="QCC8" s="75"/>
      <c r="QCD8" s="75"/>
      <c r="QCE8" s="75"/>
      <c r="QCF8" s="75"/>
      <c r="QCG8" s="75"/>
      <c r="QCH8" s="75"/>
      <c r="QCI8" s="75"/>
      <c r="QCJ8" s="75"/>
      <c r="QCK8" s="75"/>
      <c r="QCL8" s="75"/>
      <c r="QCM8" s="75"/>
      <c r="QCN8" s="75"/>
      <c r="QCO8" s="75"/>
      <c r="QCP8" s="75"/>
      <c r="QCQ8" s="75"/>
      <c r="QCR8" s="75"/>
      <c r="QCS8" s="75"/>
      <c r="QCT8" s="75"/>
      <c r="QCU8" s="75"/>
      <c r="QCV8" s="75"/>
      <c r="QCW8" s="75"/>
      <c r="QCX8" s="75"/>
      <c r="QCY8" s="75"/>
      <c r="QCZ8" s="75"/>
      <c r="QDA8" s="75"/>
      <c r="QDB8" s="75"/>
      <c r="QDC8" s="75"/>
      <c r="QDD8" s="75"/>
      <c r="QDE8" s="75"/>
      <c r="QDF8" s="75"/>
      <c r="QDG8" s="75"/>
      <c r="QDH8" s="75"/>
      <c r="QDI8" s="75"/>
      <c r="QDJ8" s="75"/>
      <c r="QDK8" s="75"/>
      <c r="QDL8" s="75"/>
      <c r="QDM8" s="75"/>
      <c r="QDN8" s="75"/>
      <c r="QDO8" s="75"/>
      <c r="QDP8" s="75"/>
      <c r="QDQ8" s="75"/>
      <c r="QDR8" s="75"/>
      <c r="QDS8" s="75"/>
      <c r="QDT8" s="75"/>
      <c r="QDU8" s="75"/>
      <c r="QDV8" s="75"/>
      <c r="QDW8" s="75"/>
      <c r="QDX8" s="75"/>
      <c r="QDY8" s="75"/>
      <c r="QDZ8" s="75"/>
      <c r="QEA8" s="75"/>
      <c r="QEB8" s="75"/>
      <c r="QEC8" s="75"/>
      <c r="QED8" s="75"/>
      <c r="QEE8" s="75"/>
      <c r="QEF8" s="75"/>
      <c r="QEG8" s="75"/>
      <c r="QEH8" s="75"/>
      <c r="QEI8" s="75"/>
      <c r="QEJ8" s="75"/>
      <c r="QEK8" s="75"/>
      <c r="QEL8" s="75"/>
      <c r="QEM8" s="75"/>
      <c r="QEN8" s="75"/>
      <c r="QEO8" s="75"/>
      <c r="QEP8" s="75"/>
      <c r="QEQ8" s="75"/>
      <c r="QER8" s="75"/>
      <c r="QES8" s="75"/>
      <c r="QET8" s="75"/>
      <c r="QEU8" s="75"/>
      <c r="QEV8" s="75"/>
      <c r="QEW8" s="75"/>
      <c r="QEX8" s="75"/>
      <c r="QEY8" s="75"/>
      <c r="QEZ8" s="75"/>
      <c r="QFA8" s="75"/>
      <c r="QFB8" s="75"/>
      <c r="QFC8" s="75"/>
      <c r="QFD8" s="75"/>
      <c r="QFE8" s="75"/>
      <c r="QFF8" s="75"/>
      <c r="QFG8" s="75"/>
      <c r="QFH8" s="75"/>
      <c r="QFI8" s="75"/>
      <c r="QFJ8" s="75"/>
      <c r="QFK8" s="75"/>
      <c r="QFL8" s="75"/>
      <c r="QFM8" s="75"/>
      <c r="QFN8" s="75"/>
      <c r="QFO8" s="75"/>
      <c r="QFP8" s="75"/>
      <c r="QFQ8" s="75"/>
      <c r="QFR8" s="75"/>
      <c r="QFS8" s="75"/>
      <c r="QFT8" s="75"/>
      <c r="QFU8" s="75"/>
      <c r="QFV8" s="75"/>
      <c r="QFW8" s="75"/>
      <c r="QFX8" s="75"/>
      <c r="QFY8" s="75"/>
      <c r="QFZ8" s="75"/>
      <c r="QGA8" s="75"/>
      <c r="QGB8" s="75"/>
      <c r="QGC8" s="75"/>
      <c r="QGD8" s="75"/>
      <c r="QGE8" s="75"/>
      <c r="QGF8" s="75"/>
      <c r="QGG8" s="75"/>
      <c r="QGH8" s="75"/>
      <c r="QGI8" s="75"/>
      <c r="QGJ8" s="75"/>
      <c r="QGK8" s="75"/>
      <c r="QGL8" s="75"/>
      <c r="QGM8" s="75"/>
      <c r="QGN8" s="75"/>
      <c r="QGO8" s="75"/>
      <c r="QGP8" s="75"/>
      <c r="QGQ8" s="75"/>
      <c r="QGR8" s="75"/>
      <c r="QGS8" s="75"/>
      <c r="QGT8" s="75"/>
      <c r="QGU8" s="75"/>
      <c r="QGV8" s="75"/>
      <c r="QGW8" s="75"/>
      <c r="QGX8" s="75"/>
      <c r="QGY8" s="75"/>
      <c r="QGZ8" s="75"/>
      <c r="QHA8" s="75"/>
      <c r="QHB8" s="75"/>
      <c r="QHC8" s="75"/>
      <c r="QHD8" s="75"/>
      <c r="QHE8" s="75"/>
      <c r="QHF8" s="75"/>
      <c r="QHG8" s="75"/>
      <c r="QHH8" s="75"/>
      <c r="QHI8" s="75"/>
      <c r="QHJ8" s="75"/>
      <c r="QHK8" s="75"/>
      <c r="QHL8" s="75"/>
      <c r="QHM8" s="75"/>
      <c r="QHN8" s="75"/>
      <c r="QHO8" s="75"/>
      <c r="QHP8" s="75"/>
      <c r="QHQ8" s="75"/>
      <c r="QHR8" s="75"/>
      <c r="QHS8" s="75"/>
      <c r="QHT8" s="75"/>
      <c r="QHU8" s="75"/>
      <c r="QHV8" s="75"/>
      <c r="QHW8" s="75"/>
      <c r="QHX8" s="75"/>
      <c r="QHY8" s="75"/>
      <c r="QHZ8" s="75"/>
      <c r="QIA8" s="75"/>
      <c r="QIB8" s="75"/>
      <c r="QIC8" s="75"/>
      <c r="QID8" s="75"/>
      <c r="QIE8" s="75"/>
      <c r="QIF8" s="75"/>
      <c r="QIG8" s="75"/>
      <c r="QIH8" s="75"/>
      <c r="QII8" s="75"/>
      <c r="QIJ8" s="75"/>
      <c r="QIK8" s="75"/>
      <c r="QIL8" s="75"/>
      <c r="QIM8" s="75"/>
      <c r="QIN8" s="75"/>
      <c r="QIO8" s="75"/>
      <c r="QIP8" s="75"/>
      <c r="QIQ8" s="75"/>
      <c r="QIR8" s="75"/>
      <c r="QIS8" s="75"/>
      <c r="QIT8" s="75"/>
      <c r="QIU8" s="75"/>
      <c r="QIV8" s="75"/>
      <c r="QIW8" s="75"/>
      <c r="QIX8" s="75"/>
      <c r="QIY8" s="75"/>
      <c r="QIZ8" s="75"/>
      <c r="QJA8" s="75"/>
      <c r="QJB8" s="75"/>
      <c r="QJC8" s="75"/>
      <c r="QJD8" s="75"/>
      <c r="QJE8" s="75"/>
      <c r="QJF8" s="75"/>
      <c r="QJG8" s="75"/>
      <c r="QJH8" s="75"/>
      <c r="QJI8" s="75"/>
      <c r="QJJ8" s="75"/>
      <c r="QJK8" s="75"/>
      <c r="QJL8" s="75"/>
      <c r="QJM8" s="75"/>
      <c r="QJN8" s="75"/>
      <c r="QJO8" s="75"/>
      <c r="QJP8" s="75"/>
      <c r="QJQ8" s="75"/>
      <c r="QJR8" s="75"/>
      <c r="QJS8" s="75"/>
      <c r="QJT8" s="75"/>
      <c r="QJU8" s="75"/>
      <c r="QJV8" s="75"/>
      <c r="QJW8" s="75"/>
      <c r="QJX8" s="75"/>
      <c r="QJY8" s="75"/>
      <c r="QJZ8" s="75"/>
      <c r="QKA8" s="75"/>
      <c r="QKB8" s="75"/>
      <c r="QKC8" s="75"/>
      <c r="QKD8" s="75"/>
      <c r="QKE8" s="75"/>
      <c r="QKF8" s="75"/>
      <c r="QKG8" s="75"/>
      <c r="QKH8" s="75"/>
      <c r="QKI8" s="75"/>
      <c r="QKJ8" s="75"/>
      <c r="QKK8" s="75"/>
      <c r="QKL8" s="75"/>
      <c r="QKM8" s="75"/>
      <c r="QKN8" s="75"/>
      <c r="QKO8" s="75"/>
      <c r="QKP8" s="75"/>
      <c r="QKQ8" s="75"/>
      <c r="QKR8" s="75"/>
      <c r="QKS8" s="75"/>
      <c r="QKT8" s="75"/>
      <c r="QKU8" s="75"/>
      <c r="QKV8" s="75"/>
      <c r="QKW8" s="75"/>
      <c r="QKX8" s="75"/>
      <c r="QKY8" s="75"/>
      <c r="QKZ8" s="75"/>
      <c r="QLA8" s="75"/>
      <c r="QLB8" s="75"/>
      <c r="QLC8" s="75"/>
      <c r="QLD8" s="75"/>
      <c r="QLE8" s="75"/>
      <c r="QLF8" s="75"/>
      <c r="QLG8" s="75"/>
      <c r="QLH8" s="75"/>
      <c r="QLI8" s="75"/>
      <c r="QLJ8" s="75"/>
      <c r="QLK8" s="75"/>
      <c r="QLL8" s="75"/>
      <c r="QLM8" s="75"/>
      <c r="QLN8" s="75"/>
      <c r="QLO8" s="75"/>
      <c r="QLP8" s="75"/>
      <c r="QLQ8" s="75"/>
      <c r="QLR8" s="75"/>
      <c r="QLS8" s="75"/>
      <c r="QLT8" s="75"/>
      <c r="QLU8" s="75"/>
      <c r="QLV8" s="75"/>
      <c r="QLW8" s="75"/>
      <c r="QLX8" s="75"/>
      <c r="QLY8" s="75"/>
      <c r="QLZ8" s="75"/>
      <c r="QMA8" s="75"/>
      <c r="QMB8" s="75"/>
      <c r="QMC8" s="75"/>
      <c r="QMD8" s="75"/>
      <c r="QME8" s="75"/>
      <c r="QMF8" s="75"/>
      <c r="QMG8" s="75"/>
      <c r="QMH8" s="75"/>
      <c r="QMI8" s="75"/>
      <c r="QMJ8" s="75"/>
      <c r="QMK8" s="75"/>
      <c r="QML8" s="75"/>
      <c r="QMM8" s="75"/>
      <c r="QMN8" s="75"/>
      <c r="QMO8" s="75"/>
      <c r="QMP8" s="75"/>
      <c r="QMQ8" s="75"/>
      <c r="QMR8" s="75"/>
      <c r="QMS8" s="75"/>
      <c r="QMT8" s="75"/>
      <c r="QMU8" s="75"/>
      <c r="QMV8" s="75"/>
      <c r="QMW8" s="75"/>
      <c r="QMX8" s="75"/>
      <c r="QMY8" s="75"/>
      <c r="QMZ8" s="75"/>
      <c r="QNA8" s="75"/>
      <c r="QNB8" s="75"/>
      <c r="QNC8" s="75"/>
      <c r="QND8" s="75"/>
      <c r="QNE8" s="75"/>
      <c r="QNF8" s="75"/>
      <c r="QNG8" s="75"/>
      <c r="QNH8" s="75"/>
      <c r="QNI8" s="75"/>
      <c r="QNJ8" s="75"/>
      <c r="QNK8" s="75"/>
      <c r="QNL8" s="75"/>
      <c r="QNM8" s="75"/>
      <c r="QNN8" s="75"/>
      <c r="QNO8" s="75"/>
      <c r="QNP8" s="75"/>
      <c r="QNQ8" s="75"/>
      <c r="QNR8" s="75"/>
      <c r="QNS8" s="75"/>
      <c r="QNT8" s="75"/>
      <c r="QNU8" s="75"/>
      <c r="QNV8" s="75"/>
      <c r="QNW8" s="75"/>
      <c r="QNX8" s="75"/>
      <c r="QNY8" s="75"/>
      <c r="QNZ8" s="75"/>
      <c r="QOA8" s="75"/>
      <c r="QOB8" s="75"/>
      <c r="QOC8" s="75"/>
      <c r="QOD8" s="75"/>
      <c r="QOE8" s="75"/>
      <c r="QOF8" s="75"/>
      <c r="QOG8" s="75"/>
      <c r="QOH8" s="75"/>
      <c r="QOI8" s="75"/>
      <c r="QOJ8" s="75"/>
      <c r="QOK8" s="75"/>
      <c r="QOL8" s="75"/>
      <c r="QOM8" s="75"/>
      <c r="QON8" s="75"/>
      <c r="QOO8" s="75"/>
      <c r="QOP8" s="75"/>
      <c r="QOQ8" s="75"/>
      <c r="QOR8" s="75"/>
      <c r="QOS8" s="75"/>
      <c r="QOT8" s="75"/>
      <c r="QOU8" s="75"/>
      <c r="QOV8" s="75"/>
      <c r="QOW8" s="75"/>
      <c r="QOX8" s="75"/>
      <c r="QOY8" s="75"/>
      <c r="QOZ8" s="75"/>
      <c r="QPA8" s="75"/>
      <c r="QPB8" s="75"/>
      <c r="QPC8" s="75"/>
      <c r="QPD8" s="75"/>
      <c r="QPE8" s="75"/>
      <c r="QPF8" s="75"/>
      <c r="QPG8" s="75"/>
      <c r="QPH8" s="75"/>
      <c r="QPI8" s="75"/>
      <c r="QPJ8" s="75"/>
      <c r="QPK8" s="75"/>
      <c r="QPL8" s="75"/>
      <c r="QPM8" s="75"/>
      <c r="QPN8" s="75"/>
      <c r="QPO8" s="75"/>
      <c r="QPP8" s="75"/>
      <c r="QPQ8" s="75"/>
      <c r="QPR8" s="75"/>
      <c r="QPS8" s="75"/>
      <c r="QPT8" s="75"/>
      <c r="QPU8" s="75"/>
      <c r="QPV8" s="75"/>
      <c r="QPW8" s="75"/>
      <c r="QPX8" s="75"/>
      <c r="QPY8" s="75"/>
      <c r="QPZ8" s="75"/>
      <c r="QQA8" s="75"/>
      <c r="QQB8" s="75"/>
      <c r="QQC8" s="75"/>
      <c r="QQD8" s="75"/>
      <c r="QQE8" s="75"/>
      <c r="QQF8" s="75"/>
      <c r="QQG8" s="75"/>
      <c r="QQH8" s="75"/>
      <c r="QQI8" s="75"/>
      <c r="QQJ8" s="75"/>
      <c r="QQK8" s="75"/>
      <c r="QQL8" s="75"/>
      <c r="QQM8" s="75"/>
      <c r="QQN8" s="75"/>
      <c r="QQO8" s="75"/>
      <c r="QQP8" s="75"/>
      <c r="QQQ8" s="75"/>
      <c r="QQR8" s="75"/>
      <c r="QQS8" s="75"/>
      <c r="QQT8" s="75"/>
      <c r="QQU8" s="75"/>
      <c r="QQV8" s="75"/>
      <c r="QQW8" s="75"/>
      <c r="QQX8" s="75"/>
      <c r="QQY8" s="75"/>
      <c r="QQZ8" s="75"/>
      <c r="QRA8" s="75"/>
      <c r="QRB8" s="75"/>
      <c r="QRC8" s="75"/>
      <c r="QRD8" s="75"/>
      <c r="QRE8" s="75"/>
      <c r="QRF8" s="75"/>
      <c r="QRG8" s="75"/>
      <c r="QRH8" s="75"/>
      <c r="QRI8" s="75"/>
      <c r="QRJ8" s="75"/>
      <c r="QRK8" s="75"/>
      <c r="QRL8" s="75"/>
      <c r="QRM8" s="75"/>
      <c r="QRN8" s="75"/>
      <c r="QRO8" s="75"/>
      <c r="QRP8" s="75"/>
      <c r="QRQ8" s="75"/>
      <c r="QRR8" s="75"/>
      <c r="QRS8" s="75"/>
      <c r="QRT8" s="75"/>
      <c r="QRU8" s="75"/>
      <c r="QRV8" s="75"/>
      <c r="QRW8" s="75"/>
      <c r="QRX8" s="75"/>
      <c r="QRY8" s="75"/>
      <c r="QRZ8" s="75"/>
      <c r="QSA8" s="75"/>
      <c r="QSB8" s="75"/>
      <c r="QSC8" s="75"/>
      <c r="QSD8" s="75"/>
      <c r="QSE8" s="75"/>
      <c r="QSF8" s="75"/>
      <c r="QSG8" s="75"/>
      <c r="QSH8" s="75"/>
      <c r="QSI8" s="75"/>
      <c r="QSJ8" s="75"/>
      <c r="QSK8" s="75"/>
      <c r="QSL8" s="75"/>
      <c r="QSM8" s="75"/>
      <c r="QSN8" s="75"/>
      <c r="QSO8" s="75"/>
      <c r="QSP8" s="75"/>
      <c r="QSQ8" s="75"/>
      <c r="QSR8" s="75"/>
      <c r="QSS8" s="75"/>
      <c r="QST8" s="75"/>
      <c r="QSU8" s="75"/>
      <c r="QSV8" s="75"/>
      <c r="QSW8" s="75"/>
      <c r="QSX8" s="75"/>
      <c r="QSY8" s="75"/>
      <c r="QSZ8" s="75"/>
      <c r="QTA8" s="75"/>
      <c r="QTB8" s="75"/>
      <c r="QTC8" s="75"/>
      <c r="QTD8" s="75"/>
      <c r="QTE8" s="75"/>
      <c r="QTF8" s="75"/>
      <c r="QTG8" s="75"/>
      <c r="QTH8" s="75"/>
      <c r="QTI8" s="75"/>
      <c r="QTJ8" s="75"/>
      <c r="QTK8" s="75"/>
      <c r="QTL8" s="75"/>
      <c r="QTM8" s="75"/>
      <c r="QTN8" s="75"/>
      <c r="QTO8" s="75"/>
      <c r="QTP8" s="75"/>
      <c r="QTQ8" s="75"/>
      <c r="QTR8" s="75"/>
      <c r="QTS8" s="75"/>
      <c r="QTT8" s="75"/>
      <c r="QTU8" s="75"/>
      <c r="QTV8" s="75"/>
      <c r="QTW8" s="75"/>
      <c r="QTX8" s="75"/>
      <c r="QTY8" s="75"/>
      <c r="QTZ8" s="75"/>
      <c r="QUA8" s="75"/>
      <c r="QUB8" s="75"/>
      <c r="QUC8" s="75"/>
      <c r="QUD8" s="75"/>
      <c r="QUE8" s="75"/>
      <c r="QUF8" s="75"/>
      <c r="QUG8" s="75"/>
      <c r="QUH8" s="75"/>
      <c r="QUI8" s="75"/>
      <c r="QUJ8" s="75"/>
      <c r="QUK8" s="75"/>
      <c r="QUL8" s="75"/>
      <c r="QUM8" s="75"/>
      <c r="QUN8" s="75"/>
      <c r="QUO8" s="75"/>
      <c r="QUP8" s="75"/>
      <c r="QUQ8" s="75"/>
      <c r="QUR8" s="75"/>
      <c r="QUS8" s="75"/>
      <c r="QUT8" s="75"/>
      <c r="QUU8" s="75"/>
      <c r="QUV8" s="75"/>
      <c r="QUW8" s="75"/>
      <c r="QUX8" s="75"/>
      <c r="QUY8" s="75"/>
      <c r="QUZ8" s="75"/>
      <c r="QVA8" s="75"/>
      <c r="QVB8" s="75"/>
      <c r="QVC8" s="75"/>
      <c r="QVD8" s="75"/>
      <c r="QVE8" s="75"/>
      <c r="QVF8" s="75"/>
      <c r="QVG8" s="75"/>
      <c r="QVH8" s="75"/>
      <c r="QVI8" s="75"/>
      <c r="QVJ8" s="75"/>
      <c r="QVK8" s="75"/>
      <c r="QVL8" s="75"/>
      <c r="QVM8" s="75"/>
      <c r="QVN8" s="75"/>
      <c r="QVO8" s="75"/>
      <c r="QVP8" s="75"/>
      <c r="QVQ8" s="75"/>
      <c r="QVR8" s="75"/>
      <c r="QVS8" s="75"/>
      <c r="QVT8" s="75"/>
      <c r="QVU8" s="75"/>
      <c r="QVV8" s="75"/>
      <c r="QVW8" s="75"/>
      <c r="QVX8" s="75"/>
      <c r="QVY8" s="75"/>
      <c r="QVZ8" s="75"/>
      <c r="QWA8" s="75"/>
      <c r="QWB8" s="75"/>
      <c r="QWC8" s="75"/>
      <c r="QWD8" s="75"/>
      <c r="QWE8" s="75"/>
      <c r="QWF8" s="75"/>
      <c r="QWG8" s="75"/>
      <c r="QWH8" s="75"/>
      <c r="QWI8" s="75"/>
      <c r="QWJ8" s="75"/>
      <c r="QWK8" s="75"/>
      <c r="QWL8" s="75"/>
      <c r="QWM8" s="75"/>
      <c r="QWN8" s="75"/>
      <c r="QWO8" s="75"/>
      <c r="QWP8" s="75"/>
      <c r="QWQ8" s="75"/>
      <c r="QWR8" s="75"/>
      <c r="QWS8" s="75"/>
      <c r="QWT8" s="75"/>
      <c r="QWU8" s="75"/>
      <c r="QWV8" s="75"/>
      <c r="QWW8" s="75"/>
      <c r="QWX8" s="75"/>
      <c r="QWY8" s="75"/>
      <c r="QWZ8" s="75"/>
      <c r="QXA8" s="75"/>
      <c r="QXB8" s="75"/>
      <c r="QXC8" s="75"/>
      <c r="QXD8" s="75"/>
      <c r="QXE8" s="75"/>
      <c r="QXF8" s="75"/>
      <c r="QXG8" s="75"/>
      <c r="QXH8" s="75"/>
      <c r="QXI8" s="75"/>
      <c r="QXJ8" s="75"/>
      <c r="QXK8" s="75"/>
      <c r="QXL8" s="75"/>
      <c r="QXM8" s="75"/>
      <c r="QXN8" s="75"/>
      <c r="QXO8" s="75"/>
      <c r="QXP8" s="75"/>
      <c r="QXQ8" s="75"/>
      <c r="QXR8" s="75"/>
      <c r="QXS8" s="75"/>
      <c r="QXT8" s="75"/>
      <c r="QXU8" s="75"/>
      <c r="QXV8" s="75"/>
      <c r="QXW8" s="75"/>
      <c r="QXX8" s="75"/>
      <c r="QXY8" s="75"/>
      <c r="QXZ8" s="75"/>
      <c r="QYA8" s="75"/>
      <c r="QYB8" s="75"/>
      <c r="QYC8" s="75"/>
      <c r="QYD8" s="75"/>
      <c r="QYE8" s="75"/>
      <c r="QYF8" s="75"/>
      <c r="QYG8" s="75"/>
      <c r="QYH8" s="75"/>
      <c r="QYI8" s="75"/>
      <c r="QYJ8" s="75"/>
      <c r="QYK8" s="75"/>
      <c r="QYL8" s="75"/>
      <c r="QYM8" s="75"/>
      <c r="QYN8" s="75"/>
      <c r="QYO8" s="75"/>
      <c r="QYP8" s="75"/>
      <c r="QYQ8" s="75"/>
      <c r="QYR8" s="75"/>
      <c r="QYS8" s="75"/>
      <c r="QYT8" s="75"/>
      <c r="QYU8" s="75"/>
      <c r="QYV8" s="75"/>
      <c r="QYW8" s="75"/>
      <c r="QYX8" s="75"/>
      <c r="QYY8" s="75"/>
      <c r="QYZ8" s="75"/>
      <c r="QZA8" s="75"/>
      <c r="QZB8" s="75"/>
      <c r="QZC8" s="75"/>
      <c r="QZD8" s="75"/>
      <c r="QZE8" s="75"/>
      <c r="QZF8" s="75"/>
      <c r="QZG8" s="75"/>
      <c r="QZH8" s="75"/>
      <c r="QZI8" s="75"/>
      <c r="QZJ8" s="75"/>
      <c r="QZK8" s="75"/>
      <c r="QZL8" s="75"/>
      <c r="QZM8" s="75"/>
      <c r="QZN8" s="75"/>
      <c r="QZO8" s="75"/>
      <c r="QZP8" s="75"/>
      <c r="QZQ8" s="75"/>
      <c r="QZR8" s="75"/>
      <c r="QZS8" s="75"/>
      <c r="QZT8" s="75"/>
      <c r="QZU8" s="75"/>
      <c r="QZV8" s="75"/>
      <c r="QZW8" s="75"/>
      <c r="QZX8" s="75"/>
      <c r="QZY8" s="75"/>
      <c r="QZZ8" s="75"/>
      <c r="RAA8" s="75"/>
      <c r="RAB8" s="75"/>
      <c r="RAC8" s="75"/>
      <c r="RAD8" s="75"/>
      <c r="RAE8" s="75"/>
      <c r="RAF8" s="75"/>
      <c r="RAG8" s="75"/>
      <c r="RAH8" s="75"/>
      <c r="RAI8" s="75"/>
      <c r="RAJ8" s="75"/>
      <c r="RAK8" s="75"/>
      <c r="RAL8" s="75"/>
      <c r="RAM8" s="75"/>
      <c r="RAN8" s="75"/>
      <c r="RAO8" s="75"/>
      <c r="RAP8" s="75"/>
      <c r="RAQ8" s="75"/>
      <c r="RAR8" s="75"/>
      <c r="RAS8" s="75"/>
      <c r="RAT8" s="75"/>
      <c r="RAU8" s="75"/>
      <c r="RAV8" s="75"/>
      <c r="RAW8" s="75"/>
      <c r="RAX8" s="75"/>
      <c r="RAY8" s="75"/>
      <c r="RAZ8" s="75"/>
      <c r="RBA8" s="75"/>
      <c r="RBB8" s="75"/>
      <c r="RBC8" s="75"/>
      <c r="RBD8" s="75"/>
      <c r="RBE8" s="75"/>
      <c r="RBF8" s="75"/>
      <c r="RBG8" s="75"/>
      <c r="RBH8" s="75"/>
      <c r="RBI8" s="75"/>
      <c r="RBJ8" s="75"/>
      <c r="RBK8" s="75"/>
      <c r="RBL8" s="75"/>
      <c r="RBM8" s="75"/>
      <c r="RBN8" s="75"/>
      <c r="RBO8" s="75"/>
      <c r="RBP8" s="75"/>
      <c r="RBQ8" s="75"/>
      <c r="RBR8" s="75"/>
      <c r="RBS8" s="75"/>
      <c r="RBT8" s="75"/>
      <c r="RBU8" s="75"/>
      <c r="RBV8" s="75"/>
      <c r="RBW8" s="75"/>
      <c r="RBX8" s="75"/>
      <c r="RBY8" s="75"/>
      <c r="RBZ8" s="75"/>
      <c r="RCA8" s="75"/>
      <c r="RCB8" s="75"/>
      <c r="RCC8" s="75"/>
      <c r="RCD8" s="75"/>
      <c r="RCE8" s="75"/>
      <c r="RCF8" s="75"/>
      <c r="RCG8" s="75"/>
      <c r="RCH8" s="75"/>
      <c r="RCI8" s="75"/>
      <c r="RCJ8" s="75"/>
      <c r="RCK8" s="75"/>
      <c r="RCL8" s="75"/>
      <c r="RCM8" s="75"/>
      <c r="RCN8" s="75"/>
      <c r="RCO8" s="75"/>
      <c r="RCP8" s="75"/>
      <c r="RCQ8" s="75"/>
      <c r="RCR8" s="75"/>
      <c r="RCS8" s="75"/>
      <c r="RCT8" s="75"/>
      <c r="RCU8" s="75"/>
      <c r="RCV8" s="75"/>
      <c r="RCW8" s="75"/>
      <c r="RCX8" s="75"/>
      <c r="RCY8" s="75"/>
      <c r="RCZ8" s="75"/>
      <c r="RDA8" s="75"/>
      <c r="RDB8" s="75"/>
      <c r="RDC8" s="75"/>
      <c r="RDD8" s="75"/>
      <c r="RDE8" s="75"/>
      <c r="RDF8" s="75"/>
      <c r="RDG8" s="75"/>
      <c r="RDH8" s="75"/>
      <c r="RDI8" s="75"/>
      <c r="RDJ8" s="75"/>
      <c r="RDK8" s="75"/>
      <c r="RDL8" s="75"/>
      <c r="RDM8" s="75"/>
      <c r="RDN8" s="75"/>
      <c r="RDO8" s="75"/>
      <c r="RDP8" s="75"/>
      <c r="RDQ8" s="75"/>
      <c r="RDR8" s="75"/>
      <c r="RDS8" s="75"/>
      <c r="RDT8" s="75"/>
      <c r="RDU8" s="75"/>
      <c r="RDV8" s="75"/>
      <c r="RDW8" s="75"/>
      <c r="RDX8" s="75"/>
      <c r="RDY8" s="75"/>
      <c r="RDZ8" s="75"/>
      <c r="REA8" s="75"/>
      <c r="REB8" s="75"/>
      <c r="REC8" s="75"/>
      <c r="RED8" s="75"/>
      <c r="REE8" s="75"/>
      <c r="REF8" s="75"/>
      <c r="REG8" s="75"/>
      <c r="REH8" s="75"/>
      <c r="REI8" s="75"/>
      <c r="REJ8" s="75"/>
      <c r="REK8" s="75"/>
      <c r="REL8" s="75"/>
      <c r="REM8" s="75"/>
      <c r="REN8" s="75"/>
      <c r="REO8" s="75"/>
      <c r="REP8" s="75"/>
      <c r="REQ8" s="75"/>
      <c r="RER8" s="75"/>
      <c r="RES8" s="75"/>
      <c r="RET8" s="75"/>
      <c r="REU8" s="75"/>
      <c r="REV8" s="75"/>
      <c r="REW8" s="75"/>
      <c r="REX8" s="75"/>
      <c r="REY8" s="75"/>
      <c r="REZ8" s="75"/>
      <c r="RFA8" s="75"/>
      <c r="RFB8" s="75"/>
      <c r="RFC8" s="75"/>
      <c r="RFD8" s="75"/>
      <c r="RFE8" s="75"/>
      <c r="RFF8" s="75"/>
      <c r="RFG8" s="75"/>
      <c r="RFH8" s="75"/>
      <c r="RFI8" s="75"/>
      <c r="RFJ8" s="75"/>
      <c r="RFK8" s="75"/>
      <c r="RFL8" s="75"/>
      <c r="RFM8" s="75"/>
      <c r="RFN8" s="75"/>
      <c r="RFO8" s="75"/>
      <c r="RFP8" s="75"/>
      <c r="RFQ8" s="75"/>
      <c r="RFR8" s="75"/>
      <c r="RFS8" s="75"/>
      <c r="RFT8" s="75"/>
      <c r="RFU8" s="75"/>
      <c r="RFV8" s="75"/>
      <c r="RFW8" s="75"/>
      <c r="RFX8" s="75"/>
      <c r="RFY8" s="75"/>
      <c r="RFZ8" s="75"/>
      <c r="RGA8" s="75"/>
      <c r="RGB8" s="75"/>
      <c r="RGC8" s="75"/>
      <c r="RGD8" s="75"/>
      <c r="RGE8" s="75"/>
      <c r="RGF8" s="75"/>
      <c r="RGG8" s="75"/>
      <c r="RGH8" s="75"/>
      <c r="RGI8" s="75"/>
      <c r="RGJ8" s="75"/>
      <c r="RGK8" s="75"/>
      <c r="RGL8" s="75"/>
      <c r="RGM8" s="75"/>
      <c r="RGN8" s="75"/>
      <c r="RGO8" s="75"/>
      <c r="RGP8" s="75"/>
      <c r="RGQ8" s="75"/>
      <c r="RGR8" s="75"/>
      <c r="RGS8" s="75"/>
      <c r="RGT8" s="75"/>
      <c r="RGU8" s="75"/>
      <c r="RGV8" s="75"/>
      <c r="RGW8" s="75"/>
      <c r="RGX8" s="75"/>
      <c r="RGY8" s="75"/>
      <c r="RGZ8" s="75"/>
      <c r="RHA8" s="75"/>
      <c r="RHB8" s="75"/>
      <c r="RHC8" s="75"/>
      <c r="RHD8" s="75"/>
      <c r="RHE8" s="75"/>
      <c r="RHF8" s="75"/>
      <c r="RHG8" s="75"/>
      <c r="RHH8" s="75"/>
      <c r="RHI8" s="75"/>
      <c r="RHJ8" s="75"/>
      <c r="RHK8" s="75"/>
      <c r="RHL8" s="75"/>
      <c r="RHM8" s="75"/>
      <c r="RHN8" s="75"/>
      <c r="RHO8" s="75"/>
      <c r="RHP8" s="75"/>
      <c r="RHQ8" s="75"/>
      <c r="RHR8" s="75"/>
      <c r="RHS8" s="75"/>
      <c r="RHT8" s="75"/>
      <c r="RHU8" s="75"/>
      <c r="RHV8" s="75"/>
      <c r="RHW8" s="75"/>
      <c r="RHX8" s="75"/>
      <c r="RHY8" s="75"/>
      <c r="RHZ8" s="75"/>
      <c r="RIA8" s="75"/>
      <c r="RIB8" s="75"/>
      <c r="RIC8" s="75"/>
      <c r="RID8" s="75"/>
      <c r="RIE8" s="75"/>
      <c r="RIF8" s="75"/>
      <c r="RIG8" s="75"/>
      <c r="RIH8" s="75"/>
      <c r="RII8" s="75"/>
      <c r="RIJ8" s="75"/>
      <c r="RIK8" s="75"/>
      <c r="RIL8" s="75"/>
      <c r="RIM8" s="75"/>
      <c r="RIN8" s="75"/>
      <c r="RIO8" s="75"/>
      <c r="RIP8" s="75"/>
      <c r="RIQ8" s="75"/>
      <c r="RIR8" s="75"/>
      <c r="RIS8" s="75"/>
      <c r="RIT8" s="75"/>
      <c r="RIU8" s="75"/>
      <c r="RIV8" s="75"/>
      <c r="RIW8" s="75"/>
      <c r="RIX8" s="75"/>
      <c r="RIY8" s="75"/>
      <c r="RIZ8" s="75"/>
      <c r="RJA8" s="75"/>
      <c r="RJB8" s="75"/>
      <c r="RJC8" s="75"/>
      <c r="RJD8" s="75"/>
      <c r="RJE8" s="75"/>
      <c r="RJF8" s="75"/>
      <c r="RJG8" s="75"/>
      <c r="RJH8" s="75"/>
      <c r="RJI8" s="75"/>
      <c r="RJJ8" s="75"/>
      <c r="RJK8" s="75"/>
      <c r="RJL8" s="75"/>
      <c r="RJM8" s="75"/>
      <c r="RJN8" s="75"/>
      <c r="RJO8" s="75"/>
      <c r="RJP8" s="75"/>
      <c r="RJQ8" s="75"/>
      <c r="RJR8" s="75"/>
      <c r="RJS8" s="75"/>
      <c r="RJT8" s="75"/>
      <c r="RJU8" s="75"/>
      <c r="RJV8" s="75"/>
      <c r="RJW8" s="75"/>
      <c r="RJX8" s="75"/>
      <c r="RJY8" s="75"/>
      <c r="RJZ8" s="75"/>
      <c r="RKA8" s="75"/>
      <c r="RKB8" s="75"/>
      <c r="RKC8" s="75"/>
      <c r="RKD8" s="75"/>
      <c r="RKE8" s="75"/>
      <c r="RKF8" s="75"/>
      <c r="RKG8" s="75"/>
      <c r="RKH8" s="75"/>
      <c r="RKI8" s="75"/>
      <c r="RKJ8" s="75"/>
      <c r="RKK8" s="75"/>
      <c r="RKL8" s="75"/>
      <c r="RKM8" s="75"/>
      <c r="RKN8" s="75"/>
      <c r="RKO8" s="75"/>
      <c r="RKP8" s="75"/>
      <c r="RKQ8" s="75"/>
      <c r="RKR8" s="75"/>
      <c r="RKS8" s="75"/>
      <c r="RKT8" s="75"/>
      <c r="RKU8" s="75"/>
      <c r="RKV8" s="75"/>
      <c r="RKW8" s="75"/>
      <c r="RKX8" s="75"/>
      <c r="RKY8" s="75"/>
      <c r="RKZ8" s="75"/>
      <c r="RLA8" s="75"/>
      <c r="RLB8" s="75"/>
      <c r="RLC8" s="75"/>
      <c r="RLD8" s="75"/>
      <c r="RLE8" s="75"/>
      <c r="RLF8" s="75"/>
      <c r="RLG8" s="75"/>
      <c r="RLH8" s="75"/>
      <c r="RLI8" s="75"/>
      <c r="RLJ8" s="75"/>
      <c r="RLK8" s="75"/>
      <c r="RLL8" s="75"/>
      <c r="RLM8" s="75"/>
      <c r="RLN8" s="75"/>
      <c r="RLO8" s="75"/>
      <c r="RLP8" s="75"/>
      <c r="RLQ8" s="75"/>
      <c r="RLR8" s="75"/>
      <c r="RLS8" s="75"/>
      <c r="RLT8" s="75"/>
      <c r="RLU8" s="75"/>
      <c r="RLV8" s="75"/>
      <c r="RLW8" s="75"/>
      <c r="RLX8" s="75"/>
      <c r="RLY8" s="75"/>
      <c r="RLZ8" s="75"/>
      <c r="RMA8" s="75"/>
      <c r="RMB8" s="75"/>
      <c r="RMC8" s="75"/>
      <c r="RMD8" s="75"/>
      <c r="RME8" s="75"/>
      <c r="RMF8" s="75"/>
      <c r="RMG8" s="75"/>
      <c r="RMH8" s="75"/>
      <c r="RMI8" s="75"/>
      <c r="RMJ8" s="75"/>
      <c r="RMK8" s="75"/>
      <c r="RML8" s="75"/>
      <c r="RMM8" s="75"/>
      <c r="RMN8" s="75"/>
      <c r="RMO8" s="75"/>
      <c r="RMP8" s="75"/>
      <c r="RMQ8" s="75"/>
      <c r="RMR8" s="75"/>
      <c r="RMS8" s="75"/>
      <c r="RMT8" s="75"/>
      <c r="RMU8" s="75"/>
      <c r="RMV8" s="75"/>
      <c r="RMW8" s="75"/>
      <c r="RMX8" s="75"/>
      <c r="RMY8" s="75"/>
      <c r="RMZ8" s="75"/>
      <c r="RNA8" s="75"/>
      <c r="RNB8" s="75"/>
      <c r="RNC8" s="75"/>
      <c r="RND8" s="75"/>
      <c r="RNE8" s="75"/>
      <c r="RNF8" s="75"/>
      <c r="RNG8" s="75"/>
      <c r="RNH8" s="75"/>
      <c r="RNI8" s="75"/>
      <c r="RNJ8" s="75"/>
      <c r="RNK8" s="75"/>
      <c r="RNL8" s="75"/>
      <c r="RNM8" s="75"/>
      <c r="RNN8" s="75"/>
      <c r="RNO8" s="75"/>
      <c r="RNP8" s="75"/>
      <c r="RNQ8" s="75"/>
      <c r="RNR8" s="75"/>
      <c r="RNS8" s="75"/>
      <c r="RNT8" s="75"/>
      <c r="RNU8" s="75"/>
      <c r="RNV8" s="75"/>
      <c r="RNW8" s="75"/>
      <c r="RNX8" s="75"/>
      <c r="RNY8" s="75"/>
      <c r="RNZ8" s="75"/>
      <c r="ROA8" s="75"/>
      <c r="ROB8" s="75"/>
      <c r="ROC8" s="75"/>
      <c r="ROD8" s="75"/>
      <c r="ROE8" s="75"/>
      <c r="ROF8" s="75"/>
      <c r="ROG8" s="75"/>
      <c r="ROH8" s="75"/>
      <c r="ROI8" s="75"/>
      <c r="ROJ8" s="75"/>
      <c r="ROK8" s="75"/>
      <c r="ROL8" s="75"/>
      <c r="ROM8" s="75"/>
      <c r="RON8" s="75"/>
      <c r="ROO8" s="75"/>
      <c r="ROP8" s="75"/>
      <c r="ROQ8" s="75"/>
      <c r="ROR8" s="75"/>
      <c r="ROS8" s="75"/>
      <c r="ROT8" s="75"/>
      <c r="ROU8" s="75"/>
      <c r="ROV8" s="75"/>
      <c r="ROW8" s="75"/>
      <c r="ROX8" s="75"/>
      <c r="ROY8" s="75"/>
      <c r="ROZ8" s="75"/>
      <c r="RPA8" s="75"/>
      <c r="RPB8" s="75"/>
      <c r="RPC8" s="75"/>
      <c r="RPD8" s="75"/>
      <c r="RPE8" s="75"/>
      <c r="RPF8" s="75"/>
      <c r="RPG8" s="75"/>
      <c r="RPH8" s="75"/>
      <c r="RPI8" s="75"/>
      <c r="RPJ8" s="75"/>
      <c r="RPK8" s="75"/>
      <c r="RPL8" s="75"/>
      <c r="RPM8" s="75"/>
      <c r="RPN8" s="75"/>
      <c r="RPO8" s="75"/>
      <c r="RPP8" s="75"/>
      <c r="RPQ8" s="75"/>
      <c r="RPR8" s="75"/>
      <c r="RPS8" s="75"/>
      <c r="RPT8" s="75"/>
      <c r="RPU8" s="75"/>
      <c r="RPV8" s="75"/>
      <c r="RPW8" s="75"/>
      <c r="RPX8" s="75"/>
      <c r="RPY8" s="75"/>
      <c r="RPZ8" s="75"/>
      <c r="RQA8" s="75"/>
      <c r="RQB8" s="75"/>
      <c r="RQC8" s="75"/>
      <c r="RQD8" s="75"/>
      <c r="RQE8" s="75"/>
      <c r="RQF8" s="75"/>
      <c r="RQG8" s="75"/>
      <c r="RQH8" s="75"/>
      <c r="RQI8" s="75"/>
      <c r="RQJ8" s="75"/>
      <c r="RQK8" s="75"/>
      <c r="RQL8" s="75"/>
      <c r="RQM8" s="75"/>
      <c r="RQN8" s="75"/>
      <c r="RQO8" s="75"/>
      <c r="RQP8" s="75"/>
      <c r="RQQ8" s="75"/>
      <c r="RQR8" s="75"/>
      <c r="RQS8" s="75"/>
      <c r="RQT8" s="75"/>
      <c r="RQU8" s="75"/>
      <c r="RQV8" s="75"/>
      <c r="RQW8" s="75"/>
      <c r="RQX8" s="75"/>
      <c r="RQY8" s="75"/>
      <c r="RQZ8" s="75"/>
      <c r="RRA8" s="75"/>
      <c r="RRB8" s="75"/>
      <c r="RRC8" s="75"/>
      <c r="RRD8" s="75"/>
      <c r="RRE8" s="75"/>
      <c r="RRF8" s="75"/>
      <c r="RRG8" s="75"/>
      <c r="RRH8" s="75"/>
      <c r="RRI8" s="75"/>
      <c r="RRJ8" s="75"/>
      <c r="RRK8" s="75"/>
      <c r="RRL8" s="75"/>
      <c r="RRM8" s="75"/>
      <c r="RRN8" s="75"/>
      <c r="RRO8" s="75"/>
      <c r="RRP8" s="75"/>
      <c r="RRQ8" s="75"/>
      <c r="RRR8" s="75"/>
      <c r="RRS8" s="75"/>
      <c r="RRT8" s="75"/>
      <c r="RRU8" s="75"/>
      <c r="RRV8" s="75"/>
      <c r="RRW8" s="75"/>
      <c r="RRX8" s="75"/>
      <c r="RRY8" s="75"/>
      <c r="RRZ8" s="75"/>
      <c r="RSA8" s="75"/>
      <c r="RSB8" s="75"/>
      <c r="RSC8" s="75"/>
      <c r="RSD8" s="75"/>
      <c r="RSE8" s="75"/>
      <c r="RSF8" s="75"/>
      <c r="RSG8" s="75"/>
      <c r="RSH8" s="75"/>
      <c r="RSI8" s="75"/>
      <c r="RSJ8" s="75"/>
      <c r="RSK8" s="75"/>
      <c r="RSL8" s="75"/>
      <c r="RSM8" s="75"/>
      <c r="RSN8" s="75"/>
      <c r="RSO8" s="75"/>
      <c r="RSP8" s="75"/>
      <c r="RSQ8" s="75"/>
      <c r="RSR8" s="75"/>
      <c r="RSS8" s="75"/>
      <c r="RST8" s="75"/>
      <c r="RSU8" s="75"/>
      <c r="RSV8" s="75"/>
      <c r="RSW8" s="75"/>
      <c r="RSX8" s="75"/>
      <c r="RSY8" s="75"/>
      <c r="RSZ8" s="75"/>
      <c r="RTA8" s="75"/>
      <c r="RTB8" s="75"/>
      <c r="RTC8" s="75"/>
      <c r="RTD8" s="75"/>
      <c r="RTE8" s="75"/>
      <c r="RTF8" s="75"/>
      <c r="RTG8" s="75"/>
      <c r="RTH8" s="75"/>
      <c r="RTI8" s="75"/>
      <c r="RTJ8" s="75"/>
      <c r="RTK8" s="75"/>
      <c r="RTL8" s="75"/>
      <c r="RTM8" s="75"/>
      <c r="RTN8" s="75"/>
      <c r="RTO8" s="75"/>
      <c r="RTP8" s="75"/>
      <c r="RTQ8" s="75"/>
      <c r="RTR8" s="75"/>
      <c r="RTS8" s="75"/>
      <c r="RTT8" s="75"/>
      <c r="RTU8" s="75"/>
      <c r="RTV8" s="75"/>
      <c r="RTW8" s="75"/>
      <c r="RTX8" s="75"/>
      <c r="RTY8" s="75"/>
      <c r="RTZ8" s="75"/>
      <c r="RUA8" s="75"/>
      <c r="RUB8" s="75"/>
      <c r="RUC8" s="75"/>
      <c r="RUD8" s="75"/>
      <c r="RUE8" s="75"/>
      <c r="RUF8" s="75"/>
      <c r="RUG8" s="75"/>
      <c r="RUH8" s="75"/>
      <c r="RUI8" s="75"/>
      <c r="RUJ8" s="75"/>
      <c r="RUK8" s="75"/>
      <c r="RUL8" s="75"/>
      <c r="RUM8" s="75"/>
      <c r="RUN8" s="75"/>
      <c r="RUO8" s="75"/>
      <c r="RUP8" s="75"/>
      <c r="RUQ8" s="75"/>
      <c r="RUR8" s="75"/>
      <c r="RUS8" s="75"/>
      <c r="RUT8" s="75"/>
      <c r="RUU8" s="75"/>
      <c r="RUV8" s="75"/>
      <c r="RUW8" s="75"/>
      <c r="RUX8" s="75"/>
      <c r="RUY8" s="75"/>
      <c r="RUZ8" s="75"/>
      <c r="RVA8" s="75"/>
      <c r="RVB8" s="75"/>
      <c r="RVC8" s="75"/>
      <c r="RVD8" s="75"/>
      <c r="RVE8" s="75"/>
      <c r="RVF8" s="75"/>
      <c r="RVG8" s="75"/>
      <c r="RVH8" s="75"/>
      <c r="RVI8" s="75"/>
      <c r="RVJ8" s="75"/>
      <c r="RVK8" s="75"/>
      <c r="RVL8" s="75"/>
      <c r="RVM8" s="75"/>
      <c r="RVN8" s="75"/>
      <c r="RVO8" s="75"/>
      <c r="RVP8" s="75"/>
      <c r="RVQ8" s="75"/>
      <c r="RVR8" s="75"/>
      <c r="RVS8" s="75"/>
      <c r="RVT8" s="75"/>
      <c r="RVU8" s="75"/>
      <c r="RVV8" s="75"/>
      <c r="RVW8" s="75"/>
      <c r="RVX8" s="75"/>
      <c r="RVY8" s="75"/>
      <c r="RVZ8" s="75"/>
      <c r="RWA8" s="75"/>
      <c r="RWB8" s="75"/>
      <c r="RWC8" s="75"/>
      <c r="RWD8" s="75"/>
      <c r="RWE8" s="75"/>
      <c r="RWF8" s="75"/>
      <c r="RWG8" s="75"/>
      <c r="RWH8" s="75"/>
      <c r="RWI8" s="75"/>
      <c r="RWJ8" s="75"/>
      <c r="RWK8" s="75"/>
      <c r="RWL8" s="75"/>
      <c r="RWM8" s="75"/>
      <c r="RWN8" s="75"/>
      <c r="RWO8" s="75"/>
      <c r="RWP8" s="75"/>
      <c r="RWQ8" s="75"/>
      <c r="RWR8" s="75"/>
      <c r="RWS8" s="75"/>
      <c r="RWT8" s="75"/>
      <c r="RWU8" s="75"/>
      <c r="RWV8" s="75"/>
      <c r="RWW8" s="75"/>
      <c r="RWX8" s="75"/>
      <c r="RWY8" s="75"/>
      <c r="RWZ8" s="75"/>
      <c r="RXA8" s="75"/>
      <c r="RXB8" s="75"/>
      <c r="RXC8" s="75"/>
      <c r="RXD8" s="75"/>
      <c r="RXE8" s="75"/>
      <c r="RXF8" s="75"/>
      <c r="RXG8" s="75"/>
      <c r="RXH8" s="75"/>
      <c r="RXI8" s="75"/>
      <c r="RXJ8" s="75"/>
      <c r="RXK8" s="75"/>
      <c r="RXL8" s="75"/>
      <c r="RXM8" s="75"/>
      <c r="RXN8" s="75"/>
      <c r="RXO8" s="75"/>
      <c r="RXP8" s="75"/>
      <c r="RXQ8" s="75"/>
      <c r="RXR8" s="75"/>
      <c r="RXS8" s="75"/>
      <c r="RXT8" s="75"/>
      <c r="RXU8" s="75"/>
      <c r="RXV8" s="75"/>
      <c r="RXW8" s="75"/>
      <c r="RXX8" s="75"/>
      <c r="RXY8" s="75"/>
      <c r="RXZ8" s="75"/>
      <c r="RYA8" s="75"/>
      <c r="RYB8" s="75"/>
      <c r="RYC8" s="75"/>
      <c r="RYD8" s="75"/>
      <c r="RYE8" s="75"/>
      <c r="RYF8" s="75"/>
      <c r="RYG8" s="75"/>
      <c r="RYH8" s="75"/>
      <c r="RYI8" s="75"/>
      <c r="RYJ8" s="75"/>
      <c r="RYK8" s="75"/>
      <c r="RYL8" s="75"/>
      <c r="RYM8" s="75"/>
      <c r="RYN8" s="75"/>
      <c r="RYO8" s="75"/>
      <c r="RYP8" s="75"/>
      <c r="RYQ8" s="75"/>
      <c r="RYR8" s="75"/>
      <c r="RYS8" s="75"/>
      <c r="RYT8" s="75"/>
      <c r="RYU8" s="75"/>
      <c r="RYV8" s="75"/>
      <c r="RYW8" s="75"/>
      <c r="RYX8" s="75"/>
      <c r="RYY8" s="75"/>
      <c r="RYZ8" s="75"/>
      <c r="RZA8" s="75"/>
      <c r="RZB8" s="75"/>
      <c r="RZC8" s="75"/>
      <c r="RZD8" s="75"/>
      <c r="RZE8" s="75"/>
      <c r="RZF8" s="75"/>
      <c r="RZG8" s="75"/>
      <c r="RZH8" s="75"/>
      <c r="RZI8" s="75"/>
      <c r="RZJ8" s="75"/>
      <c r="RZK8" s="75"/>
      <c r="RZL8" s="75"/>
      <c r="RZM8" s="75"/>
      <c r="RZN8" s="75"/>
      <c r="RZO8" s="75"/>
      <c r="RZP8" s="75"/>
      <c r="RZQ8" s="75"/>
      <c r="RZR8" s="75"/>
      <c r="RZS8" s="75"/>
      <c r="RZT8" s="75"/>
      <c r="RZU8" s="75"/>
      <c r="RZV8" s="75"/>
      <c r="RZW8" s="75"/>
      <c r="RZX8" s="75"/>
      <c r="RZY8" s="75"/>
      <c r="RZZ8" s="75"/>
      <c r="SAA8" s="75"/>
      <c r="SAB8" s="75"/>
      <c r="SAC8" s="75"/>
      <c r="SAD8" s="75"/>
      <c r="SAE8" s="75"/>
      <c r="SAF8" s="75"/>
      <c r="SAG8" s="75"/>
      <c r="SAH8" s="75"/>
      <c r="SAI8" s="75"/>
      <c r="SAJ8" s="75"/>
      <c r="SAK8" s="75"/>
      <c r="SAL8" s="75"/>
      <c r="SAM8" s="75"/>
      <c r="SAN8" s="75"/>
      <c r="SAO8" s="75"/>
      <c r="SAP8" s="75"/>
      <c r="SAQ8" s="75"/>
      <c r="SAR8" s="75"/>
      <c r="SAS8" s="75"/>
      <c r="SAT8" s="75"/>
      <c r="SAU8" s="75"/>
      <c r="SAV8" s="75"/>
      <c r="SAW8" s="75"/>
      <c r="SAX8" s="75"/>
      <c r="SAY8" s="75"/>
      <c r="SAZ8" s="75"/>
      <c r="SBA8" s="75"/>
      <c r="SBB8" s="75"/>
      <c r="SBC8" s="75"/>
      <c r="SBD8" s="75"/>
      <c r="SBE8" s="75"/>
      <c r="SBF8" s="75"/>
      <c r="SBG8" s="75"/>
      <c r="SBH8" s="75"/>
      <c r="SBI8" s="75"/>
      <c r="SBJ8" s="75"/>
      <c r="SBK8" s="75"/>
      <c r="SBL8" s="75"/>
      <c r="SBM8" s="75"/>
      <c r="SBN8" s="75"/>
      <c r="SBO8" s="75"/>
      <c r="SBP8" s="75"/>
      <c r="SBQ8" s="75"/>
      <c r="SBR8" s="75"/>
      <c r="SBS8" s="75"/>
      <c r="SBT8" s="75"/>
      <c r="SBU8" s="75"/>
      <c r="SBV8" s="75"/>
      <c r="SBW8" s="75"/>
      <c r="SBX8" s="75"/>
      <c r="SBY8" s="75"/>
      <c r="SBZ8" s="75"/>
      <c r="SCA8" s="75"/>
      <c r="SCB8" s="75"/>
      <c r="SCC8" s="75"/>
      <c r="SCD8" s="75"/>
      <c r="SCE8" s="75"/>
      <c r="SCF8" s="75"/>
      <c r="SCG8" s="75"/>
      <c r="SCH8" s="75"/>
      <c r="SCI8" s="75"/>
      <c r="SCJ8" s="75"/>
      <c r="SCK8" s="75"/>
      <c r="SCL8" s="75"/>
      <c r="SCM8" s="75"/>
      <c r="SCN8" s="75"/>
      <c r="SCO8" s="75"/>
      <c r="SCP8" s="75"/>
      <c r="SCQ8" s="75"/>
      <c r="SCR8" s="75"/>
      <c r="SCS8" s="75"/>
      <c r="SCT8" s="75"/>
      <c r="SCU8" s="75"/>
      <c r="SCV8" s="75"/>
      <c r="SCW8" s="75"/>
      <c r="SCX8" s="75"/>
      <c r="SCY8" s="75"/>
      <c r="SCZ8" s="75"/>
      <c r="SDA8" s="75"/>
      <c r="SDB8" s="75"/>
      <c r="SDC8" s="75"/>
      <c r="SDD8" s="75"/>
      <c r="SDE8" s="75"/>
      <c r="SDF8" s="75"/>
      <c r="SDG8" s="75"/>
      <c r="SDH8" s="75"/>
      <c r="SDI8" s="75"/>
      <c r="SDJ8" s="75"/>
      <c r="SDK8" s="75"/>
      <c r="SDL8" s="75"/>
      <c r="SDM8" s="75"/>
      <c r="SDN8" s="75"/>
      <c r="SDO8" s="75"/>
      <c r="SDP8" s="75"/>
      <c r="SDQ8" s="75"/>
      <c r="SDR8" s="75"/>
      <c r="SDS8" s="75"/>
      <c r="SDT8" s="75"/>
      <c r="SDU8" s="75"/>
      <c r="SDV8" s="75"/>
      <c r="SDW8" s="75"/>
      <c r="SDX8" s="75"/>
      <c r="SDY8" s="75"/>
      <c r="SDZ8" s="75"/>
      <c r="SEA8" s="75"/>
      <c r="SEB8" s="75"/>
      <c r="SEC8" s="75"/>
      <c r="SED8" s="75"/>
      <c r="SEE8" s="75"/>
      <c r="SEF8" s="75"/>
      <c r="SEG8" s="75"/>
      <c r="SEH8" s="75"/>
      <c r="SEI8" s="75"/>
      <c r="SEJ8" s="75"/>
      <c r="SEK8" s="75"/>
      <c r="SEL8" s="75"/>
      <c r="SEM8" s="75"/>
      <c r="SEN8" s="75"/>
      <c r="SEO8" s="75"/>
      <c r="SEP8" s="75"/>
      <c r="SEQ8" s="75"/>
      <c r="SER8" s="75"/>
      <c r="SES8" s="75"/>
      <c r="SET8" s="75"/>
      <c r="SEU8" s="75"/>
      <c r="SEV8" s="75"/>
      <c r="SEW8" s="75"/>
      <c r="SEX8" s="75"/>
      <c r="SEY8" s="75"/>
      <c r="SEZ8" s="75"/>
      <c r="SFA8" s="75"/>
      <c r="SFB8" s="75"/>
      <c r="SFC8" s="75"/>
      <c r="SFD8" s="75"/>
      <c r="SFE8" s="75"/>
      <c r="SFF8" s="75"/>
      <c r="SFG8" s="75"/>
      <c r="SFH8" s="75"/>
      <c r="SFI8" s="75"/>
      <c r="SFJ8" s="75"/>
      <c r="SFK8" s="75"/>
      <c r="SFL8" s="75"/>
      <c r="SFM8" s="75"/>
      <c r="SFN8" s="75"/>
      <c r="SFO8" s="75"/>
      <c r="SFP8" s="75"/>
      <c r="SFQ8" s="75"/>
      <c r="SFR8" s="75"/>
      <c r="SFS8" s="75"/>
      <c r="SFT8" s="75"/>
      <c r="SFU8" s="75"/>
      <c r="SFV8" s="75"/>
      <c r="SFW8" s="75"/>
      <c r="SFX8" s="75"/>
      <c r="SFY8" s="75"/>
      <c r="SFZ8" s="75"/>
      <c r="SGA8" s="75"/>
      <c r="SGB8" s="75"/>
      <c r="SGC8" s="75"/>
      <c r="SGD8" s="75"/>
      <c r="SGE8" s="75"/>
      <c r="SGF8" s="75"/>
      <c r="SGG8" s="75"/>
      <c r="SGH8" s="75"/>
      <c r="SGI8" s="75"/>
      <c r="SGJ8" s="75"/>
      <c r="SGK8" s="75"/>
      <c r="SGL8" s="75"/>
      <c r="SGM8" s="75"/>
      <c r="SGN8" s="75"/>
      <c r="SGO8" s="75"/>
      <c r="SGP8" s="75"/>
      <c r="SGQ8" s="75"/>
      <c r="SGR8" s="75"/>
      <c r="SGS8" s="75"/>
      <c r="SGT8" s="75"/>
      <c r="SGU8" s="75"/>
      <c r="SGV8" s="75"/>
      <c r="SGW8" s="75"/>
      <c r="SGX8" s="75"/>
      <c r="SGY8" s="75"/>
      <c r="SGZ8" s="75"/>
      <c r="SHA8" s="75"/>
      <c r="SHB8" s="75"/>
      <c r="SHC8" s="75"/>
      <c r="SHD8" s="75"/>
      <c r="SHE8" s="75"/>
      <c r="SHF8" s="75"/>
      <c r="SHG8" s="75"/>
      <c r="SHH8" s="75"/>
      <c r="SHI8" s="75"/>
      <c r="SHJ8" s="75"/>
      <c r="SHK8" s="75"/>
      <c r="SHL8" s="75"/>
      <c r="SHM8" s="75"/>
      <c r="SHN8" s="75"/>
      <c r="SHO8" s="75"/>
      <c r="SHP8" s="75"/>
      <c r="SHQ8" s="75"/>
      <c r="SHR8" s="75"/>
      <c r="SHS8" s="75"/>
      <c r="SHT8" s="75"/>
      <c r="SHU8" s="75"/>
      <c r="SHV8" s="75"/>
      <c r="SHW8" s="75"/>
      <c r="SHX8" s="75"/>
      <c r="SHY8" s="75"/>
      <c r="SHZ8" s="75"/>
      <c r="SIA8" s="75"/>
      <c r="SIB8" s="75"/>
      <c r="SIC8" s="75"/>
      <c r="SID8" s="75"/>
      <c r="SIE8" s="75"/>
      <c r="SIF8" s="75"/>
      <c r="SIG8" s="75"/>
      <c r="SIH8" s="75"/>
      <c r="SII8" s="75"/>
      <c r="SIJ8" s="75"/>
      <c r="SIK8" s="75"/>
      <c r="SIL8" s="75"/>
      <c r="SIM8" s="75"/>
      <c r="SIN8" s="75"/>
      <c r="SIO8" s="75"/>
      <c r="SIP8" s="75"/>
      <c r="SIQ8" s="75"/>
      <c r="SIR8" s="75"/>
      <c r="SIS8" s="75"/>
      <c r="SIT8" s="75"/>
      <c r="SIU8" s="75"/>
      <c r="SIV8" s="75"/>
      <c r="SIW8" s="75"/>
      <c r="SIX8" s="75"/>
      <c r="SIY8" s="75"/>
      <c r="SIZ8" s="75"/>
      <c r="SJA8" s="75"/>
      <c r="SJB8" s="75"/>
      <c r="SJC8" s="75"/>
      <c r="SJD8" s="75"/>
      <c r="SJE8" s="75"/>
      <c r="SJF8" s="75"/>
      <c r="SJG8" s="75"/>
      <c r="SJH8" s="75"/>
      <c r="SJI8" s="75"/>
      <c r="SJJ8" s="75"/>
      <c r="SJK8" s="75"/>
      <c r="SJL8" s="75"/>
      <c r="SJM8" s="75"/>
      <c r="SJN8" s="75"/>
      <c r="SJO8" s="75"/>
      <c r="SJP8" s="75"/>
      <c r="SJQ8" s="75"/>
      <c r="SJR8" s="75"/>
      <c r="SJS8" s="75"/>
      <c r="SJT8" s="75"/>
      <c r="SJU8" s="75"/>
      <c r="SJV8" s="75"/>
      <c r="SJW8" s="75"/>
      <c r="SJX8" s="75"/>
      <c r="SJY8" s="75"/>
      <c r="SJZ8" s="75"/>
      <c r="SKA8" s="75"/>
      <c r="SKB8" s="75"/>
      <c r="SKC8" s="75"/>
      <c r="SKD8" s="75"/>
      <c r="SKE8" s="75"/>
      <c r="SKF8" s="75"/>
      <c r="SKG8" s="75"/>
      <c r="SKH8" s="75"/>
      <c r="SKI8" s="75"/>
      <c r="SKJ8" s="75"/>
      <c r="SKK8" s="75"/>
      <c r="SKL8" s="75"/>
      <c r="SKM8" s="75"/>
      <c r="SKN8" s="75"/>
      <c r="SKO8" s="75"/>
      <c r="SKP8" s="75"/>
      <c r="SKQ8" s="75"/>
      <c r="SKR8" s="75"/>
      <c r="SKS8" s="75"/>
      <c r="SKT8" s="75"/>
      <c r="SKU8" s="75"/>
      <c r="SKV8" s="75"/>
      <c r="SKW8" s="75"/>
      <c r="SKX8" s="75"/>
      <c r="SKY8" s="75"/>
      <c r="SKZ8" s="75"/>
      <c r="SLA8" s="75"/>
      <c r="SLB8" s="75"/>
      <c r="SLC8" s="75"/>
      <c r="SLD8" s="75"/>
      <c r="SLE8" s="75"/>
      <c r="SLF8" s="75"/>
      <c r="SLG8" s="75"/>
      <c r="SLH8" s="75"/>
      <c r="SLI8" s="75"/>
      <c r="SLJ8" s="75"/>
      <c r="SLK8" s="75"/>
      <c r="SLL8" s="75"/>
      <c r="SLM8" s="75"/>
      <c r="SLN8" s="75"/>
      <c r="SLO8" s="75"/>
      <c r="SLP8" s="75"/>
      <c r="SLQ8" s="75"/>
      <c r="SLR8" s="75"/>
      <c r="SLS8" s="75"/>
      <c r="SLT8" s="75"/>
      <c r="SLU8" s="75"/>
      <c r="SLV8" s="75"/>
      <c r="SLW8" s="75"/>
      <c r="SLX8" s="75"/>
      <c r="SLY8" s="75"/>
      <c r="SLZ8" s="75"/>
      <c r="SMA8" s="75"/>
      <c r="SMB8" s="75"/>
      <c r="SMC8" s="75"/>
      <c r="SMD8" s="75"/>
      <c r="SME8" s="75"/>
      <c r="SMF8" s="75"/>
      <c r="SMG8" s="75"/>
      <c r="SMH8" s="75"/>
      <c r="SMI8" s="75"/>
      <c r="SMJ8" s="75"/>
      <c r="SMK8" s="75"/>
      <c r="SML8" s="75"/>
      <c r="SMM8" s="75"/>
      <c r="SMN8" s="75"/>
      <c r="SMO8" s="75"/>
      <c r="SMP8" s="75"/>
      <c r="SMQ8" s="75"/>
      <c r="SMR8" s="75"/>
      <c r="SMS8" s="75"/>
      <c r="SMT8" s="75"/>
      <c r="SMU8" s="75"/>
      <c r="SMV8" s="75"/>
      <c r="SMW8" s="75"/>
      <c r="SMX8" s="75"/>
      <c r="SMY8" s="75"/>
      <c r="SMZ8" s="75"/>
      <c r="SNA8" s="75"/>
      <c r="SNB8" s="75"/>
      <c r="SNC8" s="75"/>
      <c r="SND8" s="75"/>
      <c r="SNE8" s="75"/>
      <c r="SNF8" s="75"/>
      <c r="SNG8" s="75"/>
      <c r="SNH8" s="75"/>
      <c r="SNI8" s="75"/>
      <c r="SNJ8" s="75"/>
      <c r="SNK8" s="75"/>
      <c r="SNL8" s="75"/>
      <c r="SNM8" s="75"/>
      <c r="SNN8" s="75"/>
      <c r="SNO8" s="75"/>
      <c r="SNP8" s="75"/>
      <c r="SNQ8" s="75"/>
      <c r="SNR8" s="75"/>
      <c r="SNS8" s="75"/>
      <c r="SNT8" s="75"/>
      <c r="SNU8" s="75"/>
      <c r="SNV8" s="75"/>
      <c r="SNW8" s="75"/>
      <c r="SNX8" s="75"/>
      <c r="SNY8" s="75"/>
      <c r="SNZ8" s="75"/>
      <c r="SOA8" s="75"/>
      <c r="SOB8" s="75"/>
      <c r="SOC8" s="75"/>
      <c r="SOD8" s="75"/>
      <c r="SOE8" s="75"/>
      <c r="SOF8" s="75"/>
      <c r="SOG8" s="75"/>
      <c r="SOH8" s="75"/>
      <c r="SOI8" s="75"/>
      <c r="SOJ8" s="75"/>
      <c r="SOK8" s="75"/>
      <c r="SOL8" s="75"/>
      <c r="SOM8" s="75"/>
      <c r="SON8" s="75"/>
      <c r="SOO8" s="75"/>
      <c r="SOP8" s="75"/>
      <c r="SOQ8" s="75"/>
      <c r="SOR8" s="75"/>
      <c r="SOS8" s="75"/>
      <c r="SOT8" s="75"/>
      <c r="SOU8" s="75"/>
      <c r="SOV8" s="75"/>
      <c r="SOW8" s="75"/>
      <c r="SOX8" s="75"/>
      <c r="SOY8" s="75"/>
      <c r="SOZ8" s="75"/>
      <c r="SPA8" s="75"/>
      <c r="SPB8" s="75"/>
      <c r="SPC8" s="75"/>
      <c r="SPD8" s="75"/>
      <c r="SPE8" s="75"/>
      <c r="SPF8" s="75"/>
      <c r="SPG8" s="75"/>
      <c r="SPH8" s="75"/>
      <c r="SPI8" s="75"/>
      <c r="SPJ8" s="75"/>
      <c r="SPK8" s="75"/>
      <c r="SPL8" s="75"/>
      <c r="SPM8" s="75"/>
      <c r="SPN8" s="75"/>
      <c r="SPO8" s="75"/>
      <c r="SPP8" s="75"/>
      <c r="SPQ8" s="75"/>
      <c r="SPR8" s="75"/>
      <c r="SPS8" s="75"/>
      <c r="SPT8" s="75"/>
      <c r="SPU8" s="75"/>
      <c r="SPV8" s="75"/>
      <c r="SPW8" s="75"/>
      <c r="SPX8" s="75"/>
      <c r="SPY8" s="75"/>
      <c r="SPZ8" s="75"/>
      <c r="SQA8" s="75"/>
      <c r="SQB8" s="75"/>
      <c r="SQC8" s="75"/>
      <c r="SQD8" s="75"/>
      <c r="SQE8" s="75"/>
      <c r="SQF8" s="75"/>
      <c r="SQG8" s="75"/>
      <c r="SQH8" s="75"/>
      <c r="SQI8" s="75"/>
      <c r="SQJ8" s="75"/>
      <c r="SQK8" s="75"/>
      <c r="SQL8" s="75"/>
      <c r="SQM8" s="75"/>
      <c r="SQN8" s="75"/>
      <c r="SQO8" s="75"/>
      <c r="SQP8" s="75"/>
      <c r="SQQ8" s="75"/>
      <c r="SQR8" s="75"/>
      <c r="SQS8" s="75"/>
      <c r="SQT8" s="75"/>
      <c r="SQU8" s="75"/>
      <c r="SQV8" s="75"/>
      <c r="SQW8" s="75"/>
      <c r="SQX8" s="75"/>
      <c r="SQY8" s="75"/>
      <c r="SQZ8" s="75"/>
      <c r="SRA8" s="75"/>
      <c r="SRB8" s="75"/>
      <c r="SRC8" s="75"/>
      <c r="SRD8" s="75"/>
      <c r="SRE8" s="75"/>
      <c r="SRF8" s="75"/>
      <c r="SRG8" s="75"/>
      <c r="SRH8" s="75"/>
      <c r="SRI8" s="75"/>
      <c r="SRJ8" s="75"/>
      <c r="SRK8" s="75"/>
      <c r="SRL8" s="75"/>
      <c r="SRM8" s="75"/>
      <c r="SRN8" s="75"/>
      <c r="SRO8" s="75"/>
      <c r="SRP8" s="75"/>
      <c r="SRQ8" s="75"/>
      <c r="SRR8" s="75"/>
      <c r="SRS8" s="75"/>
      <c r="SRT8" s="75"/>
      <c r="SRU8" s="75"/>
      <c r="SRV8" s="75"/>
      <c r="SRW8" s="75"/>
      <c r="SRX8" s="75"/>
      <c r="SRY8" s="75"/>
      <c r="SRZ8" s="75"/>
      <c r="SSA8" s="75"/>
      <c r="SSB8" s="75"/>
      <c r="SSC8" s="75"/>
      <c r="SSD8" s="75"/>
      <c r="SSE8" s="75"/>
      <c r="SSF8" s="75"/>
      <c r="SSG8" s="75"/>
      <c r="SSH8" s="75"/>
      <c r="SSI8" s="75"/>
      <c r="SSJ8" s="75"/>
      <c r="SSK8" s="75"/>
      <c r="SSL8" s="75"/>
      <c r="SSM8" s="75"/>
      <c r="SSN8" s="75"/>
      <c r="SSO8" s="75"/>
      <c r="SSP8" s="75"/>
      <c r="SSQ8" s="75"/>
      <c r="SSR8" s="75"/>
      <c r="SSS8" s="75"/>
      <c r="SST8" s="75"/>
      <c r="SSU8" s="75"/>
      <c r="SSV8" s="75"/>
      <c r="SSW8" s="75"/>
      <c r="SSX8" s="75"/>
      <c r="SSY8" s="75"/>
      <c r="SSZ8" s="75"/>
      <c r="STA8" s="75"/>
      <c r="STB8" s="75"/>
      <c r="STC8" s="75"/>
      <c r="STD8" s="75"/>
      <c r="STE8" s="75"/>
      <c r="STF8" s="75"/>
      <c r="STG8" s="75"/>
      <c r="STH8" s="75"/>
      <c r="STI8" s="75"/>
      <c r="STJ8" s="75"/>
      <c r="STK8" s="75"/>
      <c r="STL8" s="75"/>
      <c r="STM8" s="75"/>
      <c r="STN8" s="75"/>
      <c r="STO8" s="75"/>
      <c r="STP8" s="75"/>
      <c r="STQ8" s="75"/>
      <c r="STR8" s="75"/>
      <c r="STS8" s="75"/>
      <c r="STT8" s="75"/>
      <c r="STU8" s="75"/>
      <c r="STV8" s="75"/>
      <c r="STW8" s="75"/>
      <c r="STX8" s="75"/>
      <c r="STY8" s="75"/>
      <c r="STZ8" s="75"/>
      <c r="SUA8" s="75"/>
      <c r="SUB8" s="75"/>
      <c r="SUC8" s="75"/>
      <c r="SUD8" s="75"/>
      <c r="SUE8" s="75"/>
      <c r="SUF8" s="75"/>
      <c r="SUG8" s="75"/>
      <c r="SUH8" s="75"/>
      <c r="SUI8" s="75"/>
      <c r="SUJ8" s="75"/>
      <c r="SUK8" s="75"/>
      <c r="SUL8" s="75"/>
      <c r="SUM8" s="75"/>
      <c r="SUN8" s="75"/>
      <c r="SUO8" s="75"/>
      <c r="SUP8" s="75"/>
      <c r="SUQ8" s="75"/>
      <c r="SUR8" s="75"/>
      <c r="SUS8" s="75"/>
      <c r="SUT8" s="75"/>
      <c r="SUU8" s="75"/>
      <c r="SUV8" s="75"/>
      <c r="SUW8" s="75"/>
      <c r="SUX8" s="75"/>
      <c r="SUY8" s="75"/>
      <c r="SUZ8" s="75"/>
      <c r="SVA8" s="75"/>
      <c r="SVB8" s="75"/>
      <c r="SVC8" s="75"/>
      <c r="SVD8" s="75"/>
      <c r="SVE8" s="75"/>
      <c r="SVF8" s="75"/>
      <c r="SVG8" s="75"/>
      <c r="SVH8" s="75"/>
      <c r="SVI8" s="75"/>
      <c r="SVJ8" s="75"/>
      <c r="SVK8" s="75"/>
      <c r="SVL8" s="75"/>
      <c r="SVM8" s="75"/>
      <c r="SVN8" s="75"/>
      <c r="SVO8" s="75"/>
      <c r="SVP8" s="75"/>
      <c r="SVQ8" s="75"/>
      <c r="SVR8" s="75"/>
      <c r="SVS8" s="75"/>
      <c r="SVT8" s="75"/>
      <c r="SVU8" s="75"/>
      <c r="SVV8" s="75"/>
      <c r="SVW8" s="75"/>
      <c r="SVX8" s="75"/>
      <c r="SVY8" s="75"/>
      <c r="SVZ8" s="75"/>
      <c r="SWA8" s="75"/>
      <c r="SWB8" s="75"/>
      <c r="SWC8" s="75"/>
      <c r="SWD8" s="75"/>
      <c r="SWE8" s="75"/>
      <c r="SWF8" s="75"/>
      <c r="SWG8" s="75"/>
      <c r="SWH8" s="75"/>
      <c r="SWI8" s="75"/>
      <c r="SWJ8" s="75"/>
      <c r="SWK8" s="75"/>
      <c r="SWL8" s="75"/>
      <c r="SWM8" s="75"/>
      <c r="SWN8" s="75"/>
      <c r="SWO8" s="75"/>
      <c r="SWP8" s="75"/>
      <c r="SWQ8" s="75"/>
      <c r="SWR8" s="75"/>
      <c r="SWS8" s="75"/>
      <c r="SWT8" s="75"/>
      <c r="SWU8" s="75"/>
      <c r="SWV8" s="75"/>
      <c r="SWW8" s="75"/>
      <c r="SWX8" s="75"/>
      <c r="SWY8" s="75"/>
      <c r="SWZ8" s="75"/>
      <c r="SXA8" s="75"/>
      <c r="SXB8" s="75"/>
      <c r="SXC8" s="75"/>
      <c r="SXD8" s="75"/>
      <c r="SXE8" s="75"/>
      <c r="SXF8" s="75"/>
      <c r="SXG8" s="75"/>
      <c r="SXH8" s="75"/>
      <c r="SXI8" s="75"/>
      <c r="SXJ8" s="75"/>
      <c r="SXK8" s="75"/>
      <c r="SXL8" s="75"/>
      <c r="SXM8" s="75"/>
      <c r="SXN8" s="75"/>
      <c r="SXO8" s="75"/>
      <c r="SXP8" s="75"/>
      <c r="SXQ8" s="75"/>
      <c r="SXR8" s="75"/>
      <c r="SXS8" s="75"/>
      <c r="SXT8" s="75"/>
      <c r="SXU8" s="75"/>
      <c r="SXV8" s="75"/>
      <c r="SXW8" s="75"/>
      <c r="SXX8" s="75"/>
      <c r="SXY8" s="75"/>
      <c r="SXZ8" s="75"/>
      <c r="SYA8" s="75"/>
      <c r="SYB8" s="75"/>
      <c r="SYC8" s="75"/>
      <c r="SYD8" s="75"/>
      <c r="SYE8" s="75"/>
      <c r="SYF8" s="75"/>
      <c r="SYG8" s="75"/>
      <c r="SYH8" s="75"/>
      <c r="SYI8" s="75"/>
      <c r="SYJ8" s="75"/>
      <c r="SYK8" s="75"/>
      <c r="SYL8" s="75"/>
      <c r="SYM8" s="75"/>
      <c r="SYN8" s="75"/>
      <c r="SYO8" s="75"/>
      <c r="SYP8" s="75"/>
      <c r="SYQ8" s="75"/>
      <c r="SYR8" s="75"/>
      <c r="SYS8" s="75"/>
      <c r="SYT8" s="75"/>
      <c r="SYU8" s="75"/>
      <c r="SYV8" s="75"/>
      <c r="SYW8" s="75"/>
      <c r="SYX8" s="75"/>
      <c r="SYY8" s="75"/>
      <c r="SYZ8" s="75"/>
      <c r="SZA8" s="75"/>
      <c r="SZB8" s="75"/>
      <c r="SZC8" s="75"/>
      <c r="SZD8" s="75"/>
      <c r="SZE8" s="75"/>
      <c r="SZF8" s="75"/>
      <c r="SZG8" s="75"/>
      <c r="SZH8" s="75"/>
      <c r="SZI8" s="75"/>
      <c r="SZJ8" s="75"/>
      <c r="SZK8" s="75"/>
      <c r="SZL8" s="75"/>
      <c r="SZM8" s="75"/>
      <c r="SZN8" s="75"/>
      <c r="SZO8" s="75"/>
      <c r="SZP8" s="75"/>
      <c r="SZQ8" s="75"/>
      <c r="SZR8" s="75"/>
      <c r="SZS8" s="75"/>
      <c r="SZT8" s="75"/>
      <c r="SZU8" s="75"/>
      <c r="SZV8" s="75"/>
      <c r="SZW8" s="75"/>
      <c r="SZX8" s="75"/>
      <c r="SZY8" s="75"/>
      <c r="SZZ8" s="75"/>
      <c r="TAA8" s="75"/>
      <c r="TAB8" s="75"/>
      <c r="TAC8" s="75"/>
      <c r="TAD8" s="75"/>
      <c r="TAE8" s="75"/>
      <c r="TAF8" s="75"/>
      <c r="TAG8" s="75"/>
      <c r="TAH8" s="75"/>
      <c r="TAI8" s="75"/>
      <c r="TAJ8" s="75"/>
      <c r="TAK8" s="75"/>
      <c r="TAL8" s="75"/>
      <c r="TAM8" s="75"/>
      <c r="TAN8" s="75"/>
      <c r="TAO8" s="75"/>
      <c r="TAP8" s="75"/>
      <c r="TAQ8" s="75"/>
      <c r="TAR8" s="75"/>
      <c r="TAS8" s="75"/>
      <c r="TAT8" s="75"/>
      <c r="TAU8" s="75"/>
      <c r="TAV8" s="75"/>
      <c r="TAW8" s="75"/>
      <c r="TAX8" s="75"/>
      <c r="TAY8" s="75"/>
      <c r="TAZ8" s="75"/>
      <c r="TBA8" s="75"/>
      <c r="TBB8" s="75"/>
      <c r="TBC8" s="75"/>
      <c r="TBD8" s="75"/>
      <c r="TBE8" s="75"/>
      <c r="TBF8" s="75"/>
      <c r="TBG8" s="75"/>
      <c r="TBH8" s="75"/>
      <c r="TBI8" s="75"/>
      <c r="TBJ8" s="75"/>
      <c r="TBK8" s="75"/>
      <c r="TBL8" s="75"/>
      <c r="TBM8" s="75"/>
      <c r="TBN8" s="75"/>
      <c r="TBO8" s="75"/>
      <c r="TBP8" s="75"/>
      <c r="TBQ8" s="75"/>
      <c r="TBR8" s="75"/>
      <c r="TBS8" s="75"/>
      <c r="TBT8" s="75"/>
      <c r="TBU8" s="75"/>
      <c r="TBV8" s="75"/>
      <c r="TBW8" s="75"/>
      <c r="TBX8" s="75"/>
      <c r="TBY8" s="75"/>
      <c r="TBZ8" s="75"/>
      <c r="TCA8" s="75"/>
      <c r="TCB8" s="75"/>
      <c r="TCC8" s="75"/>
      <c r="TCD8" s="75"/>
      <c r="TCE8" s="75"/>
      <c r="TCF8" s="75"/>
      <c r="TCG8" s="75"/>
      <c r="TCH8" s="75"/>
      <c r="TCI8" s="75"/>
      <c r="TCJ8" s="75"/>
      <c r="TCK8" s="75"/>
      <c r="TCL8" s="75"/>
      <c r="TCM8" s="75"/>
      <c r="TCN8" s="75"/>
      <c r="TCO8" s="75"/>
      <c r="TCP8" s="75"/>
      <c r="TCQ8" s="75"/>
      <c r="TCR8" s="75"/>
      <c r="TCS8" s="75"/>
      <c r="TCT8" s="75"/>
      <c r="TCU8" s="75"/>
      <c r="TCV8" s="75"/>
      <c r="TCW8" s="75"/>
      <c r="TCX8" s="75"/>
      <c r="TCY8" s="75"/>
      <c r="TCZ8" s="75"/>
      <c r="TDA8" s="75"/>
      <c r="TDB8" s="75"/>
      <c r="TDC8" s="75"/>
      <c r="TDD8" s="75"/>
      <c r="TDE8" s="75"/>
      <c r="TDF8" s="75"/>
      <c r="TDG8" s="75"/>
      <c r="TDH8" s="75"/>
      <c r="TDI8" s="75"/>
      <c r="TDJ8" s="75"/>
      <c r="TDK8" s="75"/>
      <c r="TDL8" s="75"/>
      <c r="TDM8" s="75"/>
      <c r="TDN8" s="75"/>
      <c r="TDO8" s="75"/>
      <c r="TDP8" s="75"/>
      <c r="TDQ8" s="75"/>
      <c r="TDR8" s="75"/>
      <c r="TDS8" s="75"/>
      <c r="TDT8" s="75"/>
      <c r="TDU8" s="75"/>
      <c r="TDV8" s="75"/>
      <c r="TDW8" s="75"/>
      <c r="TDX8" s="75"/>
      <c r="TDY8" s="75"/>
      <c r="TDZ8" s="75"/>
      <c r="TEA8" s="75"/>
      <c r="TEB8" s="75"/>
      <c r="TEC8" s="75"/>
      <c r="TED8" s="75"/>
      <c r="TEE8" s="75"/>
      <c r="TEF8" s="75"/>
      <c r="TEG8" s="75"/>
      <c r="TEH8" s="75"/>
      <c r="TEI8" s="75"/>
      <c r="TEJ8" s="75"/>
      <c r="TEK8" s="75"/>
      <c r="TEL8" s="75"/>
      <c r="TEM8" s="75"/>
      <c r="TEN8" s="75"/>
      <c r="TEO8" s="75"/>
      <c r="TEP8" s="75"/>
      <c r="TEQ8" s="75"/>
      <c r="TER8" s="75"/>
      <c r="TES8" s="75"/>
      <c r="TET8" s="75"/>
      <c r="TEU8" s="75"/>
      <c r="TEV8" s="75"/>
      <c r="TEW8" s="75"/>
      <c r="TEX8" s="75"/>
      <c r="TEY8" s="75"/>
      <c r="TEZ8" s="75"/>
      <c r="TFA8" s="75"/>
      <c r="TFB8" s="75"/>
      <c r="TFC8" s="75"/>
      <c r="TFD8" s="75"/>
      <c r="TFE8" s="75"/>
      <c r="TFF8" s="75"/>
      <c r="TFG8" s="75"/>
      <c r="TFH8" s="75"/>
      <c r="TFI8" s="75"/>
      <c r="TFJ8" s="75"/>
      <c r="TFK8" s="75"/>
      <c r="TFL8" s="75"/>
      <c r="TFM8" s="75"/>
      <c r="TFN8" s="75"/>
      <c r="TFO8" s="75"/>
      <c r="TFP8" s="75"/>
      <c r="TFQ8" s="75"/>
      <c r="TFR8" s="75"/>
      <c r="TFS8" s="75"/>
      <c r="TFT8" s="75"/>
      <c r="TFU8" s="75"/>
      <c r="TFV8" s="75"/>
      <c r="TFW8" s="75"/>
      <c r="TFX8" s="75"/>
      <c r="TFY8" s="75"/>
      <c r="TFZ8" s="75"/>
      <c r="TGA8" s="75"/>
      <c r="TGB8" s="75"/>
      <c r="TGC8" s="75"/>
      <c r="TGD8" s="75"/>
      <c r="TGE8" s="75"/>
      <c r="TGF8" s="75"/>
      <c r="TGG8" s="75"/>
      <c r="TGH8" s="75"/>
      <c r="TGI8" s="75"/>
      <c r="TGJ8" s="75"/>
      <c r="TGK8" s="75"/>
      <c r="TGL8" s="75"/>
      <c r="TGM8" s="75"/>
      <c r="TGN8" s="75"/>
      <c r="TGO8" s="75"/>
      <c r="TGP8" s="75"/>
      <c r="TGQ8" s="75"/>
      <c r="TGR8" s="75"/>
      <c r="TGS8" s="75"/>
      <c r="TGT8" s="75"/>
      <c r="TGU8" s="75"/>
      <c r="TGV8" s="75"/>
      <c r="TGW8" s="75"/>
      <c r="TGX8" s="75"/>
      <c r="TGY8" s="75"/>
      <c r="TGZ8" s="75"/>
      <c r="THA8" s="75"/>
      <c r="THB8" s="75"/>
      <c r="THC8" s="75"/>
      <c r="THD8" s="75"/>
      <c r="THE8" s="75"/>
      <c r="THF8" s="75"/>
      <c r="THG8" s="75"/>
      <c r="THH8" s="75"/>
      <c r="THI8" s="75"/>
      <c r="THJ8" s="75"/>
      <c r="THK8" s="75"/>
      <c r="THL8" s="75"/>
      <c r="THM8" s="75"/>
      <c r="THN8" s="75"/>
      <c r="THO8" s="75"/>
      <c r="THP8" s="75"/>
      <c r="THQ8" s="75"/>
      <c r="THR8" s="75"/>
      <c r="THS8" s="75"/>
      <c r="THT8" s="75"/>
      <c r="THU8" s="75"/>
      <c r="THV8" s="75"/>
      <c r="THW8" s="75"/>
      <c r="THX8" s="75"/>
      <c r="THY8" s="75"/>
      <c r="THZ8" s="75"/>
      <c r="TIA8" s="75"/>
      <c r="TIB8" s="75"/>
      <c r="TIC8" s="75"/>
      <c r="TID8" s="75"/>
      <c r="TIE8" s="75"/>
      <c r="TIF8" s="75"/>
      <c r="TIG8" s="75"/>
      <c r="TIH8" s="75"/>
      <c r="TII8" s="75"/>
      <c r="TIJ8" s="75"/>
      <c r="TIK8" s="75"/>
      <c r="TIL8" s="75"/>
      <c r="TIM8" s="75"/>
      <c r="TIN8" s="75"/>
      <c r="TIO8" s="75"/>
      <c r="TIP8" s="75"/>
      <c r="TIQ8" s="75"/>
      <c r="TIR8" s="75"/>
      <c r="TIS8" s="75"/>
      <c r="TIT8" s="75"/>
      <c r="TIU8" s="75"/>
      <c r="TIV8" s="75"/>
      <c r="TIW8" s="75"/>
      <c r="TIX8" s="75"/>
      <c r="TIY8" s="75"/>
      <c r="TIZ8" s="75"/>
      <c r="TJA8" s="75"/>
      <c r="TJB8" s="75"/>
      <c r="TJC8" s="75"/>
      <c r="TJD8" s="75"/>
      <c r="TJE8" s="75"/>
      <c r="TJF8" s="75"/>
      <c r="TJG8" s="75"/>
      <c r="TJH8" s="75"/>
      <c r="TJI8" s="75"/>
      <c r="TJJ8" s="75"/>
      <c r="TJK8" s="75"/>
      <c r="TJL8" s="75"/>
      <c r="TJM8" s="75"/>
      <c r="TJN8" s="75"/>
      <c r="TJO8" s="75"/>
      <c r="TJP8" s="75"/>
      <c r="TJQ8" s="75"/>
      <c r="TJR8" s="75"/>
      <c r="TJS8" s="75"/>
      <c r="TJT8" s="75"/>
      <c r="TJU8" s="75"/>
      <c r="TJV8" s="75"/>
      <c r="TJW8" s="75"/>
      <c r="TJX8" s="75"/>
      <c r="TJY8" s="75"/>
      <c r="TJZ8" s="75"/>
      <c r="TKA8" s="75"/>
      <c r="TKB8" s="75"/>
      <c r="TKC8" s="75"/>
      <c r="TKD8" s="75"/>
      <c r="TKE8" s="75"/>
      <c r="TKF8" s="75"/>
      <c r="TKG8" s="75"/>
      <c r="TKH8" s="75"/>
      <c r="TKI8" s="75"/>
      <c r="TKJ8" s="75"/>
      <c r="TKK8" s="75"/>
      <c r="TKL8" s="75"/>
      <c r="TKM8" s="75"/>
      <c r="TKN8" s="75"/>
      <c r="TKO8" s="75"/>
      <c r="TKP8" s="75"/>
      <c r="TKQ8" s="75"/>
      <c r="TKR8" s="75"/>
      <c r="TKS8" s="75"/>
      <c r="TKT8" s="75"/>
      <c r="TKU8" s="75"/>
      <c r="TKV8" s="75"/>
      <c r="TKW8" s="75"/>
      <c r="TKX8" s="75"/>
      <c r="TKY8" s="75"/>
      <c r="TKZ8" s="75"/>
      <c r="TLA8" s="75"/>
      <c r="TLB8" s="75"/>
      <c r="TLC8" s="75"/>
      <c r="TLD8" s="75"/>
      <c r="TLE8" s="75"/>
      <c r="TLF8" s="75"/>
      <c r="TLG8" s="75"/>
      <c r="TLH8" s="75"/>
      <c r="TLI8" s="75"/>
      <c r="TLJ8" s="75"/>
      <c r="TLK8" s="75"/>
      <c r="TLL8" s="75"/>
      <c r="TLM8" s="75"/>
      <c r="TLN8" s="75"/>
      <c r="TLO8" s="75"/>
      <c r="TLP8" s="75"/>
      <c r="TLQ8" s="75"/>
      <c r="TLR8" s="75"/>
      <c r="TLS8" s="75"/>
      <c r="TLT8" s="75"/>
      <c r="TLU8" s="75"/>
      <c r="TLV8" s="75"/>
      <c r="TLW8" s="75"/>
      <c r="TLX8" s="75"/>
      <c r="TLY8" s="75"/>
      <c r="TLZ8" s="75"/>
      <c r="TMA8" s="75"/>
      <c r="TMB8" s="75"/>
      <c r="TMC8" s="75"/>
      <c r="TMD8" s="75"/>
      <c r="TME8" s="75"/>
      <c r="TMF8" s="75"/>
      <c r="TMG8" s="75"/>
      <c r="TMH8" s="75"/>
      <c r="TMI8" s="75"/>
      <c r="TMJ8" s="75"/>
      <c r="TMK8" s="75"/>
      <c r="TML8" s="75"/>
      <c r="TMM8" s="75"/>
      <c r="TMN8" s="75"/>
      <c r="TMO8" s="75"/>
      <c r="TMP8" s="75"/>
      <c r="TMQ8" s="75"/>
      <c r="TMR8" s="75"/>
      <c r="TMS8" s="75"/>
      <c r="TMT8" s="75"/>
      <c r="TMU8" s="75"/>
      <c r="TMV8" s="75"/>
      <c r="TMW8" s="75"/>
      <c r="TMX8" s="75"/>
      <c r="TMY8" s="75"/>
      <c r="TMZ8" s="75"/>
      <c r="TNA8" s="75"/>
      <c r="TNB8" s="75"/>
      <c r="TNC8" s="75"/>
      <c r="TND8" s="75"/>
      <c r="TNE8" s="75"/>
      <c r="TNF8" s="75"/>
      <c r="TNG8" s="75"/>
      <c r="TNH8" s="75"/>
      <c r="TNI8" s="75"/>
      <c r="TNJ8" s="75"/>
      <c r="TNK8" s="75"/>
      <c r="TNL8" s="75"/>
      <c r="TNM8" s="75"/>
      <c r="TNN8" s="75"/>
      <c r="TNO8" s="75"/>
      <c r="TNP8" s="75"/>
      <c r="TNQ8" s="75"/>
      <c r="TNR8" s="75"/>
      <c r="TNS8" s="75"/>
      <c r="TNT8" s="75"/>
      <c r="TNU8" s="75"/>
      <c r="TNV8" s="75"/>
      <c r="TNW8" s="75"/>
      <c r="TNX8" s="75"/>
      <c r="TNY8" s="75"/>
      <c r="TNZ8" s="75"/>
      <c r="TOA8" s="75"/>
      <c r="TOB8" s="75"/>
      <c r="TOC8" s="75"/>
      <c r="TOD8" s="75"/>
      <c r="TOE8" s="75"/>
      <c r="TOF8" s="75"/>
      <c r="TOG8" s="75"/>
      <c r="TOH8" s="75"/>
      <c r="TOI8" s="75"/>
      <c r="TOJ8" s="75"/>
      <c r="TOK8" s="75"/>
      <c r="TOL8" s="75"/>
      <c r="TOM8" s="75"/>
      <c r="TON8" s="75"/>
      <c r="TOO8" s="75"/>
      <c r="TOP8" s="75"/>
      <c r="TOQ8" s="75"/>
      <c r="TOR8" s="75"/>
      <c r="TOS8" s="75"/>
      <c r="TOT8" s="75"/>
      <c r="TOU8" s="75"/>
      <c r="TOV8" s="75"/>
      <c r="TOW8" s="75"/>
      <c r="TOX8" s="75"/>
      <c r="TOY8" s="75"/>
      <c r="TOZ8" s="75"/>
      <c r="TPA8" s="75"/>
      <c r="TPB8" s="75"/>
      <c r="TPC8" s="75"/>
      <c r="TPD8" s="75"/>
      <c r="TPE8" s="75"/>
      <c r="TPF8" s="75"/>
      <c r="TPG8" s="75"/>
      <c r="TPH8" s="75"/>
      <c r="TPI8" s="75"/>
      <c r="TPJ8" s="75"/>
      <c r="TPK8" s="75"/>
      <c r="TPL8" s="75"/>
      <c r="TPM8" s="75"/>
      <c r="TPN8" s="75"/>
      <c r="TPO8" s="75"/>
      <c r="TPP8" s="75"/>
      <c r="TPQ8" s="75"/>
      <c r="TPR8" s="75"/>
      <c r="TPS8" s="75"/>
      <c r="TPT8" s="75"/>
      <c r="TPU8" s="75"/>
      <c r="TPV8" s="75"/>
      <c r="TPW8" s="75"/>
      <c r="TPX8" s="75"/>
      <c r="TPY8" s="75"/>
      <c r="TPZ8" s="75"/>
      <c r="TQA8" s="75"/>
      <c r="TQB8" s="75"/>
      <c r="TQC8" s="75"/>
      <c r="TQD8" s="75"/>
      <c r="TQE8" s="75"/>
      <c r="TQF8" s="75"/>
      <c r="TQG8" s="75"/>
      <c r="TQH8" s="75"/>
      <c r="TQI8" s="75"/>
      <c r="TQJ8" s="75"/>
      <c r="TQK8" s="75"/>
      <c r="TQL8" s="75"/>
      <c r="TQM8" s="75"/>
      <c r="TQN8" s="75"/>
      <c r="TQO8" s="75"/>
      <c r="TQP8" s="75"/>
      <c r="TQQ8" s="75"/>
      <c r="TQR8" s="75"/>
      <c r="TQS8" s="75"/>
      <c r="TQT8" s="75"/>
      <c r="TQU8" s="75"/>
      <c r="TQV8" s="75"/>
      <c r="TQW8" s="75"/>
      <c r="TQX8" s="75"/>
      <c r="TQY8" s="75"/>
      <c r="TQZ8" s="75"/>
      <c r="TRA8" s="75"/>
      <c r="TRB8" s="75"/>
      <c r="TRC8" s="75"/>
      <c r="TRD8" s="75"/>
      <c r="TRE8" s="75"/>
      <c r="TRF8" s="75"/>
      <c r="TRG8" s="75"/>
      <c r="TRH8" s="75"/>
      <c r="TRI8" s="75"/>
      <c r="TRJ8" s="75"/>
      <c r="TRK8" s="75"/>
      <c r="TRL8" s="75"/>
      <c r="TRM8" s="75"/>
      <c r="TRN8" s="75"/>
      <c r="TRO8" s="75"/>
      <c r="TRP8" s="75"/>
      <c r="TRQ8" s="75"/>
      <c r="TRR8" s="75"/>
      <c r="TRS8" s="75"/>
      <c r="TRT8" s="75"/>
      <c r="TRU8" s="75"/>
      <c r="TRV8" s="75"/>
      <c r="TRW8" s="75"/>
      <c r="TRX8" s="75"/>
      <c r="TRY8" s="75"/>
      <c r="TRZ8" s="75"/>
      <c r="TSA8" s="75"/>
      <c r="TSB8" s="75"/>
      <c r="TSC8" s="75"/>
      <c r="TSD8" s="75"/>
      <c r="TSE8" s="75"/>
      <c r="TSF8" s="75"/>
      <c r="TSG8" s="75"/>
      <c r="TSH8" s="75"/>
      <c r="TSI8" s="75"/>
      <c r="TSJ8" s="75"/>
      <c r="TSK8" s="75"/>
      <c r="TSL8" s="75"/>
      <c r="TSM8" s="75"/>
      <c r="TSN8" s="75"/>
      <c r="TSO8" s="75"/>
      <c r="TSP8" s="75"/>
      <c r="TSQ8" s="75"/>
      <c r="TSR8" s="75"/>
      <c r="TSS8" s="75"/>
      <c r="TST8" s="75"/>
      <c r="TSU8" s="75"/>
      <c r="TSV8" s="75"/>
      <c r="TSW8" s="75"/>
      <c r="TSX8" s="75"/>
      <c r="TSY8" s="75"/>
      <c r="TSZ8" s="75"/>
      <c r="TTA8" s="75"/>
      <c r="TTB8" s="75"/>
      <c r="TTC8" s="75"/>
      <c r="TTD8" s="75"/>
      <c r="TTE8" s="75"/>
      <c r="TTF8" s="75"/>
      <c r="TTG8" s="75"/>
      <c r="TTH8" s="75"/>
      <c r="TTI8" s="75"/>
      <c r="TTJ8" s="75"/>
      <c r="TTK8" s="75"/>
      <c r="TTL8" s="75"/>
      <c r="TTM8" s="75"/>
      <c r="TTN8" s="75"/>
      <c r="TTO8" s="75"/>
      <c r="TTP8" s="75"/>
      <c r="TTQ8" s="75"/>
      <c r="TTR8" s="75"/>
      <c r="TTS8" s="75"/>
      <c r="TTT8" s="75"/>
      <c r="TTU8" s="75"/>
      <c r="TTV8" s="75"/>
      <c r="TTW8" s="75"/>
      <c r="TTX8" s="75"/>
      <c r="TTY8" s="75"/>
      <c r="TTZ8" s="75"/>
      <c r="TUA8" s="75"/>
      <c r="TUB8" s="75"/>
      <c r="TUC8" s="75"/>
      <c r="TUD8" s="75"/>
      <c r="TUE8" s="75"/>
      <c r="TUF8" s="75"/>
      <c r="TUG8" s="75"/>
      <c r="TUH8" s="75"/>
      <c r="TUI8" s="75"/>
      <c r="TUJ8" s="75"/>
      <c r="TUK8" s="75"/>
      <c r="TUL8" s="75"/>
      <c r="TUM8" s="75"/>
      <c r="TUN8" s="75"/>
      <c r="TUO8" s="75"/>
      <c r="TUP8" s="75"/>
      <c r="TUQ8" s="75"/>
      <c r="TUR8" s="75"/>
      <c r="TUS8" s="75"/>
      <c r="TUT8" s="75"/>
      <c r="TUU8" s="75"/>
      <c r="TUV8" s="75"/>
      <c r="TUW8" s="75"/>
      <c r="TUX8" s="75"/>
      <c r="TUY8" s="75"/>
      <c r="TUZ8" s="75"/>
      <c r="TVA8" s="75"/>
      <c r="TVB8" s="75"/>
      <c r="TVC8" s="75"/>
      <c r="TVD8" s="75"/>
      <c r="TVE8" s="75"/>
      <c r="TVF8" s="75"/>
      <c r="TVG8" s="75"/>
      <c r="TVH8" s="75"/>
      <c r="TVI8" s="75"/>
      <c r="TVJ8" s="75"/>
      <c r="TVK8" s="75"/>
      <c r="TVL8" s="75"/>
      <c r="TVM8" s="75"/>
      <c r="TVN8" s="75"/>
      <c r="TVO8" s="75"/>
      <c r="TVP8" s="75"/>
      <c r="TVQ8" s="75"/>
      <c r="TVR8" s="75"/>
      <c r="TVS8" s="75"/>
      <c r="TVT8" s="75"/>
      <c r="TVU8" s="75"/>
      <c r="TVV8" s="75"/>
      <c r="TVW8" s="75"/>
      <c r="TVX8" s="75"/>
      <c r="TVY8" s="75"/>
      <c r="TVZ8" s="75"/>
      <c r="TWA8" s="75"/>
      <c r="TWB8" s="75"/>
      <c r="TWC8" s="75"/>
      <c r="TWD8" s="75"/>
      <c r="TWE8" s="75"/>
      <c r="TWF8" s="75"/>
      <c r="TWG8" s="75"/>
      <c r="TWH8" s="75"/>
      <c r="TWI8" s="75"/>
      <c r="TWJ8" s="75"/>
      <c r="TWK8" s="75"/>
      <c r="TWL8" s="75"/>
      <c r="TWM8" s="75"/>
      <c r="TWN8" s="75"/>
      <c r="TWO8" s="75"/>
      <c r="TWP8" s="75"/>
      <c r="TWQ8" s="75"/>
      <c r="TWR8" s="75"/>
      <c r="TWS8" s="75"/>
      <c r="TWT8" s="75"/>
      <c r="TWU8" s="75"/>
      <c r="TWV8" s="75"/>
      <c r="TWW8" s="75"/>
      <c r="TWX8" s="75"/>
      <c r="TWY8" s="75"/>
      <c r="TWZ8" s="75"/>
      <c r="TXA8" s="75"/>
      <c r="TXB8" s="75"/>
      <c r="TXC8" s="75"/>
      <c r="TXD8" s="75"/>
      <c r="TXE8" s="75"/>
      <c r="TXF8" s="75"/>
      <c r="TXG8" s="75"/>
      <c r="TXH8" s="75"/>
      <c r="TXI8" s="75"/>
      <c r="TXJ8" s="75"/>
      <c r="TXK8" s="75"/>
      <c r="TXL8" s="75"/>
      <c r="TXM8" s="75"/>
      <c r="TXN8" s="75"/>
      <c r="TXO8" s="75"/>
      <c r="TXP8" s="75"/>
      <c r="TXQ8" s="75"/>
      <c r="TXR8" s="75"/>
      <c r="TXS8" s="75"/>
      <c r="TXT8" s="75"/>
      <c r="TXU8" s="75"/>
      <c r="TXV8" s="75"/>
      <c r="TXW8" s="75"/>
      <c r="TXX8" s="75"/>
      <c r="TXY8" s="75"/>
      <c r="TXZ8" s="75"/>
      <c r="TYA8" s="75"/>
      <c r="TYB8" s="75"/>
      <c r="TYC8" s="75"/>
      <c r="TYD8" s="75"/>
      <c r="TYE8" s="75"/>
      <c r="TYF8" s="75"/>
      <c r="TYG8" s="75"/>
      <c r="TYH8" s="75"/>
      <c r="TYI8" s="75"/>
      <c r="TYJ8" s="75"/>
      <c r="TYK8" s="75"/>
      <c r="TYL8" s="75"/>
      <c r="TYM8" s="75"/>
      <c r="TYN8" s="75"/>
      <c r="TYO8" s="75"/>
      <c r="TYP8" s="75"/>
      <c r="TYQ8" s="75"/>
      <c r="TYR8" s="75"/>
      <c r="TYS8" s="75"/>
      <c r="TYT8" s="75"/>
      <c r="TYU8" s="75"/>
      <c r="TYV8" s="75"/>
      <c r="TYW8" s="75"/>
      <c r="TYX8" s="75"/>
      <c r="TYY8" s="75"/>
      <c r="TYZ8" s="75"/>
      <c r="TZA8" s="75"/>
      <c r="TZB8" s="75"/>
      <c r="TZC8" s="75"/>
      <c r="TZD8" s="75"/>
      <c r="TZE8" s="75"/>
      <c r="TZF8" s="75"/>
      <c r="TZG8" s="75"/>
      <c r="TZH8" s="75"/>
      <c r="TZI8" s="75"/>
      <c r="TZJ8" s="75"/>
      <c r="TZK8" s="75"/>
      <c r="TZL8" s="75"/>
      <c r="TZM8" s="75"/>
      <c r="TZN8" s="75"/>
      <c r="TZO8" s="75"/>
      <c r="TZP8" s="75"/>
      <c r="TZQ8" s="75"/>
      <c r="TZR8" s="75"/>
      <c r="TZS8" s="75"/>
      <c r="TZT8" s="75"/>
      <c r="TZU8" s="75"/>
      <c r="TZV8" s="75"/>
      <c r="TZW8" s="75"/>
      <c r="TZX8" s="75"/>
      <c r="TZY8" s="75"/>
      <c r="TZZ8" s="75"/>
      <c r="UAA8" s="75"/>
      <c r="UAB8" s="75"/>
      <c r="UAC8" s="75"/>
      <c r="UAD8" s="75"/>
      <c r="UAE8" s="75"/>
      <c r="UAF8" s="75"/>
      <c r="UAG8" s="75"/>
      <c r="UAH8" s="75"/>
      <c r="UAI8" s="75"/>
      <c r="UAJ8" s="75"/>
      <c r="UAK8" s="75"/>
      <c r="UAL8" s="75"/>
      <c r="UAM8" s="75"/>
      <c r="UAN8" s="75"/>
      <c r="UAO8" s="75"/>
      <c r="UAP8" s="75"/>
      <c r="UAQ8" s="75"/>
      <c r="UAR8" s="75"/>
      <c r="UAS8" s="75"/>
      <c r="UAT8" s="75"/>
      <c r="UAU8" s="75"/>
      <c r="UAV8" s="75"/>
      <c r="UAW8" s="75"/>
      <c r="UAX8" s="75"/>
      <c r="UAY8" s="75"/>
      <c r="UAZ8" s="75"/>
      <c r="UBA8" s="75"/>
      <c r="UBB8" s="75"/>
      <c r="UBC8" s="75"/>
      <c r="UBD8" s="75"/>
      <c r="UBE8" s="75"/>
      <c r="UBF8" s="75"/>
      <c r="UBG8" s="75"/>
      <c r="UBH8" s="75"/>
      <c r="UBI8" s="75"/>
      <c r="UBJ8" s="75"/>
      <c r="UBK8" s="75"/>
      <c r="UBL8" s="75"/>
      <c r="UBM8" s="75"/>
      <c r="UBN8" s="75"/>
      <c r="UBO8" s="75"/>
      <c r="UBP8" s="75"/>
      <c r="UBQ8" s="75"/>
      <c r="UBR8" s="75"/>
      <c r="UBS8" s="75"/>
      <c r="UBT8" s="75"/>
      <c r="UBU8" s="75"/>
      <c r="UBV8" s="75"/>
      <c r="UBW8" s="75"/>
      <c r="UBX8" s="75"/>
      <c r="UBY8" s="75"/>
      <c r="UBZ8" s="75"/>
      <c r="UCA8" s="75"/>
      <c r="UCB8" s="75"/>
      <c r="UCC8" s="75"/>
      <c r="UCD8" s="75"/>
      <c r="UCE8" s="75"/>
      <c r="UCF8" s="75"/>
      <c r="UCG8" s="75"/>
      <c r="UCH8" s="75"/>
      <c r="UCI8" s="75"/>
      <c r="UCJ8" s="75"/>
      <c r="UCK8" s="75"/>
      <c r="UCL8" s="75"/>
      <c r="UCM8" s="75"/>
      <c r="UCN8" s="75"/>
      <c r="UCO8" s="75"/>
      <c r="UCP8" s="75"/>
      <c r="UCQ8" s="75"/>
      <c r="UCR8" s="75"/>
      <c r="UCS8" s="75"/>
      <c r="UCT8" s="75"/>
      <c r="UCU8" s="75"/>
      <c r="UCV8" s="75"/>
      <c r="UCW8" s="75"/>
      <c r="UCX8" s="75"/>
      <c r="UCY8" s="75"/>
      <c r="UCZ8" s="75"/>
      <c r="UDA8" s="75"/>
      <c r="UDB8" s="75"/>
      <c r="UDC8" s="75"/>
      <c r="UDD8" s="75"/>
      <c r="UDE8" s="75"/>
      <c r="UDF8" s="75"/>
      <c r="UDG8" s="75"/>
      <c r="UDH8" s="75"/>
      <c r="UDI8" s="75"/>
      <c r="UDJ8" s="75"/>
      <c r="UDK8" s="75"/>
      <c r="UDL8" s="75"/>
      <c r="UDM8" s="75"/>
      <c r="UDN8" s="75"/>
      <c r="UDO8" s="75"/>
      <c r="UDP8" s="75"/>
      <c r="UDQ8" s="75"/>
      <c r="UDR8" s="75"/>
      <c r="UDS8" s="75"/>
      <c r="UDT8" s="75"/>
      <c r="UDU8" s="75"/>
      <c r="UDV8" s="75"/>
      <c r="UDW8" s="75"/>
      <c r="UDX8" s="75"/>
      <c r="UDY8" s="75"/>
      <c r="UDZ8" s="75"/>
      <c r="UEA8" s="75"/>
      <c r="UEB8" s="75"/>
      <c r="UEC8" s="75"/>
      <c r="UED8" s="75"/>
      <c r="UEE8" s="75"/>
      <c r="UEF8" s="75"/>
      <c r="UEG8" s="75"/>
      <c r="UEH8" s="75"/>
      <c r="UEI8" s="75"/>
      <c r="UEJ8" s="75"/>
      <c r="UEK8" s="75"/>
      <c r="UEL8" s="75"/>
      <c r="UEM8" s="75"/>
      <c r="UEN8" s="75"/>
      <c r="UEO8" s="75"/>
      <c r="UEP8" s="75"/>
      <c r="UEQ8" s="75"/>
      <c r="UER8" s="75"/>
      <c r="UES8" s="75"/>
      <c r="UET8" s="75"/>
      <c r="UEU8" s="75"/>
      <c r="UEV8" s="75"/>
      <c r="UEW8" s="75"/>
      <c r="UEX8" s="75"/>
      <c r="UEY8" s="75"/>
      <c r="UEZ8" s="75"/>
      <c r="UFA8" s="75"/>
      <c r="UFB8" s="75"/>
      <c r="UFC8" s="75"/>
      <c r="UFD8" s="75"/>
      <c r="UFE8" s="75"/>
      <c r="UFF8" s="75"/>
      <c r="UFG8" s="75"/>
      <c r="UFH8" s="75"/>
      <c r="UFI8" s="75"/>
      <c r="UFJ8" s="75"/>
      <c r="UFK8" s="75"/>
      <c r="UFL8" s="75"/>
      <c r="UFM8" s="75"/>
      <c r="UFN8" s="75"/>
      <c r="UFO8" s="75"/>
      <c r="UFP8" s="75"/>
      <c r="UFQ8" s="75"/>
      <c r="UFR8" s="75"/>
      <c r="UFS8" s="75"/>
      <c r="UFT8" s="75"/>
      <c r="UFU8" s="75"/>
      <c r="UFV8" s="75"/>
      <c r="UFW8" s="75"/>
      <c r="UFX8" s="75"/>
      <c r="UFY8" s="75"/>
      <c r="UFZ8" s="75"/>
      <c r="UGA8" s="75"/>
      <c r="UGB8" s="75"/>
      <c r="UGC8" s="75"/>
      <c r="UGD8" s="75"/>
      <c r="UGE8" s="75"/>
      <c r="UGF8" s="75"/>
      <c r="UGG8" s="75"/>
      <c r="UGH8" s="75"/>
      <c r="UGI8" s="75"/>
      <c r="UGJ8" s="75"/>
      <c r="UGK8" s="75"/>
      <c r="UGL8" s="75"/>
      <c r="UGM8" s="75"/>
      <c r="UGN8" s="75"/>
      <c r="UGO8" s="75"/>
      <c r="UGP8" s="75"/>
      <c r="UGQ8" s="75"/>
      <c r="UGR8" s="75"/>
      <c r="UGS8" s="75"/>
      <c r="UGT8" s="75"/>
      <c r="UGU8" s="75"/>
      <c r="UGV8" s="75"/>
      <c r="UGW8" s="75"/>
      <c r="UGX8" s="75"/>
      <c r="UGY8" s="75"/>
      <c r="UGZ8" s="75"/>
      <c r="UHA8" s="75"/>
      <c r="UHB8" s="75"/>
      <c r="UHC8" s="75"/>
      <c r="UHD8" s="75"/>
      <c r="UHE8" s="75"/>
      <c r="UHF8" s="75"/>
      <c r="UHG8" s="75"/>
      <c r="UHH8" s="75"/>
      <c r="UHI8" s="75"/>
      <c r="UHJ8" s="75"/>
      <c r="UHK8" s="75"/>
      <c r="UHL8" s="75"/>
      <c r="UHM8" s="75"/>
      <c r="UHN8" s="75"/>
      <c r="UHO8" s="75"/>
      <c r="UHP8" s="75"/>
      <c r="UHQ8" s="75"/>
      <c r="UHR8" s="75"/>
      <c r="UHS8" s="75"/>
      <c r="UHT8" s="75"/>
      <c r="UHU8" s="75"/>
      <c r="UHV8" s="75"/>
      <c r="UHW8" s="75"/>
      <c r="UHX8" s="75"/>
      <c r="UHY8" s="75"/>
      <c r="UHZ8" s="75"/>
      <c r="UIA8" s="75"/>
      <c r="UIB8" s="75"/>
      <c r="UIC8" s="75"/>
      <c r="UID8" s="75"/>
      <c r="UIE8" s="75"/>
      <c r="UIF8" s="75"/>
      <c r="UIG8" s="75"/>
      <c r="UIH8" s="75"/>
      <c r="UII8" s="75"/>
      <c r="UIJ8" s="75"/>
      <c r="UIK8" s="75"/>
      <c r="UIL8" s="75"/>
      <c r="UIM8" s="75"/>
      <c r="UIN8" s="75"/>
      <c r="UIO8" s="75"/>
      <c r="UIP8" s="75"/>
      <c r="UIQ8" s="75"/>
      <c r="UIR8" s="75"/>
      <c r="UIS8" s="75"/>
      <c r="UIT8" s="75"/>
      <c r="UIU8" s="75"/>
      <c r="UIV8" s="75"/>
      <c r="UIW8" s="75"/>
      <c r="UIX8" s="75"/>
      <c r="UIY8" s="75"/>
      <c r="UIZ8" s="75"/>
      <c r="UJA8" s="75"/>
      <c r="UJB8" s="75"/>
      <c r="UJC8" s="75"/>
      <c r="UJD8" s="75"/>
      <c r="UJE8" s="75"/>
      <c r="UJF8" s="75"/>
      <c r="UJG8" s="75"/>
      <c r="UJH8" s="75"/>
      <c r="UJI8" s="75"/>
      <c r="UJJ8" s="75"/>
      <c r="UJK8" s="75"/>
      <c r="UJL8" s="75"/>
      <c r="UJM8" s="75"/>
      <c r="UJN8" s="75"/>
      <c r="UJO8" s="75"/>
      <c r="UJP8" s="75"/>
      <c r="UJQ8" s="75"/>
      <c r="UJR8" s="75"/>
      <c r="UJS8" s="75"/>
      <c r="UJT8" s="75"/>
      <c r="UJU8" s="75"/>
      <c r="UJV8" s="75"/>
      <c r="UJW8" s="75"/>
      <c r="UJX8" s="75"/>
      <c r="UJY8" s="75"/>
      <c r="UJZ8" s="75"/>
      <c r="UKA8" s="75"/>
      <c r="UKB8" s="75"/>
      <c r="UKC8" s="75"/>
      <c r="UKD8" s="75"/>
      <c r="UKE8" s="75"/>
      <c r="UKF8" s="75"/>
      <c r="UKG8" s="75"/>
      <c r="UKH8" s="75"/>
      <c r="UKI8" s="75"/>
      <c r="UKJ8" s="75"/>
      <c r="UKK8" s="75"/>
      <c r="UKL8" s="75"/>
      <c r="UKM8" s="75"/>
      <c r="UKN8" s="75"/>
      <c r="UKO8" s="75"/>
      <c r="UKP8" s="75"/>
      <c r="UKQ8" s="75"/>
      <c r="UKR8" s="75"/>
      <c r="UKS8" s="75"/>
      <c r="UKT8" s="75"/>
      <c r="UKU8" s="75"/>
      <c r="UKV8" s="75"/>
      <c r="UKW8" s="75"/>
      <c r="UKX8" s="75"/>
      <c r="UKY8" s="75"/>
      <c r="UKZ8" s="75"/>
      <c r="ULA8" s="75"/>
      <c r="ULB8" s="75"/>
      <c r="ULC8" s="75"/>
      <c r="ULD8" s="75"/>
      <c r="ULE8" s="75"/>
      <c r="ULF8" s="75"/>
      <c r="ULG8" s="75"/>
      <c r="ULH8" s="75"/>
      <c r="ULI8" s="75"/>
      <c r="ULJ8" s="75"/>
      <c r="ULK8" s="75"/>
      <c r="ULL8" s="75"/>
      <c r="ULM8" s="75"/>
      <c r="ULN8" s="75"/>
      <c r="ULO8" s="75"/>
      <c r="ULP8" s="75"/>
      <c r="ULQ8" s="75"/>
      <c r="ULR8" s="75"/>
      <c r="ULS8" s="75"/>
      <c r="ULT8" s="75"/>
      <c r="ULU8" s="75"/>
      <c r="ULV8" s="75"/>
      <c r="ULW8" s="75"/>
      <c r="ULX8" s="75"/>
      <c r="ULY8" s="75"/>
      <c r="ULZ8" s="75"/>
      <c r="UMA8" s="75"/>
      <c r="UMB8" s="75"/>
      <c r="UMC8" s="75"/>
      <c r="UMD8" s="75"/>
      <c r="UME8" s="75"/>
      <c r="UMF8" s="75"/>
      <c r="UMG8" s="75"/>
      <c r="UMH8" s="75"/>
      <c r="UMI8" s="75"/>
      <c r="UMJ8" s="75"/>
      <c r="UMK8" s="75"/>
      <c r="UML8" s="75"/>
      <c r="UMM8" s="75"/>
      <c r="UMN8" s="75"/>
      <c r="UMO8" s="75"/>
      <c r="UMP8" s="75"/>
      <c r="UMQ8" s="75"/>
      <c r="UMR8" s="75"/>
      <c r="UMS8" s="75"/>
      <c r="UMT8" s="75"/>
      <c r="UMU8" s="75"/>
      <c r="UMV8" s="75"/>
      <c r="UMW8" s="75"/>
      <c r="UMX8" s="75"/>
      <c r="UMY8" s="75"/>
      <c r="UMZ8" s="75"/>
      <c r="UNA8" s="75"/>
      <c r="UNB8" s="75"/>
      <c r="UNC8" s="75"/>
      <c r="UND8" s="75"/>
      <c r="UNE8" s="75"/>
      <c r="UNF8" s="75"/>
      <c r="UNG8" s="75"/>
      <c r="UNH8" s="75"/>
      <c r="UNI8" s="75"/>
      <c r="UNJ8" s="75"/>
      <c r="UNK8" s="75"/>
      <c r="UNL8" s="75"/>
      <c r="UNM8" s="75"/>
      <c r="UNN8" s="75"/>
      <c r="UNO8" s="75"/>
      <c r="UNP8" s="75"/>
      <c r="UNQ8" s="75"/>
      <c r="UNR8" s="75"/>
      <c r="UNS8" s="75"/>
      <c r="UNT8" s="75"/>
      <c r="UNU8" s="75"/>
      <c r="UNV8" s="75"/>
      <c r="UNW8" s="75"/>
      <c r="UNX8" s="75"/>
      <c r="UNY8" s="75"/>
      <c r="UNZ8" s="75"/>
      <c r="UOA8" s="75"/>
      <c r="UOB8" s="75"/>
      <c r="UOC8" s="75"/>
      <c r="UOD8" s="75"/>
      <c r="UOE8" s="75"/>
      <c r="UOF8" s="75"/>
      <c r="UOG8" s="75"/>
      <c r="UOH8" s="75"/>
      <c r="UOI8" s="75"/>
      <c r="UOJ8" s="75"/>
      <c r="UOK8" s="75"/>
      <c r="UOL8" s="75"/>
      <c r="UOM8" s="75"/>
      <c r="UON8" s="75"/>
      <c r="UOO8" s="75"/>
      <c r="UOP8" s="75"/>
      <c r="UOQ8" s="75"/>
      <c r="UOR8" s="75"/>
      <c r="UOS8" s="75"/>
      <c r="UOT8" s="75"/>
      <c r="UOU8" s="75"/>
      <c r="UOV8" s="75"/>
      <c r="UOW8" s="75"/>
      <c r="UOX8" s="75"/>
      <c r="UOY8" s="75"/>
      <c r="UOZ8" s="75"/>
      <c r="UPA8" s="75"/>
      <c r="UPB8" s="75"/>
      <c r="UPC8" s="75"/>
      <c r="UPD8" s="75"/>
      <c r="UPE8" s="75"/>
      <c r="UPF8" s="75"/>
      <c r="UPG8" s="75"/>
      <c r="UPH8" s="75"/>
      <c r="UPI8" s="75"/>
      <c r="UPJ8" s="75"/>
      <c r="UPK8" s="75"/>
      <c r="UPL8" s="75"/>
      <c r="UPM8" s="75"/>
      <c r="UPN8" s="75"/>
      <c r="UPO8" s="75"/>
      <c r="UPP8" s="75"/>
      <c r="UPQ8" s="75"/>
      <c r="UPR8" s="75"/>
      <c r="UPS8" s="75"/>
      <c r="UPT8" s="75"/>
      <c r="UPU8" s="75"/>
      <c r="UPV8" s="75"/>
      <c r="UPW8" s="75"/>
      <c r="UPX8" s="75"/>
      <c r="UPY8" s="75"/>
      <c r="UPZ8" s="75"/>
      <c r="UQA8" s="75"/>
      <c r="UQB8" s="75"/>
      <c r="UQC8" s="75"/>
      <c r="UQD8" s="75"/>
      <c r="UQE8" s="75"/>
      <c r="UQF8" s="75"/>
      <c r="UQG8" s="75"/>
      <c r="UQH8" s="75"/>
      <c r="UQI8" s="75"/>
      <c r="UQJ8" s="75"/>
      <c r="UQK8" s="75"/>
      <c r="UQL8" s="75"/>
      <c r="UQM8" s="75"/>
      <c r="UQN8" s="75"/>
      <c r="UQO8" s="75"/>
      <c r="UQP8" s="75"/>
      <c r="UQQ8" s="75"/>
      <c r="UQR8" s="75"/>
      <c r="UQS8" s="75"/>
      <c r="UQT8" s="75"/>
      <c r="UQU8" s="75"/>
      <c r="UQV8" s="75"/>
      <c r="UQW8" s="75"/>
      <c r="UQX8" s="75"/>
      <c r="UQY8" s="75"/>
      <c r="UQZ8" s="75"/>
      <c r="URA8" s="75"/>
      <c r="URB8" s="75"/>
      <c r="URC8" s="75"/>
      <c r="URD8" s="75"/>
      <c r="URE8" s="75"/>
      <c r="URF8" s="75"/>
      <c r="URG8" s="75"/>
      <c r="URH8" s="75"/>
      <c r="URI8" s="75"/>
      <c r="URJ8" s="75"/>
      <c r="URK8" s="75"/>
      <c r="URL8" s="75"/>
      <c r="URM8" s="75"/>
      <c r="URN8" s="75"/>
      <c r="URO8" s="75"/>
      <c r="URP8" s="75"/>
      <c r="URQ8" s="75"/>
      <c r="URR8" s="75"/>
      <c r="URS8" s="75"/>
      <c r="URT8" s="75"/>
      <c r="URU8" s="75"/>
      <c r="URV8" s="75"/>
      <c r="URW8" s="75"/>
      <c r="URX8" s="75"/>
      <c r="URY8" s="75"/>
      <c r="URZ8" s="75"/>
      <c r="USA8" s="75"/>
      <c r="USB8" s="75"/>
      <c r="USC8" s="75"/>
      <c r="USD8" s="75"/>
      <c r="USE8" s="75"/>
      <c r="USF8" s="75"/>
      <c r="USG8" s="75"/>
      <c r="USH8" s="75"/>
      <c r="USI8" s="75"/>
      <c r="USJ8" s="75"/>
      <c r="USK8" s="75"/>
      <c r="USL8" s="75"/>
      <c r="USM8" s="75"/>
      <c r="USN8" s="75"/>
      <c r="USO8" s="75"/>
      <c r="USP8" s="75"/>
      <c r="USQ8" s="75"/>
      <c r="USR8" s="75"/>
      <c r="USS8" s="75"/>
      <c r="UST8" s="75"/>
      <c r="USU8" s="75"/>
      <c r="USV8" s="75"/>
      <c r="USW8" s="75"/>
      <c r="USX8" s="75"/>
      <c r="USY8" s="75"/>
      <c r="USZ8" s="75"/>
      <c r="UTA8" s="75"/>
      <c r="UTB8" s="75"/>
      <c r="UTC8" s="75"/>
      <c r="UTD8" s="75"/>
      <c r="UTE8" s="75"/>
      <c r="UTF8" s="75"/>
      <c r="UTG8" s="75"/>
      <c r="UTH8" s="75"/>
      <c r="UTI8" s="75"/>
      <c r="UTJ8" s="75"/>
      <c r="UTK8" s="75"/>
      <c r="UTL8" s="75"/>
      <c r="UTM8" s="75"/>
      <c r="UTN8" s="75"/>
      <c r="UTO8" s="75"/>
      <c r="UTP8" s="75"/>
      <c r="UTQ8" s="75"/>
      <c r="UTR8" s="75"/>
      <c r="UTS8" s="75"/>
      <c r="UTT8" s="75"/>
      <c r="UTU8" s="75"/>
      <c r="UTV8" s="75"/>
      <c r="UTW8" s="75"/>
      <c r="UTX8" s="75"/>
      <c r="UTY8" s="75"/>
      <c r="UTZ8" s="75"/>
      <c r="UUA8" s="75"/>
      <c r="UUB8" s="75"/>
      <c r="UUC8" s="75"/>
      <c r="UUD8" s="75"/>
      <c r="UUE8" s="75"/>
      <c r="UUF8" s="75"/>
      <c r="UUG8" s="75"/>
      <c r="UUH8" s="75"/>
      <c r="UUI8" s="75"/>
      <c r="UUJ8" s="75"/>
      <c r="UUK8" s="75"/>
      <c r="UUL8" s="75"/>
      <c r="UUM8" s="75"/>
      <c r="UUN8" s="75"/>
      <c r="UUO8" s="75"/>
      <c r="UUP8" s="75"/>
      <c r="UUQ8" s="75"/>
      <c r="UUR8" s="75"/>
      <c r="UUS8" s="75"/>
      <c r="UUT8" s="75"/>
      <c r="UUU8" s="75"/>
      <c r="UUV8" s="75"/>
      <c r="UUW8" s="75"/>
      <c r="UUX8" s="75"/>
      <c r="UUY8" s="75"/>
      <c r="UUZ8" s="75"/>
      <c r="UVA8" s="75"/>
      <c r="UVB8" s="75"/>
      <c r="UVC8" s="75"/>
      <c r="UVD8" s="75"/>
      <c r="UVE8" s="75"/>
      <c r="UVF8" s="75"/>
      <c r="UVG8" s="75"/>
      <c r="UVH8" s="75"/>
      <c r="UVI8" s="75"/>
      <c r="UVJ8" s="75"/>
      <c r="UVK8" s="75"/>
      <c r="UVL8" s="75"/>
      <c r="UVM8" s="75"/>
      <c r="UVN8" s="75"/>
      <c r="UVO8" s="75"/>
      <c r="UVP8" s="75"/>
      <c r="UVQ8" s="75"/>
      <c r="UVR8" s="75"/>
      <c r="UVS8" s="75"/>
      <c r="UVT8" s="75"/>
      <c r="UVU8" s="75"/>
      <c r="UVV8" s="75"/>
      <c r="UVW8" s="75"/>
      <c r="UVX8" s="75"/>
      <c r="UVY8" s="75"/>
      <c r="UVZ8" s="75"/>
      <c r="UWA8" s="75"/>
      <c r="UWB8" s="75"/>
      <c r="UWC8" s="75"/>
      <c r="UWD8" s="75"/>
      <c r="UWE8" s="75"/>
      <c r="UWF8" s="75"/>
      <c r="UWG8" s="75"/>
      <c r="UWH8" s="75"/>
      <c r="UWI8" s="75"/>
      <c r="UWJ8" s="75"/>
      <c r="UWK8" s="75"/>
      <c r="UWL8" s="75"/>
      <c r="UWM8" s="75"/>
      <c r="UWN8" s="75"/>
      <c r="UWO8" s="75"/>
      <c r="UWP8" s="75"/>
      <c r="UWQ8" s="75"/>
      <c r="UWR8" s="75"/>
      <c r="UWS8" s="75"/>
      <c r="UWT8" s="75"/>
      <c r="UWU8" s="75"/>
      <c r="UWV8" s="75"/>
      <c r="UWW8" s="75"/>
      <c r="UWX8" s="75"/>
      <c r="UWY8" s="75"/>
      <c r="UWZ8" s="75"/>
      <c r="UXA8" s="75"/>
      <c r="UXB8" s="75"/>
      <c r="UXC8" s="75"/>
      <c r="UXD8" s="75"/>
      <c r="UXE8" s="75"/>
      <c r="UXF8" s="75"/>
      <c r="UXG8" s="75"/>
      <c r="UXH8" s="75"/>
      <c r="UXI8" s="75"/>
      <c r="UXJ8" s="75"/>
      <c r="UXK8" s="75"/>
      <c r="UXL8" s="75"/>
      <c r="UXM8" s="75"/>
      <c r="UXN8" s="75"/>
      <c r="UXO8" s="75"/>
      <c r="UXP8" s="75"/>
      <c r="UXQ8" s="75"/>
      <c r="UXR8" s="75"/>
      <c r="UXS8" s="75"/>
      <c r="UXT8" s="75"/>
      <c r="UXU8" s="75"/>
      <c r="UXV8" s="75"/>
      <c r="UXW8" s="75"/>
      <c r="UXX8" s="75"/>
      <c r="UXY8" s="75"/>
      <c r="UXZ8" s="75"/>
      <c r="UYA8" s="75"/>
      <c r="UYB8" s="75"/>
      <c r="UYC8" s="75"/>
      <c r="UYD8" s="75"/>
      <c r="UYE8" s="75"/>
      <c r="UYF8" s="75"/>
      <c r="UYG8" s="75"/>
      <c r="UYH8" s="75"/>
      <c r="UYI8" s="75"/>
      <c r="UYJ8" s="75"/>
      <c r="UYK8" s="75"/>
      <c r="UYL8" s="75"/>
      <c r="UYM8" s="75"/>
      <c r="UYN8" s="75"/>
      <c r="UYO8" s="75"/>
      <c r="UYP8" s="75"/>
      <c r="UYQ8" s="75"/>
      <c r="UYR8" s="75"/>
      <c r="UYS8" s="75"/>
      <c r="UYT8" s="75"/>
      <c r="UYU8" s="75"/>
      <c r="UYV8" s="75"/>
      <c r="UYW8" s="75"/>
      <c r="UYX8" s="75"/>
      <c r="UYY8" s="75"/>
      <c r="UYZ8" s="75"/>
      <c r="UZA8" s="75"/>
      <c r="UZB8" s="75"/>
      <c r="UZC8" s="75"/>
      <c r="UZD8" s="75"/>
      <c r="UZE8" s="75"/>
      <c r="UZF8" s="75"/>
      <c r="UZG8" s="75"/>
      <c r="UZH8" s="75"/>
      <c r="UZI8" s="75"/>
      <c r="UZJ8" s="75"/>
      <c r="UZK8" s="75"/>
      <c r="UZL8" s="75"/>
      <c r="UZM8" s="75"/>
      <c r="UZN8" s="75"/>
      <c r="UZO8" s="75"/>
      <c r="UZP8" s="75"/>
      <c r="UZQ8" s="75"/>
      <c r="UZR8" s="75"/>
      <c r="UZS8" s="75"/>
      <c r="UZT8" s="75"/>
      <c r="UZU8" s="75"/>
      <c r="UZV8" s="75"/>
      <c r="UZW8" s="75"/>
      <c r="UZX8" s="75"/>
      <c r="UZY8" s="75"/>
      <c r="UZZ8" s="75"/>
      <c r="VAA8" s="75"/>
      <c r="VAB8" s="75"/>
      <c r="VAC8" s="75"/>
      <c r="VAD8" s="75"/>
      <c r="VAE8" s="75"/>
      <c r="VAF8" s="75"/>
      <c r="VAG8" s="75"/>
      <c r="VAH8" s="75"/>
      <c r="VAI8" s="75"/>
      <c r="VAJ8" s="75"/>
      <c r="VAK8" s="75"/>
      <c r="VAL8" s="75"/>
      <c r="VAM8" s="75"/>
      <c r="VAN8" s="75"/>
      <c r="VAO8" s="75"/>
      <c r="VAP8" s="75"/>
      <c r="VAQ8" s="75"/>
      <c r="VAR8" s="75"/>
      <c r="VAS8" s="75"/>
      <c r="VAT8" s="75"/>
      <c r="VAU8" s="75"/>
      <c r="VAV8" s="75"/>
      <c r="VAW8" s="75"/>
      <c r="VAX8" s="75"/>
      <c r="VAY8" s="75"/>
      <c r="VAZ8" s="75"/>
      <c r="VBA8" s="75"/>
      <c r="VBB8" s="75"/>
      <c r="VBC8" s="75"/>
      <c r="VBD8" s="75"/>
      <c r="VBE8" s="75"/>
      <c r="VBF8" s="75"/>
      <c r="VBG8" s="75"/>
      <c r="VBH8" s="75"/>
      <c r="VBI8" s="75"/>
      <c r="VBJ8" s="75"/>
      <c r="VBK8" s="75"/>
      <c r="VBL8" s="75"/>
      <c r="VBM8" s="75"/>
      <c r="VBN8" s="75"/>
      <c r="VBO8" s="75"/>
      <c r="VBP8" s="75"/>
      <c r="VBQ8" s="75"/>
      <c r="VBR8" s="75"/>
      <c r="VBS8" s="75"/>
      <c r="VBT8" s="75"/>
      <c r="VBU8" s="75"/>
      <c r="VBV8" s="75"/>
      <c r="VBW8" s="75"/>
      <c r="VBX8" s="75"/>
      <c r="VBY8" s="75"/>
      <c r="VBZ8" s="75"/>
      <c r="VCA8" s="75"/>
      <c r="VCB8" s="75"/>
      <c r="VCC8" s="75"/>
      <c r="VCD8" s="75"/>
      <c r="VCE8" s="75"/>
      <c r="VCF8" s="75"/>
      <c r="VCG8" s="75"/>
      <c r="VCH8" s="75"/>
      <c r="VCI8" s="75"/>
      <c r="VCJ8" s="75"/>
      <c r="VCK8" s="75"/>
      <c r="VCL8" s="75"/>
      <c r="VCM8" s="75"/>
      <c r="VCN8" s="75"/>
      <c r="VCO8" s="75"/>
      <c r="VCP8" s="75"/>
      <c r="VCQ8" s="75"/>
      <c r="VCR8" s="75"/>
      <c r="VCS8" s="75"/>
      <c r="VCT8" s="75"/>
      <c r="VCU8" s="75"/>
      <c r="VCV8" s="75"/>
      <c r="VCW8" s="75"/>
      <c r="VCX8" s="75"/>
      <c r="VCY8" s="75"/>
      <c r="VCZ8" s="75"/>
      <c r="VDA8" s="75"/>
      <c r="VDB8" s="75"/>
      <c r="VDC8" s="75"/>
      <c r="VDD8" s="75"/>
      <c r="VDE8" s="75"/>
      <c r="VDF8" s="75"/>
      <c r="VDG8" s="75"/>
      <c r="VDH8" s="75"/>
      <c r="VDI8" s="75"/>
      <c r="VDJ8" s="75"/>
      <c r="VDK8" s="75"/>
      <c r="VDL8" s="75"/>
      <c r="VDM8" s="75"/>
      <c r="VDN8" s="75"/>
      <c r="VDO8" s="75"/>
      <c r="VDP8" s="75"/>
      <c r="VDQ8" s="75"/>
      <c r="VDR8" s="75"/>
      <c r="VDS8" s="75"/>
      <c r="VDT8" s="75"/>
      <c r="VDU8" s="75"/>
      <c r="VDV8" s="75"/>
      <c r="VDW8" s="75"/>
      <c r="VDX8" s="75"/>
      <c r="VDY8" s="75"/>
      <c r="VDZ8" s="75"/>
      <c r="VEA8" s="75"/>
      <c r="VEB8" s="75"/>
      <c r="VEC8" s="75"/>
      <c r="VED8" s="75"/>
      <c r="VEE8" s="75"/>
      <c r="VEF8" s="75"/>
      <c r="VEG8" s="75"/>
      <c r="VEH8" s="75"/>
      <c r="VEI8" s="75"/>
      <c r="VEJ8" s="75"/>
      <c r="VEK8" s="75"/>
      <c r="VEL8" s="75"/>
      <c r="VEM8" s="75"/>
      <c r="VEN8" s="75"/>
      <c r="VEO8" s="75"/>
      <c r="VEP8" s="75"/>
      <c r="VEQ8" s="75"/>
      <c r="VER8" s="75"/>
      <c r="VES8" s="75"/>
      <c r="VET8" s="75"/>
      <c r="VEU8" s="75"/>
      <c r="VEV8" s="75"/>
      <c r="VEW8" s="75"/>
      <c r="VEX8" s="75"/>
      <c r="VEY8" s="75"/>
      <c r="VEZ8" s="75"/>
      <c r="VFA8" s="75"/>
      <c r="VFB8" s="75"/>
      <c r="VFC8" s="75"/>
      <c r="VFD8" s="75"/>
      <c r="VFE8" s="75"/>
      <c r="VFF8" s="75"/>
      <c r="VFG8" s="75"/>
      <c r="VFH8" s="75"/>
      <c r="VFI8" s="75"/>
      <c r="VFJ8" s="75"/>
      <c r="VFK8" s="75"/>
      <c r="VFL8" s="75"/>
      <c r="VFM8" s="75"/>
      <c r="VFN8" s="75"/>
      <c r="VFO8" s="75"/>
      <c r="VFP8" s="75"/>
      <c r="VFQ8" s="75"/>
      <c r="VFR8" s="75"/>
      <c r="VFS8" s="75"/>
      <c r="VFT8" s="75"/>
      <c r="VFU8" s="75"/>
      <c r="VFV8" s="75"/>
      <c r="VFW8" s="75"/>
      <c r="VFX8" s="75"/>
      <c r="VFY8" s="75"/>
      <c r="VFZ8" s="75"/>
      <c r="VGA8" s="75"/>
      <c r="VGB8" s="75"/>
      <c r="VGC8" s="75"/>
      <c r="VGD8" s="75"/>
      <c r="VGE8" s="75"/>
      <c r="VGF8" s="75"/>
      <c r="VGG8" s="75"/>
      <c r="VGH8" s="75"/>
      <c r="VGI8" s="75"/>
      <c r="VGJ8" s="75"/>
      <c r="VGK8" s="75"/>
      <c r="VGL8" s="75"/>
      <c r="VGM8" s="75"/>
      <c r="VGN8" s="75"/>
      <c r="VGO8" s="75"/>
      <c r="VGP8" s="75"/>
      <c r="VGQ8" s="75"/>
      <c r="VGR8" s="75"/>
      <c r="VGS8" s="75"/>
      <c r="VGT8" s="75"/>
      <c r="VGU8" s="75"/>
      <c r="VGV8" s="75"/>
      <c r="VGW8" s="75"/>
      <c r="VGX8" s="75"/>
      <c r="VGY8" s="75"/>
      <c r="VGZ8" s="75"/>
      <c r="VHA8" s="75"/>
      <c r="VHB8" s="75"/>
      <c r="VHC8" s="75"/>
      <c r="VHD8" s="75"/>
      <c r="VHE8" s="75"/>
      <c r="VHF8" s="75"/>
      <c r="VHG8" s="75"/>
      <c r="VHH8" s="75"/>
      <c r="VHI8" s="75"/>
      <c r="VHJ8" s="75"/>
      <c r="VHK8" s="75"/>
      <c r="VHL8" s="75"/>
      <c r="VHM8" s="75"/>
      <c r="VHN8" s="75"/>
      <c r="VHO8" s="75"/>
      <c r="VHP8" s="75"/>
      <c r="VHQ8" s="75"/>
      <c r="VHR8" s="75"/>
      <c r="VHS8" s="75"/>
      <c r="VHT8" s="75"/>
      <c r="VHU8" s="75"/>
      <c r="VHV8" s="75"/>
      <c r="VHW8" s="75"/>
      <c r="VHX8" s="75"/>
      <c r="VHY8" s="75"/>
      <c r="VHZ8" s="75"/>
      <c r="VIA8" s="75"/>
      <c r="VIB8" s="75"/>
      <c r="VIC8" s="75"/>
      <c r="VID8" s="75"/>
      <c r="VIE8" s="75"/>
      <c r="VIF8" s="75"/>
      <c r="VIG8" s="75"/>
      <c r="VIH8" s="75"/>
      <c r="VII8" s="75"/>
      <c r="VIJ8" s="75"/>
      <c r="VIK8" s="75"/>
      <c r="VIL8" s="75"/>
      <c r="VIM8" s="75"/>
      <c r="VIN8" s="75"/>
      <c r="VIO8" s="75"/>
      <c r="VIP8" s="75"/>
      <c r="VIQ8" s="75"/>
      <c r="VIR8" s="75"/>
      <c r="VIS8" s="75"/>
      <c r="VIT8" s="75"/>
      <c r="VIU8" s="75"/>
      <c r="VIV8" s="75"/>
      <c r="VIW8" s="75"/>
      <c r="VIX8" s="75"/>
      <c r="VIY8" s="75"/>
      <c r="VIZ8" s="75"/>
      <c r="VJA8" s="75"/>
      <c r="VJB8" s="75"/>
      <c r="VJC8" s="75"/>
      <c r="VJD8" s="75"/>
      <c r="VJE8" s="75"/>
      <c r="VJF8" s="75"/>
      <c r="VJG8" s="75"/>
      <c r="VJH8" s="75"/>
      <c r="VJI8" s="75"/>
      <c r="VJJ8" s="75"/>
      <c r="VJK8" s="75"/>
      <c r="VJL8" s="75"/>
      <c r="VJM8" s="75"/>
      <c r="VJN8" s="75"/>
      <c r="VJO8" s="75"/>
      <c r="VJP8" s="75"/>
      <c r="VJQ8" s="75"/>
      <c r="VJR8" s="75"/>
      <c r="VJS8" s="75"/>
      <c r="VJT8" s="75"/>
      <c r="VJU8" s="75"/>
      <c r="VJV8" s="75"/>
      <c r="VJW8" s="75"/>
      <c r="VJX8" s="75"/>
      <c r="VJY8" s="75"/>
      <c r="VJZ8" s="75"/>
      <c r="VKA8" s="75"/>
      <c r="VKB8" s="75"/>
      <c r="VKC8" s="75"/>
      <c r="VKD8" s="75"/>
      <c r="VKE8" s="75"/>
      <c r="VKF8" s="75"/>
      <c r="VKG8" s="75"/>
      <c r="VKH8" s="75"/>
      <c r="VKI8" s="75"/>
      <c r="VKJ8" s="75"/>
      <c r="VKK8" s="75"/>
      <c r="VKL8" s="75"/>
      <c r="VKM8" s="75"/>
      <c r="VKN8" s="75"/>
      <c r="VKO8" s="75"/>
      <c r="VKP8" s="75"/>
      <c r="VKQ8" s="75"/>
      <c r="VKR8" s="75"/>
      <c r="VKS8" s="75"/>
      <c r="VKT8" s="75"/>
      <c r="VKU8" s="75"/>
      <c r="VKV8" s="75"/>
      <c r="VKW8" s="75"/>
      <c r="VKX8" s="75"/>
      <c r="VKY8" s="75"/>
      <c r="VKZ8" s="75"/>
      <c r="VLA8" s="75"/>
      <c r="VLB8" s="75"/>
      <c r="VLC8" s="75"/>
      <c r="VLD8" s="75"/>
      <c r="VLE8" s="75"/>
      <c r="VLF8" s="75"/>
      <c r="VLG8" s="75"/>
      <c r="VLH8" s="75"/>
      <c r="VLI8" s="75"/>
      <c r="VLJ8" s="75"/>
      <c r="VLK8" s="75"/>
      <c r="VLL8" s="75"/>
      <c r="VLM8" s="75"/>
      <c r="VLN8" s="75"/>
      <c r="VLO8" s="75"/>
      <c r="VLP8" s="75"/>
      <c r="VLQ8" s="75"/>
      <c r="VLR8" s="75"/>
      <c r="VLS8" s="75"/>
      <c r="VLT8" s="75"/>
      <c r="VLU8" s="75"/>
      <c r="VLV8" s="75"/>
      <c r="VLW8" s="75"/>
      <c r="VLX8" s="75"/>
      <c r="VLY8" s="75"/>
      <c r="VLZ8" s="75"/>
      <c r="VMA8" s="75"/>
      <c r="VMB8" s="75"/>
      <c r="VMC8" s="75"/>
      <c r="VMD8" s="75"/>
      <c r="VME8" s="75"/>
      <c r="VMF8" s="75"/>
      <c r="VMG8" s="75"/>
      <c r="VMH8" s="75"/>
      <c r="VMI8" s="75"/>
      <c r="VMJ8" s="75"/>
      <c r="VMK8" s="75"/>
      <c r="VML8" s="75"/>
      <c r="VMM8" s="75"/>
      <c r="VMN8" s="75"/>
      <c r="VMO8" s="75"/>
      <c r="VMP8" s="75"/>
      <c r="VMQ8" s="75"/>
      <c r="VMR8" s="75"/>
      <c r="VMS8" s="75"/>
      <c r="VMT8" s="75"/>
      <c r="VMU8" s="75"/>
      <c r="VMV8" s="75"/>
      <c r="VMW8" s="75"/>
      <c r="VMX8" s="75"/>
      <c r="VMY8" s="75"/>
      <c r="VMZ8" s="75"/>
      <c r="VNA8" s="75"/>
      <c r="VNB8" s="75"/>
      <c r="VNC8" s="75"/>
      <c r="VND8" s="75"/>
      <c r="VNE8" s="75"/>
      <c r="VNF8" s="75"/>
      <c r="VNG8" s="75"/>
      <c r="VNH8" s="75"/>
      <c r="VNI8" s="75"/>
      <c r="VNJ8" s="75"/>
      <c r="VNK8" s="75"/>
      <c r="VNL8" s="75"/>
      <c r="VNM8" s="75"/>
      <c r="VNN8" s="75"/>
      <c r="VNO8" s="75"/>
      <c r="VNP8" s="75"/>
      <c r="VNQ8" s="75"/>
      <c r="VNR8" s="75"/>
      <c r="VNS8" s="75"/>
      <c r="VNT8" s="75"/>
      <c r="VNU8" s="75"/>
      <c r="VNV8" s="75"/>
      <c r="VNW8" s="75"/>
      <c r="VNX8" s="75"/>
      <c r="VNY8" s="75"/>
      <c r="VNZ8" s="75"/>
      <c r="VOA8" s="75"/>
      <c r="VOB8" s="75"/>
      <c r="VOC8" s="75"/>
      <c r="VOD8" s="75"/>
      <c r="VOE8" s="75"/>
      <c r="VOF8" s="75"/>
      <c r="VOG8" s="75"/>
      <c r="VOH8" s="75"/>
      <c r="VOI8" s="75"/>
      <c r="VOJ8" s="75"/>
      <c r="VOK8" s="75"/>
      <c r="VOL8" s="75"/>
      <c r="VOM8" s="75"/>
      <c r="VON8" s="75"/>
      <c r="VOO8" s="75"/>
      <c r="VOP8" s="75"/>
      <c r="VOQ8" s="75"/>
      <c r="VOR8" s="75"/>
      <c r="VOS8" s="75"/>
      <c r="VOT8" s="75"/>
      <c r="VOU8" s="75"/>
      <c r="VOV8" s="75"/>
      <c r="VOW8" s="75"/>
      <c r="VOX8" s="75"/>
      <c r="VOY8" s="75"/>
      <c r="VOZ8" s="75"/>
      <c r="VPA8" s="75"/>
      <c r="VPB8" s="75"/>
      <c r="VPC8" s="75"/>
      <c r="VPD8" s="75"/>
      <c r="VPE8" s="75"/>
      <c r="VPF8" s="75"/>
      <c r="VPG8" s="75"/>
      <c r="VPH8" s="75"/>
      <c r="VPI8" s="75"/>
      <c r="VPJ8" s="75"/>
      <c r="VPK8" s="75"/>
      <c r="VPL8" s="75"/>
      <c r="VPM8" s="75"/>
      <c r="VPN8" s="75"/>
      <c r="VPO8" s="75"/>
      <c r="VPP8" s="75"/>
      <c r="VPQ8" s="75"/>
      <c r="VPR8" s="75"/>
      <c r="VPS8" s="75"/>
      <c r="VPT8" s="75"/>
      <c r="VPU8" s="75"/>
      <c r="VPV8" s="75"/>
      <c r="VPW8" s="75"/>
      <c r="VPX8" s="75"/>
      <c r="VPY8" s="75"/>
      <c r="VPZ8" s="75"/>
      <c r="VQA8" s="75"/>
      <c r="VQB8" s="75"/>
      <c r="VQC8" s="75"/>
      <c r="VQD8" s="75"/>
      <c r="VQE8" s="75"/>
      <c r="VQF8" s="75"/>
      <c r="VQG8" s="75"/>
      <c r="VQH8" s="75"/>
      <c r="VQI8" s="75"/>
      <c r="VQJ8" s="75"/>
      <c r="VQK8" s="75"/>
      <c r="VQL8" s="75"/>
      <c r="VQM8" s="75"/>
      <c r="VQN8" s="75"/>
      <c r="VQO8" s="75"/>
      <c r="VQP8" s="75"/>
      <c r="VQQ8" s="75"/>
      <c r="VQR8" s="75"/>
      <c r="VQS8" s="75"/>
      <c r="VQT8" s="75"/>
      <c r="VQU8" s="75"/>
      <c r="VQV8" s="75"/>
      <c r="VQW8" s="75"/>
      <c r="VQX8" s="75"/>
      <c r="VQY8" s="75"/>
      <c r="VQZ8" s="75"/>
      <c r="VRA8" s="75"/>
      <c r="VRB8" s="75"/>
      <c r="VRC8" s="75"/>
      <c r="VRD8" s="75"/>
      <c r="VRE8" s="75"/>
      <c r="VRF8" s="75"/>
      <c r="VRG8" s="75"/>
      <c r="VRH8" s="75"/>
      <c r="VRI8" s="75"/>
      <c r="VRJ8" s="75"/>
      <c r="VRK8" s="75"/>
      <c r="VRL8" s="75"/>
      <c r="VRM8" s="75"/>
      <c r="VRN8" s="75"/>
      <c r="VRO8" s="75"/>
      <c r="VRP8" s="75"/>
      <c r="VRQ8" s="75"/>
      <c r="VRR8" s="75"/>
      <c r="VRS8" s="75"/>
      <c r="VRT8" s="75"/>
      <c r="VRU8" s="75"/>
      <c r="VRV8" s="75"/>
      <c r="VRW8" s="75"/>
      <c r="VRX8" s="75"/>
      <c r="VRY8" s="75"/>
      <c r="VRZ8" s="75"/>
      <c r="VSA8" s="75"/>
      <c r="VSB8" s="75"/>
      <c r="VSC8" s="75"/>
      <c r="VSD8" s="75"/>
      <c r="VSE8" s="75"/>
      <c r="VSF8" s="75"/>
      <c r="VSG8" s="75"/>
      <c r="VSH8" s="75"/>
      <c r="VSI8" s="75"/>
      <c r="VSJ8" s="75"/>
      <c r="VSK8" s="75"/>
      <c r="VSL8" s="75"/>
      <c r="VSM8" s="75"/>
      <c r="VSN8" s="75"/>
      <c r="VSO8" s="75"/>
      <c r="VSP8" s="75"/>
      <c r="VSQ8" s="75"/>
      <c r="VSR8" s="75"/>
      <c r="VSS8" s="75"/>
      <c r="VST8" s="75"/>
      <c r="VSU8" s="75"/>
      <c r="VSV8" s="75"/>
      <c r="VSW8" s="75"/>
      <c r="VSX8" s="75"/>
      <c r="VSY8" s="75"/>
      <c r="VSZ8" s="75"/>
      <c r="VTA8" s="75"/>
      <c r="VTB8" s="75"/>
      <c r="VTC8" s="75"/>
      <c r="VTD8" s="75"/>
      <c r="VTE8" s="75"/>
      <c r="VTF8" s="75"/>
      <c r="VTG8" s="75"/>
      <c r="VTH8" s="75"/>
      <c r="VTI8" s="75"/>
      <c r="VTJ8" s="75"/>
      <c r="VTK8" s="75"/>
      <c r="VTL8" s="75"/>
      <c r="VTM8" s="75"/>
      <c r="VTN8" s="75"/>
      <c r="VTO8" s="75"/>
      <c r="VTP8" s="75"/>
      <c r="VTQ8" s="75"/>
      <c r="VTR8" s="75"/>
      <c r="VTS8" s="75"/>
      <c r="VTT8" s="75"/>
      <c r="VTU8" s="75"/>
      <c r="VTV8" s="75"/>
      <c r="VTW8" s="75"/>
      <c r="VTX8" s="75"/>
      <c r="VTY8" s="75"/>
      <c r="VTZ8" s="75"/>
      <c r="VUA8" s="75"/>
      <c r="VUB8" s="75"/>
      <c r="VUC8" s="75"/>
      <c r="VUD8" s="75"/>
      <c r="VUE8" s="75"/>
      <c r="VUF8" s="75"/>
      <c r="VUG8" s="75"/>
      <c r="VUH8" s="75"/>
      <c r="VUI8" s="75"/>
      <c r="VUJ8" s="75"/>
      <c r="VUK8" s="75"/>
      <c r="VUL8" s="75"/>
      <c r="VUM8" s="75"/>
      <c r="VUN8" s="75"/>
      <c r="VUO8" s="75"/>
      <c r="VUP8" s="75"/>
      <c r="VUQ8" s="75"/>
      <c r="VUR8" s="75"/>
      <c r="VUS8" s="75"/>
      <c r="VUT8" s="75"/>
      <c r="VUU8" s="75"/>
      <c r="VUV8" s="75"/>
      <c r="VUW8" s="75"/>
      <c r="VUX8" s="75"/>
      <c r="VUY8" s="75"/>
      <c r="VUZ8" s="75"/>
      <c r="VVA8" s="75"/>
      <c r="VVB8" s="75"/>
      <c r="VVC8" s="75"/>
      <c r="VVD8" s="75"/>
      <c r="VVE8" s="75"/>
      <c r="VVF8" s="75"/>
      <c r="VVG8" s="75"/>
      <c r="VVH8" s="75"/>
      <c r="VVI8" s="75"/>
      <c r="VVJ8" s="75"/>
      <c r="VVK8" s="75"/>
      <c r="VVL8" s="75"/>
      <c r="VVM8" s="75"/>
      <c r="VVN8" s="75"/>
      <c r="VVO8" s="75"/>
      <c r="VVP8" s="75"/>
      <c r="VVQ8" s="75"/>
      <c r="VVR8" s="75"/>
      <c r="VVS8" s="75"/>
      <c r="VVT8" s="75"/>
      <c r="VVU8" s="75"/>
      <c r="VVV8" s="75"/>
      <c r="VVW8" s="75"/>
      <c r="VVX8" s="75"/>
      <c r="VVY8" s="75"/>
      <c r="VVZ8" s="75"/>
      <c r="VWA8" s="75"/>
      <c r="VWB8" s="75"/>
      <c r="VWC8" s="75"/>
      <c r="VWD8" s="75"/>
      <c r="VWE8" s="75"/>
      <c r="VWF8" s="75"/>
      <c r="VWG8" s="75"/>
      <c r="VWH8" s="75"/>
      <c r="VWI8" s="75"/>
      <c r="VWJ8" s="75"/>
      <c r="VWK8" s="75"/>
      <c r="VWL8" s="75"/>
      <c r="VWM8" s="75"/>
      <c r="VWN8" s="75"/>
      <c r="VWO8" s="75"/>
      <c r="VWP8" s="75"/>
      <c r="VWQ8" s="75"/>
      <c r="VWR8" s="75"/>
      <c r="VWS8" s="75"/>
      <c r="VWT8" s="75"/>
      <c r="VWU8" s="75"/>
      <c r="VWV8" s="75"/>
      <c r="VWW8" s="75"/>
      <c r="VWX8" s="75"/>
      <c r="VWY8" s="75"/>
      <c r="VWZ8" s="75"/>
      <c r="VXA8" s="75"/>
      <c r="VXB8" s="75"/>
      <c r="VXC8" s="75"/>
      <c r="VXD8" s="75"/>
      <c r="VXE8" s="75"/>
      <c r="VXF8" s="75"/>
      <c r="VXG8" s="75"/>
      <c r="VXH8" s="75"/>
      <c r="VXI8" s="75"/>
      <c r="VXJ8" s="75"/>
      <c r="VXK8" s="75"/>
      <c r="VXL8" s="75"/>
      <c r="VXM8" s="75"/>
      <c r="VXN8" s="75"/>
      <c r="VXO8" s="75"/>
      <c r="VXP8" s="75"/>
      <c r="VXQ8" s="75"/>
      <c r="VXR8" s="75"/>
      <c r="VXS8" s="75"/>
      <c r="VXT8" s="75"/>
      <c r="VXU8" s="75"/>
      <c r="VXV8" s="75"/>
      <c r="VXW8" s="75"/>
      <c r="VXX8" s="75"/>
      <c r="VXY8" s="75"/>
      <c r="VXZ8" s="75"/>
      <c r="VYA8" s="75"/>
      <c r="VYB8" s="75"/>
      <c r="VYC8" s="75"/>
      <c r="VYD8" s="75"/>
      <c r="VYE8" s="75"/>
      <c r="VYF8" s="75"/>
      <c r="VYG8" s="75"/>
      <c r="VYH8" s="75"/>
      <c r="VYI8" s="75"/>
      <c r="VYJ8" s="75"/>
      <c r="VYK8" s="75"/>
      <c r="VYL8" s="75"/>
      <c r="VYM8" s="75"/>
      <c r="VYN8" s="75"/>
      <c r="VYO8" s="75"/>
      <c r="VYP8" s="75"/>
      <c r="VYQ8" s="75"/>
      <c r="VYR8" s="75"/>
      <c r="VYS8" s="75"/>
      <c r="VYT8" s="75"/>
      <c r="VYU8" s="75"/>
      <c r="VYV8" s="75"/>
      <c r="VYW8" s="75"/>
      <c r="VYX8" s="75"/>
      <c r="VYY8" s="75"/>
      <c r="VYZ8" s="75"/>
      <c r="VZA8" s="75"/>
      <c r="VZB8" s="75"/>
      <c r="VZC8" s="75"/>
      <c r="VZD8" s="75"/>
      <c r="VZE8" s="75"/>
      <c r="VZF8" s="75"/>
      <c r="VZG8" s="75"/>
      <c r="VZH8" s="75"/>
      <c r="VZI8" s="75"/>
      <c r="VZJ8" s="75"/>
      <c r="VZK8" s="75"/>
      <c r="VZL8" s="75"/>
      <c r="VZM8" s="75"/>
      <c r="VZN8" s="75"/>
      <c r="VZO8" s="75"/>
      <c r="VZP8" s="75"/>
      <c r="VZQ8" s="75"/>
      <c r="VZR8" s="75"/>
      <c r="VZS8" s="75"/>
      <c r="VZT8" s="75"/>
      <c r="VZU8" s="75"/>
      <c r="VZV8" s="75"/>
      <c r="VZW8" s="75"/>
      <c r="VZX8" s="75"/>
      <c r="VZY8" s="75"/>
      <c r="VZZ8" s="75"/>
      <c r="WAA8" s="75"/>
      <c r="WAB8" s="75"/>
      <c r="WAC8" s="75"/>
      <c r="WAD8" s="75"/>
      <c r="WAE8" s="75"/>
      <c r="WAF8" s="75"/>
      <c r="WAG8" s="75"/>
      <c r="WAH8" s="75"/>
      <c r="WAI8" s="75"/>
      <c r="WAJ8" s="75"/>
      <c r="WAK8" s="75"/>
      <c r="WAL8" s="75"/>
      <c r="WAM8" s="75"/>
      <c r="WAN8" s="75"/>
      <c r="WAO8" s="75"/>
      <c r="WAP8" s="75"/>
      <c r="WAQ8" s="75"/>
      <c r="WAR8" s="75"/>
      <c r="WAS8" s="75"/>
      <c r="WAT8" s="75"/>
      <c r="WAU8" s="75"/>
      <c r="WAV8" s="75"/>
      <c r="WAW8" s="75"/>
      <c r="WAX8" s="75"/>
      <c r="WAY8" s="75"/>
      <c r="WAZ8" s="75"/>
      <c r="WBA8" s="75"/>
      <c r="WBB8" s="75"/>
      <c r="WBC8" s="75"/>
      <c r="WBD8" s="75"/>
      <c r="WBE8" s="75"/>
      <c r="WBF8" s="75"/>
      <c r="WBG8" s="75"/>
      <c r="WBH8" s="75"/>
      <c r="WBI8" s="75"/>
      <c r="WBJ8" s="75"/>
      <c r="WBK8" s="75"/>
      <c r="WBL8" s="75"/>
      <c r="WBM8" s="75"/>
      <c r="WBN8" s="75"/>
      <c r="WBO8" s="75"/>
      <c r="WBP8" s="75"/>
      <c r="WBQ8" s="75"/>
      <c r="WBR8" s="75"/>
      <c r="WBS8" s="75"/>
      <c r="WBT8" s="75"/>
      <c r="WBU8" s="75"/>
      <c r="WBV8" s="75"/>
      <c r="WBW8" s="75"/>
      <c r="WBX8" s="75"/>
      <c r="WBY8" s="75"/>
      <c r="WBZ8" s="75"/>
      <c r="WCA8" s="75"/>
      <c r="WCB8" s="75"/>
      <c r="WCC8" s="75"/>
      <c r="WCD8" s="75"/>
      <c r="WCE8" s="75"/>
      <c r="WCF8" s="75"/>
      <c r="WCG8" s="75"/>
      <c r="WCH8" s="75"/>
      <c r="WCI8" s="75"/>
      <c r="WCJ8" s="75"/>
      <c r="WCK8" s="75"/>
      <c r="WCL8" s="75"/>
      <c r="WCM8" s="75"/>
      <c r="WCN8" s="75"/>
      <c r="WCO8" s="75"/>
      <c r="WCP8" s="75"/>
      <c r="WCQ8" s="75"/>
      <c r="WCR8" s="75"/>
      <c r="WCS8" s="75"/>
      <c r="WCT8" s="75"/>
      <c r="WCU8" s="75"/>
      <c r="WCV8" s="75"/>
      <c r="WCW8" s="75"/>
      <c r="WCX8" s="75"/>
      <c r="WCY8" s="75"/>
      <c r="WCZ8" s="75"/>
      <c r="WDA8" s="75"/>
      <c r="WDB8" s="75"/>
      <c r="WDC8" s="75"/>
      <c r="WDD8" s="75"/>
      <c r="WDE8" s="75"/>
      <c r="WDF8" s="75"/>
      <c r="WDG8" s="75"/>
      <c r="WDH8" s="75"/>
      <c r="WDI8" s="75"/>
      <c r="WDJ8" s="75"/>
      <c r="WDK8" s="75"/>
      <c r="WDL8" s="75"/>
      <c r="WDM8" s="75"/>
      <c r="WDN8" s="75"/>
      <c r="WDO8" s="75"/>
      <c r="WDP8" s="75"/>
      <c r="WDQ8" s="75"/>
      <c r="WDR8" s="75"/>
      <c r="WDS8" s="75"/>
      <c r="WDT8" s="75"/>
      <c r="WDU8" s="75"/>
      <c r="WDV8" s="75"/>
      <c r="WDW8" s="75"/>
      <c r="WDX8" s="75"/>
      <c r="WDY8" s="75"/>
      <c r="WDZ8" s="75"/>
      <c r="WEA8" s="75"/>
      <c r="WEB8" s="75"/>
      <c r="WEC8" s="75"/>
      <c r="WED8" s="75"/>
      <c r="WEE8" s="75"/>
      <c r="WEF8" s="75"/>
      <c r="WEG8" s="75"/>
      <c r="WEH8" s="75"/>
      <c r="WEI8" s="75"/>
      <c r="WEJ8" s="75"/>
      <c r="WEK8" s="75"/>
      <c r="WEL8" s="75"/>
      <c r="WEM8" s="75"/>
      <c r="WEN8" s="75"/>
      <c r="WEO8" s="75"/>
      <c r="WEP8" s="75"/>
      <c r="WEQ8" s="75"/>
      <c r="WER8" s="75"/>
      <c r="WES8" s="75"/>
      <c r="WET8" s="75"/>
      <c r="WEU8" s="75"/>
      <c r="WEV8" s="75"/>
      <c r="WEW8" s="75"/>
      <c r="WEX8" s="75"/>
      <c r="WEY8" s="75"/>
      <c r="WEZ8" s="75"/>
      <c r="WFA8" s="75"/>
      <c r="WFB8" s="75"/>
      <c r="WFC8" s="75"/>
      <c r="WFD8" s="75"/>
      <c r="WFE8" s="75"/>
      <c r="WFF8" s="75"/>
      <c r="WFG8" s="75"/>
      <c r="WFH8" s="75"/>
      <c r="WFI8" s="75"/>
      <c r="WFJ8" s="75"/>
      <c r="WFK8" s="75"/>
      <c r="WFL8" s="75"/>
      <c r="WFM8" s="75"/>
      <c r="WFN8" s="75"/>
      <c r="WFO8" s="75"/>
      <c r="WFP8" s="75"/>
      <c r="WFQ8" s="75"/>
      <c r="WFR8" s="75"/>
      <c r="WFS8" s="75"/>
      <c r="WFT8" s="75"/>
      <c r="WFU8" s="75"/>
      <c r="WFV8" s="75"/>
      <c r="WFW8" s="75"/>
      <c r="WFX8" s="75"/>
      <c r="WFY8" s="75"/>
      <c r="WFZ8" s="75"/>
      <c r="WGA8" s="75"/>
      <c r="WGB8" s="75"/>
      <c r="WGC8" s="75"/>
      <c r="WGD8" s="75"/>
      <c r="WGE8" s="75"/>
      <c r="WGF8" s="75"/>
      <c r="WGG8" s="75"/>
      <c r="WGH8" s="75"/>
      <c r="WGI8" s="75"/>
      <c r="WGJ8" s="75"/>
      <c r="WGK8" s="75"/>
      <c r="WGL8" s="75"/>
      <c r="WGM8" s="75"/>
      <c r="WGN8" s="75"/>
      <c r="WGO8" s="75"/>
      <c r="WGP8" s="75"/>
      <c r="WGQ8" s="75"/>
      <c r="WGR8" s="75"/>
      <c r="WGS8" s="75"/>
      <c r="WGT8" s="75"/>
      <c r="WGU8" s="75"/>
      <c r="WGV8" s="75"/>
      <c r="WGW8" s="75"/>
      <c r="WGX8" s="75"/>
      <c r="WGY8" s="75"/>
      <c r="WGZ8" s="75"/>
      <c r="WHA8" s="75"/>
      <c r="WHB8" s="75"/>
      <c r="WHC8" s="75"/>
      <c r="WHD8" s="75"/>
      <c r="WHE8" s="75"/>
      <c r="WHF8" s="75"/>
      <c r="WHG8" s="75"/>
      <c r="WHH8" s="75"/>
      <c r="WHI8" s="75"/>
      <c r="WHJ8" s="75"/>
      <c r="WHK8" s="75"/>
      <c r="WHL8" s="75"/>
      <c r="WHM8" s="75"/>
      <c r="WHN8" s="75"/>
      <c r="WHO8" s="75"/>
      <c r="WHP8" s="75"/>
      <c r="WHQ8" s="75"/>
      <c r="WHR8" s="75"/>
      <c r="WHS8" s="75"/>
      <c r="WHT8" s="75"/>
      <c r="WHU8" s="75"/>
      <c r="WHV8" s="75"/>
      <c r="WHW8" s="75"/>
      <c r="WHX8" s="75"/>
      <c r="WHY8" s="75"/>
      <c r="WHZ8" s="75"/>
      <c r="WIA8" s="75"/>
      <c r="WIB8" s="75"/>
      <c r="WIC8" s="75"/>
      <c r="WID8" s="75"/>
      <c r="WIE8" s="75"/>
      <c r="WIF8" s="75"/>
      <c r="WIG8" s="75"/>
      <c r="WIH8" s="75"/>
      <c r="WII8" s="75"/>
      <c r="WIJ8" s="75"/>
      <c r="WIK8" s="75"/>
      <c r="WIL8" s="75"/>
      <c r="WIM8" s="75"/>
      <c r="WIN8" s="75"/>
      <c r="WIO8" s="75"/>
      <c r="WIP8" s="75"/>
      <c r="WIQ8" s="75"/>
      <c r="WIR8" s="75"/>
      <c r="WIS8" s="75"/>
      <c r="WIT8" s="75"/>
      <c r="WIU8" s="75"/>
      <c r="WIV8" s="75"/>
      <c r="WIW8" s="75"/>
      <c r="WIX8" s="75"/>
      <c r="WIY8" s="75"/>
      <c r="WIZ8" s="75"/>
      <c r="WJA8" s="75"/>
      <c r="WJB8" s="75"/>
      <c r="WJC8" s="75"/>
      <c r="WJD8" s="75"/>
      <c r="WJE8" s="75"/>
      <c r="WJF8" s="75"/>
      <c r="WJG8" s="75"/>
      <c r="WJH8" s="75"/>
      <c r="WJI8" s="75"/>
      <c r="WJJ8" s="75"/>
      <c r="WJK8" s="75"/>
      <c r="WJL8" s="75"/>
      <c r="WJM8" s="75"/>
      <c r="WJN8" s="75"/>
      <c r="WJO8" s="75"/>
      <c r="WJP8" s="75"/>
      <c r="WJQ8" s="75"/>
      <c r="WJR8" s="75"/>
      <c r="WJS8" s="75"/>
      <c r="WJT8" s="75"/>
      <c r="WJU8" s="75"/>
      <c r="WJV8" s="75"/>
      <c r="WJW8" s="75"/>
      <c r="WJX8" s="75"/>
      <c r="WJY8" s="75"/>
      <c r="WJZ8" s="75"/>
      <c r="WKA8" s="75"/>
      <c r="WKB8" s="75"/>
      <c r="WKC8" s="75"/>
      <c r="WKD8" s="75"/>
      <c r="WKE8" s="75"/>
      <c r="WKF8" s="75"/>
      <c r="WKG8" s="75"/>
      <c r="WKH8" s="75"/>
      <c r="WKI8" s="75"/>
      <c r="WKJ8" s="75"/>
      <c r="WKK8" s="75"/>
      <c r="WKL8" s="75"/>
      <c r="WKM8" s="75"/>
      <c r="WKN8" s="75"/>
      <c r="WKO8" s="75"/>
      <c r="WKP8" s="75"/>
      <c r="WKQ8" s="75"/>
      <c r="WKR8" s="75"/>
      <c r="WKS8" s="75"/>
      <c r="WKT8" s="75"/>
      <c r="WKU8" s="75"/>
      <c r="WKV8" s="75"/>
      <c r="WKW8" s="75"/>
      <c r="WKX8" s="75"/>
      <c r="WKY8" s="75"/>
      <c r="WKZ8" s="75"/>
      <c r="WLA8" s="75"/>
      <c r="WLB8" s="75"/>
      <c r="WLC8" s="75"/>
      <c r="WLD8" s="75"/>
      <c r="WLE8" s="75"/>
      <c r="WLF8" s="75"/>
      <c r="WLG8" s="75"/>
      <c r="WLH8" s="75"/>
      <c r="WLI8" s="75"/>
      <c r="WLJ8" s="75"/>
      <c r="WLK8" s="75"/>
      <c r="WLL8" s="75"/>
      <c r="WLM8" s="75"/>
      <c r="WLN8" s="75"/>
      <c r="WLO8" s="75"/>
      <c r="WLP8" s="75"/>
      <c r="WLQ8" s="75"/>
      <c r="WLR8" s="75"/>
      <c r="WLS8" s="75"/>
      <c r="WLT8" s="75"/>
      <c r="WLU8" s="75"/>
      <c r="WLV8" s="75"/>
      <c r="WLW8" s="75"/>
      <c r="WLX8" s="75"/>
      <c r="WLY8" s="75"/>
      <c r="WLZ8" s="75"/>
      <c r="WMA8" s="75"/>
      <c r="WMB8" s="75"/>
      <c r="WMC8" s="75"/>
      <c r="WMD8" s="75"/>
      <c r="WME8" s="75"/>
      <c r="WMF8" s="75"/>
      <c r="WMG8" s="75"/>
      <c r="WMH8" s="75"/>
      <c r="WMI8" s="75"/>
      <c r="WMJ8" s="75"/>
      <c r="WMK8" s="75"/>
      <c r="WML8" s="75"/>
      <c r="WMM8" s="75"/>
      <c r="WMN8" s="75"/>
      <c r="WMO8" s="75"/>
      <c r="WMP8" s="75"/>
      <c r="WMQ8" s="75"/>
      <c r="WMR8" s="75"/>
      <c r="WMS8" s="75"/>
      <c r="WMT8" s="75"/>
      <c r="WMU8" s="75"/>
      <c r="WMV8" s="75"/>
      <c r="WMW8" s="75"/>
      <c r="WMX8" s="75"/>
      <c r="WMY8" s="75"/>
      <c r="WMZ8" s="75"/>
      <c r="WNA8" s="75"/>
      <c r="WNB8" s="75"/>
      <c r="WNC8" s="75"/>
      <c r="WND8" s="75"/>
      <c r="WNE8" s="75"/>
      <c r="WNF8" s="75"/>
      <c r="WNG8" s="75"/>
      <c r="WNH8" s="75"/>
      <c r="WNI8" s="75"/>
      <c r="WNJ8" s="75"/>
      <c r="WNK8" s="75"/>
      <c r="WNL8" s="75"/>
      <c r="WNM8" s="75"/>
      <c r="WNN8" s="75"/>
      <c r="WNO8" s="75"/>
      <c r="WNP8" s="75"/>
      <c r="WNQ8" s="75"/>
      <c r="WNR8" s="75"/>
      <c r="WNS8" s="75"/>
      <c r="WNT8" s="75"/>
      <c r="WNU8" s="75"/>
      <c r="WNV8" s="75"/>
      <c r="WNW8" s="75"/>
      <c r="WNX8" s="75"/>
      <c r="WNY8" s="75"/>
      <c r="WNZ8" s="75"/>
      <c r="WOA8" s="75"/>
      <c r="WOB8" s="75"/>
      <c r="WOC8" s="75"/>
      <c r="WOD8" s="75"/>
      <c r="WOE8" s="75"/>
      <c r="WOF8" s="75"/>
      <c r="WOG8" s="75"/>
      <c r="WOH8" s="75"/>
      <c r="WOI8" s="75"/>
      <c r="WOJ8" s="75"/>
      <c r="WOK8" s="75"/>
      <c r="WOL8" s="75"/>
      <c r="WOM8" s="75"/>
      <c r="WON8" s="75"/>
      <c r="WOO8" s="75"/>
      <c r="WOP8" s="75"/>
      <c r="WOQ8" s="75"/>
      <c r="WOR8" s="75"/>
      <c r="WOS8" s="75"/>
      <c r="WOT8" s="75"/>
      <c r="WOU8" s="75"/>
      <c r="WOV8" s="75"/>
      <c r="WOW8" s="75"/>
      <c r="WOX8" s="75"/>
      <c r="WOY8" s="75"/>
      <c r="WOZ8" s="75"/>
      <c r="WPA8" s="75"/>
      <c r="WPB8" s="75"/>
      <c r="WPC8" s="75"/>
      <c r="WPD8" s="75"/>
      <c r="WPE8" s="75"/>
      <c r="WPF8" s="75"/>
      <c r="WPG8" s="75"/>
      <c r="WPH8" s="75"/>
      <c r="WPI8" s="75"/>
      <c r="WPJ8" s="75"/>
      <c r="WPK8" s="75"/>
      <c r="WPL8" s="75"/>
      <c r="WPM8" s="75"/>
      <c r="WPN8" s="75"/>
      <c r="WPO8" s="75"/>
      <c r="WPP8" s="75"/>
      <c r="WPQ8" s="75"/>
      <c r="WPR8" s="75"/>
      <c r="WPS8" s="75"/>
      <c r="WPT8" s="75"/>
      <c r="WPU8" s="75"/>
      <c r="WPV8" s="75"/>
      <c r="WPW8" s="75"/>
      <c r="WPX8" s="75"/>
      <c r="WPY8" s="75"/>
      <c r="WPZ8" s="75"/>
      <c r="WQA8" s="75"/>
      <c r="WQB8" s="75"/>
      <c r="WQC8" s="75"/>
      <c r="WQD8" s="75"/>
      <c r="WQE8" s="75"/>
      <c r="WQF8" s="75"/>
      <c r="WQG8" s="75"/>
      <c r="WQH8" s="75"/>
      <c r="WQI8" s="75"/>
      <c r="WQJ8" s="75"/>
      <c r="WQK8" s="75"/>
      <c r="WQL8" s="75"/>
      <c r="WQM8" s="75"/>
      <c r="WQN8" s="75"/>
      <c r="WQO8" s="75"/>
      <c r="WQP8" s="75"/>
      <c r="WQQ8" s="75"/>
      <c r="WQR8" s="75"/>
      <c r="WQS8" s="75"/>
      <c r="WQT8" s="75"/>
      <c r="WQU8" s="75"/>
      <c r="WQV8" s="75"/>
      <c r="WQW8" s="75"/>
      <c r="WQX8" s="75"/>
      <c r="WQY8" s="75"/>
      <c r="WQZ8" s="75"/>
      <c r="WRA8" s="75"/>
      <c r="WRB8" s="75"/>
      <c r="WRC8" s="75"/>
      <c r="WRD8" s="75"/>
      <c r="WRE8" s="75"/>
      <c r="WRF8" s="75"/>
      <c r="WRG8" s="75"/>
      <c r="WRH8" s="75"/>
      <c r="WRI8" s="75"/>
      <c r="WRJ8" s="75"/>
      <c r="WRK8" s="75"/>
      <c r="WRL8" s="75"/>
      <c r="WRM8" s="75"/>
      <c r="WRN8" s="75"/>
      <c r="WRO8" s="75"/>
      <c r="WRP8" s="75"/>
      <c r="WRQ8" s="75"/>
      <c r="WRR8" s="75"/>
      <c r="WRS8" s="75"/>
      <c r="WRT8" s="75"/>
      <c r="WRU8" s="75"/>
      <c r="WRV8" s="75"/>
      <c r="WRW8" s="75"/>
      <c r="WRX8" s="75"/>
      <c r="WRY8" s="75"/>
      <c r="WRZ8" s="75"/>
      <c r="WSA8" s="75"/>
      <c r="WSB8" s="75"/>
      <c r="WSC8" s="75"/>
      <c r="WSD8" s="75"/>
      <c r="WSE8" s="75"/>
      <c r="WSF8" s="75"/>
      <c r="WSG8" s="75"/>
      <c r="WSH8" s="75"/>
      <c r="WSI8" s="75"/>
      <c r="WSJ8" s="75"/>
      <c r="WSK8" s="75"/>
      <c r="WSL8" s="75"/>
      <c r="WSM8" s="75"/>
      <c r="WSN8" s="75"/>
      <c r="WSO8" s="75"/>
      <c r="WSP8" s="75"/>
      <c r="WSQ8" s="75"/>
      <c r="WSR8" s="75"/>
      <c r="WSS8" s="75"/>
      <c r="WST8" s="75"/>
      <c r="WSU8" s="75"/>
      <c r="WSV8" s="75"/>
      <c r="WSW8" s="75"/>
      <c r="WSX8" s="75"/>
      <c r="WSY8" s="75"/>
      <c r="WSZ8" s="75"/>
      <c r="WTA8" s="75"/>
      <c r="WTB8" s="75"/>
      <c r="WTC8" s="75"/>
      <c r="WTD8" s="75"/>
      <c r="WTE8" s="75"/>
      <c r="WTF8" s="75"/>
      <c r="WTG8" s="75"/>
      <c r="WTH8" s="75"/>
      <c r="WTI8" s="75"/>
      <c r="WTJ8" s="75"/>
      <c r="WTK8" s="75"/>
      <c r="WTL8" s="75"/>
      <c r="WTM8" s="75"/>
      <c r="WTN8" s="75"/>
      <c r="WTO8" s="75"/>
      <c r="WTP8" s="75"/>
      <c r="WTQ8" s="75"/>
      <c r="WTR8" s="75"/>
      <c r="WTS8" s="75"/>
      <c r="WTT8" s="75"/>
      <c r="WTU8" s="75"/>
      <c r="WTV8" s="75"/>
      <c r="WTW8" s="75"/>
      <c r="WTX8" s="75"/>
      <c r="WTY8" s="75"/>
      <c r="WTZ8" s="75"/>
      <c r="WUA8" s="75"/>
      <c r="WUB8" s="75"/>
      <c r="WUC8" s="75"/>
      <c r="WUD8" s="75"/>
      <c r="WUE8" s="75"/>
      <c r="WUF8" s="75"/>
      <c r="WUG8" s="75"/>
      <c r="WUH8" s="75"/>
      <c r="WUI8" s="75"/>
      <c r="WUJ8" s="75"/>
      <c r="WUK8" s="75"/>
      <c r="WUL8" s="75"/>
      <c r="WUM8" s="75"/>
      <c r="WUN8" s="75"/>
      <c r="WUO8" s="75"/>
      <c r="WUP8" s="75"/>
      <c r="WUQ8" s="75"/>
      <c r="WUR8" s="75"/>
      <c r="WUS8" s="75"/>
      <c r="WUT8" s="75"/>
      <c r="WUU8" s="75"/>
      <c r="WUV8" s="75"/>
      <c r="WUW8" s="75"/>
      <c r="WUX8" s="75"/>
      <c r="WUY8" s="75"/>
      <c r="WUZ8" s="75"/>
      <c r="WVA8" s="75"/>
      <c r="WVB8" s="75"/>
      <c r="WVC8" s="75"/>
      <c r="WVD8" s="75"/>
      <c r="WVE8" s="75"/>
      <c r="WVF8" s="75"/>
      <c r="WVG8" s="75"/>
      <c r="WVH8" s="75"/>
      <c r="WVI8" s="75"/>
      <c r="WVJ8" s="75"/>
      <c r="WVK8" s="75"/>
      <c r="WVL8" s="75"/>
      <c r="WVM8" s="75"/>
      <c r="WVN8" s="75"/>
      <c r="WVO8" s="75"/>
      <c r="WVP8" s="75"/>
      <c r="WVQ8" s="75"/>
      <c r="WVR8" s="75"/>
      <c r="WVS8" s="75"/>
      <c r="WVT8" s="75"/>
      <c r="WVU8" s="75"/>
      <c r="WVV8" s="75"/>
      <c r="WVW8" s="75"/>
      <c r="WVX8" s="75"/>
      <c r="WVY8" s="75"/>
      <c r="WVZ8" s="75"/>
      <c r="WWA8" s="75"/>
      <c r="WWB8" s="75"/>
      <c r="WWC8" s="75"/>
      <c r="WWD8" s="75"/>
      <c r="WWE8" s="75"/>
      <c r="WWF8" s="75"/>
      <c r="WWG8" s="75"/>
      <c r="WWH8" s="75"/>
      <c r="WWI8" s="75"/>
      <c r="WWJ8" s="75"/>
      <c r="WWK8" s="75"/>
      <c r="WWL8" s="75"/>
      <c r="WWM8" s="75"/>
      <c r="WWN8" s="75"/>
      <c r="WWO8" s="75"/>
      <c r="WWP8" s="75"/>
      <c r="WWQ8" s="75"/>
      <c r="WWR8" s="75"/>
      <c r="WWS8" s="75"/>
      <c r="WWT8" s="75"/>
      <c r="WWU8" s="75"/>
      <c r="WWV8" s="75"/>
      <c r="WWW8" s="75"/>
      <c r="WWX8" s="75"/>
      <c r="WWY8" s="75"/>
      <c r="WWZ8" s="75"/>
      <c r="WXA8" s="75"/>
      <c r="WXB8" s="75"/>
      <c r="WXC8" s="75"/>
      <c r="WXD8" s="75"/>
      <c r="WXE8" s="75"/>
      <c r="WXF8" s="75"/>
      <c r="WXG8" s="75"/>
      <c r="WXH8" s="75"/>
      <c r="WXI8" s="75"/>
      <c r="WXJ8" s="75"/>
      <c r="WXK8" s="75"/>
      <c r="WXL8" s="75"/>
      <c r="WXM8" s="75"/>
      <c r="WXN8" s="75"/>
      <c r="WXO8" s="75"/>
      <c r="WXP8" s="75"/>
      <c r="WXQ8" s="75"/>
      <c r="WXR8" s="75"/>
      <c r="WXS8" s="75"/>
      <c r="WXT8" s="75"/>
      <c r="WXU8" s="75"/>
      <c r="WXV8" s="75"/>
      <c r="WXW8" s="75"/>
      <c r="WXX8" s="75"/>
      <c r="WXY8" s="75"/>
      <c r="WXZ8" s="75"/>
      <c r="WYA8" s="75"/>
      <c r="WYB8" s="75"/>
      <c r="WYC8" s="75"/>
      <c r="WYD8" s="75"/>
      <c r="WYE8" s="75"/>
      <c r="WYF8" s="75"/>
      <c r="WYG8" s="75"/>
      <c r="WYH8" s="75"/>
      <c r="WYI8" s="75"/>
      <c r="WYJ8" s="75"/>
      <c r="WYK8" s="75"/>
      <c r="WYL8" s="75"/>
      <c r="WYM8" s="75"/>
      <c r="WYN8" s="75"/>
      <c r="WYO8" s="75"/>
      <c r="WYP8" s="75"/>
      <c r="WYQ8" s="75"/>
      <c r="WYR8" s="75"/>
      <c r="WYS8" s="75"/>
      <c r="WYT8" s="75"/>
      <c r="WYU8" s="75"/>
      <c r="WYV8" s="75"/>
      <c r="WYW8" s="75"/>
      <c r="WYX8" s="75"/>
      <c r="WYY8" s="75"/>
      <c r="WYZ8" s="75"/>
      <c r="WZA8" s="75"/>
      <c r="WZB8" s="75"/>
      <c r="WZC8" s="75"/>
      <c r="WZD8" s="75"/>
      <c r="WZE8" s="75"/>
      <c r="WZF8" s="75"/>
      <c r="WZG8" s="75"/>
      <c r="WZH8" s="75"/>
      <c r="WZI8" s="75"/>
      <c r="WZJ8" s="75"/>
      <c r="WZK8" s="75"/>
      <c r="WZL8" s="75"/>
      <c r="WZM8" s="75"/>
      <c r="WZN8" s="75"/>
      <c r="WZO8" s="75"/>
      <c r="WZP8" s="75"/>
      <c r="WZQ8" s="75"/>
      <c r="WZR8" s="75"/>
      <c r="WZS8" s="75"/>
      <c r="WZT8" s="75"/>
      <c r="WZU8" s="75"/>
      <c r="WZV8" s="75"/>
      <c r="WZW8" s="75"/>
      <c r="WZX8" s="75"/>
      <c r="WZY8" s="75"/>
      <c r="WZZ8" s="75"/>
      <c r="XAA8" s="75"/>
      <c r="XAB8" s="75"/>
      <c r="XAC8" s="75"/>
      <c r="XAD8" s="75"/>
      <c r="XAE8" s="75"/>
      <c r="XAF8" s="75"/>
      <c r="XAG8" s="75"/>
      <c r="XAH8" s="75"/>
      <c r="XAI8" s="75"/>
      <c r="XAJ8" s="75"/>
      <c r="XAK8" s="75"/>
      <c r="XAL8" s="75"/>
      <c r="XAM8" s="75"/>
      <c r="XAN8" s="75"/>
      <c r="XAO8" s="75"/>
      <c r="XAP8" s="75"/>
      <c r="XAQ8" s="75"/>
      <c r="XAR8" s="75"/>
      <c r="XAS8" s="75"/>
      <c r="XAT8" s="75"/>
      <c r="XAU8" s="75"/>
      <c r="XAV8" s="75"/>
      <c r="XAW8" s="75"/>
      <c r="XAX8" s="75"/>
      <c r="XAY8" s="75"/>
      <c r="XAZ8" s="75"/>
      <c r="XBA8" s="75"/>
      <c r="XBB8" s="75"/>
      <c r="XBC8" s="75"/>
      <c r="XBD8" s="75"/>
      <c r="XBE8" s="75"/>
      <c r="XBF8" s="75"/>
      <c r="XBG8" s="75"/>
      <c r="XBH8" s="75"/>
      <c r="XBI8" s="75"/>
      <c r="XBJ8" s="75"/>
      <c r="XBK8" s="75"/>
      <c r="XBL8" s="75"/>
      <c r="XBM8" s="75"/>
      <c r="XBN8" s="75"/>
      <c r="XBO8" s="75"/>
      <c r="XBP8" s="75"/>
      <c r="XBQ8" s="75"/>
      <c r="XBR8" s="75"/>
      <c r="XBS8" s="75"/>
      <c r="XBT8" s="75"/>
      <c r="XBU8" s="75"/>
      <c r="XBV8" s="75"/>
      <c r="XBW8" s="75"/>
      <c r="XBX8" s="75"/>
      <c r="XBY8" s="75"/>
      <c r="XBZ8" s="75"/>
      <c r="XCA8" s="75"/>
      <c r="XCB8" s="75"/>
      <c r="XCC8" s="75"/>
      <c r="XCD8" s="75"/>
      <c r="XCE8" s="75"/>
      <c r="XCF8" s="75"/>
      <c r="XCG8" s="75"/>
      <c r="XCH8" s="75"/>
      <c r="XCI8" s="75"/>
      <c r="XCJ8" s="75"/>
      <c r="XCK8" s="75"/>
      <c r="XCL8" s="75"/>
      <c r="XCM8" s="75"/>
      <c r="XCN8" s="75"/>
      <c r="XCO8" s="75"/>
      <c r="XCP8" s="75"/>
      <c r="XCQ8" s="75"/>
      <c r="XCR8" s="75"/>
      <c r="XCS8" s="75"/>
      <c r="XCT8" s="75"/>
      <c r="XCU8" s="75"/>
      <c r="XCV8" s="75"/>
      <c r="XCW8" s="75"/>
      <c r="XCX8" s="75"/>
      <c r="XCY8" s="75"/>
      <c r="XCZ8" s="75"/>
      <c r="XDA8" s="75"/>
      <c r="XDB8" s="75"/>
      <c r="XDC8" s="75"/>
      <c r="XDD8" s="75"/>
      <c r="XDE8" s="75"/>
      <c r="XDF8" s="75"/>
      <c r="XDG8" s="75"/>
      <c r="XDH8" s="75"/>
      <c r="XDI8" s="75"/>
      <c r="XDJ8" s="75"/>
      <c r="XDK8" s="75"/>
      <c r="XDL8" s="75"/>
      <c r="XDM8" s="75"/>
      <c r="XDN8" s="75"/>
      <c r="XDO8" s="75"/>
      <c r="XDP8" s="75"/>
      <c r="XDQ8" s="75"/>
      <c r="XDR8" s="75"/>
      <c r="XDS8" s="75"/>
      <c r="XDT8" s="75"/>
      <c r="XDU8" s="75"/>
      <c r="XDV8" s="75"/>
      <c r="XDW8" s="75"/>
      <c r="XDX8" s="75"/>
      <c r="XDY8" s="75"/>
      <c r="XDZ8" s="75"/>
      <c r="XEA8" s="75"/>
      <c r="XEB8" s="75"/>
      <c r="XEC8" s="75"/>
      <c r="XED8" s="75"/>
      <c r="XEE8" s="75"/>
      <c r="XEF8" s="75"/>
      <c r="XEG8" s="75"/>
      <c r="XEH8" s="75"/>
      <c r="XEI8" s="75"/>
      <c r="XEJ8" s="75"/>
      <c r="XEK8" s="75"/>
      <c r="XEL8" s="75"/>
      <c r="XEM8" s="75"/>
      <c r="XEN8" s="75"/>
      <c r="XEO8" s="75"/>
      <c r="XEP8" s="75"/>
      <c r="XEQ8" s="75"/>
      <c r="XER8" s="75"/>
      <c r="XES8" s="75"/>
      <c r="XET8" s="75"/>
      <c r="XEU8" s="75"/>
      <c r="XEV8" s="75"/>
      <c r="XEW8" s="75"/>
      <c r="XEX8" s="75"/>
      <c r="XEY8" s="75"/>
      <c r="XEZ8" s="75"/>
      <c r="XFA8" s="75"/>
      <c r="XFB8" s="76"/>
      <c r="XFC8" s="76"/>
      <c r="XFD8" s="76"/>
    </row>
    <row r="9" spans="1:16384" ht="20.100000000000001" customHeight="1">
      <c r="A9" s="51">
        <v>20104</v>
      </c>
      <c r="B9" s="51" t="s">
        <v>508</v>
      </c>
      <c r="C9" s="52">
        <f>C10</f>
        <v>20</v>
      </c>
      <c r="D9" s="52">
        <f>D10</f>
        <v>20</v>
      </c>
      <c r="E9" s="50"/>
      <c r="F9" s="47"/>
      <c r="G9" s="47"/>
      <c r="H9" s="33"/>
      <c r="I9" s="33"/>
      <c r="J9" s="47"/>
      <c r="K9" s="47"/>
      <c r="L9" s="47"/>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c r="JR9" s="75"/>
      <c r="JS9" s="75"/>
      <c r="JT9" s="75"/>
      <c r="JU9" s="75"/>
      <c r="JV9" s="75"/>
      <c r="JW9" s="75"/>
      <c r="JX9" s="75"/>
      <c r="JY9" s="75"/>
      <c r="JZ9" s="75"/>
      <c r="KA9" s="75"/>
      <c r="KB9" s="75"/>
      <c r="KC9" s="75"/>
      <c r="KD9" s="75"/>
      <c r="KE9" s="75"/>
      <c r="KF9" s="75"/>
      <c r="KG9" s="75"/>
      <c r="KH9" s="75"/>
      <c r="KI9" s="75"/>
      <c r="KJ9" s="75"/>
      <c r="KK9" s="75"/>
      <c r="KL9" s="75"/>
      <c r="KM9" s="75"/>
      <c r="KN9" s="75"/>
      <c r="KO9" s="75"/>
      <c r="KP9" s="75"/>
      <c r="KQ9" s="75"/>
      <c r="KR9" s="75"/>
      <c r="KS9" s="75"/>
      <c r="KT9" s="75"/>
      <c r="KU9" s="75"/>
      <c r="KV9" s="75"/>
      <c r="KW9" s="75"/>
      <c r="KX9" s="75"/>
      <c r="KY9" s="75"/>
      <c r="KZ9" s="75"/>
      <c r="LA9" s="75"/>
      <c r="LB9" s="75"/>
      <c r="LC9" s="75"/>
      <c r="LD9" s="75"/>
      <c r="LE9" s="75"/>
      <c r="LF9" s="75"/>
      <c r="LG9" s="75"/>
      <c r="LH9" s="75"/>
      <c r="LI9" s="75"/>
      <c r="LJ9" s="75"/>
      <c r="LK9" s="75"/>
      <c r="LL9" s="75"/>
      <c r="LM9" s="75"/>
      <c r="LN9" s="75"/>
      <c r="LO9" s="75"/>
      <c r="LP9" s="75"/>
      <c r="LQ9" s="75"/>
      <c r="LR9" s="75"/>
      <c r="LS9" s="75"/>
      <c r="LT9" s="75"/>
      <c r="LU9" s="75"/>
      <c r="LV9" s="75"/>
      <c r="LW9" s="75"/>
      <c r="LX9" s="75"/>
      <c r="LY9" s="75"/>
      <c r="LZ9" s="75"/>
      <c r="MA9" s="75"/>
      <c r="MB9" s="75"/>
      <c r="MC9" s="75"/>
      <c r="MD9" s="75"/>
      <c r="ME9" s="75"/>
      <c r="MF9" s="75"/>
      <c r="MG9" s="75"/>
      <c r="MH9" s="75"/>
      <c r="MI9" s="75"/>
      <c r="MJ9" s="75"/>
      <c r="MK9" s="75"/>
      <c r="ML9" s="75"/>
      <c r="MM9" s="75"/>
      <c r="MN9" s="75"/>
      <c r="MO9" s="75"/>
      <c r="MP9" s="75"/>
      <c r="MQ9" s="75"/>
      <c r="MR9" s="75"/>
      <c r="MS9" s="75"/>
      <c r="MT9" s="75"/>
      <c r="MU9" s="75"/>
      <c r="MV9" s="75"/>
      <c r="MW9" s="75"/>
      <c r="MX9" s="75"/>
      <c r="MY9" s="75"/>
      <c r="MZ9" s="75"/>
      <c r="NA9" s="75"/>
      <c r="NB9" s="75"/>
      <c r="NC9" s="75"/>
      <c r="ND9" s="75"/>
      <c r="NE9" s="75"/>
      <c r="NF9" s="75"/>
      <c r="NG9" s="75"/>
      <c r="NH9" s="75"/>
      <c r="NI9" s="75"/>
      <c r="NJ9" s="75"/>
      <c r="NK9" s="75"/>
      <c r="NL9" s="75"/>
      <c r="NM9" s="75"/>
      <c r="NN9" s="75"/>
      <c r="NO9" s="75"/>
      <c r="NP9" s="75"/>
      <c r="NQ9" s="75"/>
      <c r="NR9" s="75"/>
      <c r="NS9" s="75"/>
      <c r="NT9" s="75"/>
      <c r="NU9" s="75"/>
      <c r="NV9" s="75"/>
      <c r="NW9" s="75"/>
      <c r="NX9" s="75"/>
      <c r="NY9" s="75"/>
      <c r="NZ9" s="75"/>
      <c r="OA9" s="75"/>
      <c r="OB9" s="75"/>
      <c r="OC9" s="75"/>
      <c r="OD9" s="75"/>
      <c r="OE9" s="75"/>
      <c r="OF9" s="75"/>
      <c r="OG9" s="75"/>
      <c r="OH9" s="75"/>
      <c r="OI9" s="75"/>
      <c r="OJ9" s="75"/>
      <c r="OK9" s="75"/>
      <c r="OL9" s="75"/>
      <c r="OM9" s="75"/>
      <c r="ON9" s="75"/>
      <c r="OO9" s="75"/>
      <c r="OP9" s="75"/>
      <c r="OQ9" s="75"/>
      <c r="OR9" s="75"/>
      <c r="OS9" s="75"/>
      <c r="OT9" s="75"/>
      <c r="OU9" s="75"/>
      <c r="OV9" s="75"/>
      <c r="OW9" s="75"/>
      <c r="OX9" s="75"/>
      <c r="OY9" s="75"/>
      <c r="OZ9" s="75"/>
      <c r="PA9" s="75"/>
      <c r="PB9" s="75"/>
      <c r="PC9" s="75"/>
      <c r="PD9" s="75"/>
      <c r="PE9" s="75"/>
      <c r="PF9" s="75"/>
      <c r="PG9" s="75"/>
      <c r="PH9" s="75"/>
      <c r="PI9" s="75"/>
      <c r="PJ9" s="75"/>
      <c r="PK9" s="75"/>
      <c r="PL9" s="75"/>
      <c r="PM9" s="75"/>
      <c r="PN9" s="75"/>
      <c r="PO9" s="75"/>
      <c r="PP9" s="75"/>
      <c r="PQ9" s="75"/>
      <c r="PR9" s="75"/>
      <c r="PS9" s="75"/>
      <c r="PT9" s="75"/>
      <c r="PU9" s="75"/>
      <c r="PV9" s="75"/>
      <c r="PW9" s="75"/>
      <c r="PX9" s="75"/>
      <c r="PY9" s="75"/>
      <c r="PZ9" s="75"/>
      <c r="QA9" s="75"/>
      <c r="QB9" s="75"/>
      <c r="QC9" s="75"/>
      <c r="QD9" s="75"/>
      <c r="QE9" s="75"/>
      <c r="QF9" s="75"/>
      <c r="QG9" s="75"/>
      <c r="QH9" s="75"/>
      <c r="QI9" s="75"/>
      <c r="QJ9" s="75"/>
      <c r="QK9" s="75"/>
      <c r="QL9" s="75"/>
      <c r="QM9" s="75"/>
      <c r="QN9" s="75"/>
      <c r="QO9" s="75"/>
      <c r="QP9" s="75"/>
      <c r="QQ9" s="75"/>
      <c r="QR9" s="75"/>
      <c r="QS9" s="75"/>
      <c r="QT9" s="75"/>
      <c r="QU9" s="75"/>
      <c r="QV9" s="75"/>
      <c r="QW9" s="75"/>
      <c r="QX9" s="75"/>
      <c r="QY9" s="75"/>
      <c r="QZ9" s="75"/>
      <c r="RA9" s="75"/>
      <c r="RB9" s="75"/>
      <c r="RC9" s="75"/>
      <c r="RD9" s="75"/>
      <c r="RE9" s="75"/>
      <c r="RF9" s="75"/>
      <c r="RG9" s="75"/>
      <c r="RH9" s="75"/>
      <c r="RI9" s="75"/>
      <c r="RJ9" s="75"/>
      <c r="RK9" s="75"/>
      <c r="RL9" s="75"/>
      <c r="RM9" s="75"/>
      <c r="RN9" s="75"/>
      <c r="RO9" s="75"/>
      <c r="RP9" s="75"/>
      <c r="RQ9" s="75"/>
      <c r="RR9" s="75"/>
      <c r="RS9" s="75"/>
      <c r="RT9" s="75"/>
      <c r="RU9" s="75"/>
      <c r="RV9" s="75"/>
      <c r="RW9" s="75"/>
      <c r="RX9" s="75"/>
      <c r="RY9" s="75"/>
      <c r="RZ9" s="75"/>
      <c r="SA9" s="75"/>
      <c r="SB9" s="75"/>
      <c r="SC9" s="75"/>
      <c r="SD9" s="75"/>
      <c r="SE9" s="75"/>
      <c r="SF9" s="75"/>
      <c r="SG9" s="75"/>
      <c r="SH9" s="75"/>
      <c r="SI9" s="75"/>
      <c r="SJ9" s="75"/>
      <c r="SK9" s="75"/>
      <c r="SL9" s="75"/>
      <c r="SM9" s="75"/>
      <c r="SN9" s="75"/>
      <c r="SO9" s="75"/>
      <c r="SP9" s="75"/>
      <c r="SQ9" s="75"/>
      <c r="SR9" s="75"/>
      <c r="SS9" s="75"/>
      <c r="ST9" s="75"/>
      <c r="SU9" s="75"/>
      <c r="SV9" s="75"/>
      <c r="SW9" s="75"/>
      <c r="SX9" s="75"/>
      <c r="SY9" s="75"/>
      <c r="SZ9" s="75"/>
      <c r="TA9" s="75"/>
      <c r="TB9" s="75"/>
      <c r="TC9" s="75"/>
      <c r="TD9" s="75"/>
      <c r="TE9" s="75"/>
      <c r="TF9" s="75"/>
      <c r="TG9" s="75"/>
      <c r="TH9" s="75"/>
      <c r="TI9" s="75"/>
      <c r="TJ9" s="75"/>
      <c r="TK9" s="75"/>
      <c r="TL9" s="75"/>
      <c r="TM9" s="75"/>
      <c r="TN9" s="75"/>
      <c r="TO9" s="75"/>
      <c r="TP9" s="75"/>
      <c r="TQ9" s="75"/>
      <c r="TR9" s="75"/>
      <c r="TS9" s="75"/>
      <c r="TT9" s="75"/>
      <c r="TU9" s="75"/>
      <c r="TV9" s="75"/>
      <c r="TW9" s="75"/>
      <c r="TX9" s="75"/>
      <c r="TY9" s="75"/>
      <c r="TZ9" s="75"/>
      <c r="UA9" s="75"/>
      <c r="UB9" s="75"/>
      <c r="UC9" s="75"/>
      <c r="UD9" s="75"/>
      <c r="UE9" s="75"/>
      <c r="UF9" s="75"/>
      <c r="UG9" s="75"/>
      <c r="UH9" s="75"/>
      <c r="UI9" s="75"/>
      <c r="UJ9" s="75"/>
      <c r="UK9" s="75"/>
      <c r="UL9" s="75"/>
      <c r="UM9" s="75"/>
      <c r="UN9" s="75"/>
      <c r="UO9" s="75"/>
      <c r="UP9" s="75"/>
      <c r="UQ9" s="75"/>
      <c r="UR9" s="75"/>
      <c r="US9" s="75"/>
      <c r="UT9" s="75"/>
      <c r="UU9" s="75"/>
      <c r="UV9" s="75"/>
      <c r="UW9" s="75"/>
      <c r="UX9" s="75"/>
      <c r="UY9" s="75"/>
      <c r="UZ9" s="75"/>
      <c r="VA9" s="75"/>
      <c r="VB9" s="75"/>
      <c r="VC9" s="75"/>
      <c r="VD9" s="75"/>
      <c r="VE9" s="75"/>
      <c r="VF9" s="75"/>
      <c r="VG9" s="75"/>
      <c r="VH9" s="75"/>
      <c r="VI9" s="75"/>
      <c r="VJ9" s="75"/>
      <c r="VK9" s="75"/>
      <c r="VL9" s="75"/>
      <c r="VM9" s="75"/>
      <c r="VN9" s="75"/>
      <c r="VO9" s="75"/>
      <c r="VP9" s="75"/>
      <c r="VQ9" s="75"/>
      <c r="VR9" s="75"/>
      <c r="VS9" s="75"/>
      <c r="VT9" s="75"/>
      <c r="VU9" s="75"/>
      <c r="VV9" s="75"/>
      <c r="VW9" s="75"/>
      <c r="VX9" s="75"/>
      <c r="VY9" s="75"/>
      <c r="VZ9" s="75"/>
      <c r="WA9" s="75"/>
      <c r="WB9" s="75"/>
      <c r="WC9" s="75"/>
      <c r="WD9" s="75"/>
      <c r="WE9" s="75"/>
      <c r="WF9" s="75"/>
      <c r="WG9" s="75"/>
      <c r="WH9" s="75"/>
      <c r="WI9" s="75"/>
      <c r="WJ9" s="75"/>
      <c r="WK9" s="75"/>
      <c r="WL9" s="75"/>
      <c r="WM9" s="75"/>
      <c r="WN9" s="75"/>
      <c r="WO9" s="75"/>
      <c r="WP9" s="75"/>
      <c r="WQ9" s="75"/>
      <c r="WR9" s="75"/>
      <c r="WS9" s="75"/>
      <c r="WT9" s="75"/>
      <c r="WU9" s="75"/>
      <c r="WV9" s="75"/>
      <c r="WW9" s="75"/>
      <c r="WX9" s="75"/>
      <c r="WY9" s="75"/>
      <c r="WZ9" s="75"/>
      <c r="XA9" s="75"/>
      <c r="XB9" s="75"/>
      <c r="XC9" s="75"/>
      <c r="XD9" s="75"/>
      <c r="XE9" s="75"/>
      <c r="XF9" s="75"/>
      <c r="XG9" s="75"/>
      <c r="XH9" s="75"/>
      <c r="XI9" s="75"/>
      <c r="XJ9" s="75"/>
      <c r="XK9" s="75"/>
      <c r="XL9" s="75"/>
      <c r="XM9" s="75"/>
      <c r="XN9" s="75"/>
      <c r="XO9" s="75"/>
      <c r="XP9" s="75"/>
      <c r="XQ9" s="75"/>
      <c r="XR9" s="75"/>
      <c r="XS9" s="75"/>
      <c r="XT9" s="75"/>
      <c r="XU9" s="75"/>
      <c r="XV9" s="75"/>
      <c r="XW9" s="75"/>
      <c r="XX9" s="75"/>
      <c r="XY9" s="75"/>
      <c r="XZ9" s="75"/>
      <c r="YA9" s="75"/>
      <c r="YB9" s="75"/>
      <c r="YC9" s="75"/>
      <c r="YD9" s="75"/>
      <c r="YE9" s="75"/>
      <c r="YF9" s="75"/>
      <c r="YG9" s="75"/>
      <c r="YH9" s="75"/>
      <c r="YI9" s="75"/>
      <c r="YJ9" s="75"/>
      <c r="YK9" s="75"/>
      <c r="YL9" s="75"/>
      <c r="YM9" s="75"/>
      <c r="YN9" s="75"/>
      <c r="YO9" s="75"/>
      <c r="YP9" s="75"/>
      <c r="YQ9" s="75"/>
      <c r="YR9" s="75"/>
      <c r="YS9" s="75"/>
      <c r="YT9" s="75"/>
      <c r="YU9" s="75"/>
      <c r="YV9" s="75"/>
      <c r="YW9" s="75"/>
      <c r="YX9" s="75"/>
      <c r="YY9" s="75"/>
      <c r="YZ9" s="75"/>
      <c r="ZA9" s="75"/>
      <c r="ZB9" s="75"/>
      <c r="ZC9" s="75"/>
      <c r="ZD9" s="75"/>
      <c r="ZE9" s="75"/>
      <c r="ZF9" s="75"/>
      <c r="ZG9" s="75"/>
      <c r="ZH9" s="75"/>
      <c r="ZI9" s="75"/>
      <c r="ZJ9" s="75"/>
      <c r="ZK9" s="75"/>
      <c r="ZL9" s="75"/>
      <c r="ZM9" s="75"/>
      <c r="ZN9" s="75"/>
      <c r="ZO9" s="75"/>
      <c r="ZP9" s="75"/>
      <c r="ZQ9" s="75"/>
      <c r="ZR9" s="75"/>
      <c r="ZS9" s="75"/>
      <c r="ZT9" s="75"/>
      <c r="ZU9" s="75"/>
      <c r="ZV9" s="75"/>
      <c r="ZW9" s="75"/>
      <c r="ZX9" s="75"/>
      <c r="ZY9" s="75"/>
      <c r="ZZ9" s="75"/>
      <c r="AAA9" s="75"/>
      <c r="AAB9" s="75"/>
      <c r="AAC9" s="75"/>
      <c r="AAD9" s="75"/>
      <c r="AAE9" s="75"/>
      <c r="AAF9" s="75"/>
      <c r="AAG9" s="75"/>
      <c r="AAH9" s="75"/>
      <c r="AAI9" s="75"/>
      <c r="AAJ9" s="75"/>
      <c r="AAK9" s="75"/>
      <c r="AAL9" s="75"/>
      <c r="AAM9" s="75"/>
      <c r="AAN9" s="75"/>
      <c r="AAO9" s="75"/>
      <c r="AAP9" s="75"/>
      <c r="AAQ9" s="75"/>
      <c r="AAR9" s="75"/>
      <c r="AAS9" s="75"/>
      <c r="AAT9" s="75"/>
      <c r="AAU9" s="75"/>
      <c r="AAV9" s="75"/>
      <c r="AAW9" s="75"/>
      <c r="AAX9" s="75"/>
      <c r="AAY9" s="75"/>
      <c r="AAZ9" s="75"/>
      <c r="ABA9" s="75"/>
      <c r="ABB9" s="75"/>
      <c r="ABC9" s="75"/>
      <c r="ABD9" s="75"/>
      <c r="ABE9" s="75"/>
      <c r="ABF9" s="75"/>
      <c r="ABG9" s="75"/>
      <c r="ABH9" s="75"/>
      <c r="ABI9" s="75"/>
      <c r="ABJ9" s="75"/>
      <c r="ABK9" s="75"/>
      <c r="ABL9" s="75"/>
      <c r="ABM9" s="75"/>
      <c r="ABN9" s="75"/>
      <c r="ABO9" s="75"/>
      <c r="ABP9" s="75"/>
      <c r="ABQ9" s="75"/>
      <c r="ABR9" s="75"/>
      <c r="ABS9" s="75"/>
      <c r="ABT9" s="75"/>
      <c r="ABU9" s="75"/>
      <c r="ABV9" s="75"/>
      <c r="ABW9" s="75"/>
      <c r="ABX9" s="75"/>
      <c r="ABY9" s="75"/>
      <c r="ABZ9" s="75"/>
      <c r="ACA9" s="75"/>
      <c r="ACB9" s="75"/>
      <c r="ACC9" s="75"/>
      <c r="ACD9" s="75"/>
      <c r="ACE9" s="75"/>
      <c r="ACF9" s="75"/>
      <c r="ACG9" s="75"/>
      <c r="ACH9" s="75"/>
      <c r="ACI9" s="75"/>
      <c r="ACJ9" s="75"/>
      <c r="ACK9" s="75"/>
      <c r="ACL9" s="75"/>
      <c r="ACM9" s="75"/>
      <c r="ACN9" s="75"/>
      <c r="ACO9" s="75"/>
      <c r="ACP9" s="75"/>
      <c r="ACQ9" s="75"/>
      <c r="ACR9" s="75"/>
      <c r="ACS9" s="75"/>
      <c r="ACT9" s="75"/>
      <c r="ACU9" s="75"/>
      <c r="ACV9" s="75"/>
      <c r="ACW9" s="75"/>
      <c r="ACX9" s="75"/>
      <c r="ACY9" s="75"/>
      <c r="ACZ9" s="75"/>
      <c r="ADA9" s="75"/>
      <c r="ADB9" s="75"/>
      <c r="ADC9" s="75"/>
      <c r="ADD9" s="75"/>
      <c r="ADE9" s="75"/>
      <c r="ADF9" s="75"/>
      <c r="ADG9" s="75"/>
      <c r="ADH9" s="75"/>
      <c r="ADI9" s="75"/>
      <c r="ADJ9" s="75"/>
      <c r="ADK9" s="75"/>
      <c r="ADL9" s="75"/>
      <c r="ADM9" s="75"/>
      <c r="ADN9" s="75"/>
      <c r="ADO9" s="75"/>
      <c r="ADP9" s="75"/>
      <c r="ADQ9" s="75"/>
      <c r="ADR9" s="75"/>
      <c r="ADS9" s="75"/>
      <c r="ADT9" s="75"/>
      <c r="ADU9" s="75"/>
      <c r="ADV9" s="75"/>
      <c r="ADW9" s="75"/>
      <c r="ADX9" s="75"/>
      <c r="ADY9" s="75"/>
      <c r="ADZ9" s="75"/>
      <c r="AEA9" s="75"/>
      <c r="AEB9" s="75"/>
      <c r="AEC9" s="75"/>
      <c r="AED9" s="75"/>
      <c r="AEE9" s="75"/>
      <c r="AEF9" s="75"/>
      <c r="AEG9" s="75"/>
      <c r="AEH9" s="75"/>
      <c r="AEI9" s="75"/>
      <c r="AEJ9" s="75"/>
      <c r="AEK9" s="75"/>
      <c r="AEL9" s="75"/>
      <c r="AEM9" s="75"/>
      <c r="AEN9" s="75"/>
      <c r="AEO9" s="75"/>
      <c r="AEP9" s="75"/>
      <c r="AEQ9" s="75"/>
      <c r="AER9" s="75"/>
      <c r="AES9" s="75"/>
      <c r="AET9" s="75"/>
      <c r="AEU9" s="75"/>
      <c r="AEV9" s="75"/>
      <c r="AEW9" s="75"/>
      <c r="AEX9" s="75"/>
      <c r="AEY9" s="75"/>
      <c r="AEZ9" s="75"/>
      <c r="AFA9" s="75"/>
      <c r="AFB9" s="75"/>
      <c r="AFC9" s="75"/>
      <c r="AFD9" s="75"/>
      <c r="AFE9" s="75"/>
      <c r="AFF9" s="75"/>
      <c r="AFG9" s="75"/>
      <c r="AFH9" s="75"/>
      <c r="AFI9" s="75"/>
      <c r="AFJ9" s="75"/>
      <c r="AFK9" s="75"/>
      <c r="AFL9" s="75"/>
      <c r="AFM9" s="75"/>
      <c r="AFN9" s="75"/>
      <c r="AFO9" s="75"/>
      <c r="AFP9" s="75"/>
      <c r="AFQ9" s="75"/>
      <c r="AFR9" s="75"/>
      <c r="AFS9" s="75"/>
      <c r="AFT9" s="75"/>
      <c r="AFU9" s="75"/>
      <c r="AFV9" s="75"/>
      <c r="AFW9" s="75"/>
      <c r="AFX9" s="75"/>
      <c r="AFY9" s="75"/>
      <c r="AFZ9" s="75"/>
      <c r="AGA9" s="75"/>
      <c r="AGB9" s="75"/>
      <c r="AGC9" s="75"/>
      <c r="AGD9" s="75"/>
      <c r="AGE9" s="75"/>
      <c r="AGF9" s="75"/>
      <c r="AGG9" s="75"/>
      <c r="AGH9" s="75"/>
      <c r="AGI9" s="75"/>
      <c r="AGJ9" s="75"/>
      <c r="AGK9" s="75"/>
      <c r="AGL9" s="75"/>
      <c r="AGM9" s="75"/>
      <c r="AGN9" s="75"/>
      <c r="AGO9" s="75"/>
      <c r="AGP9" s="75"/>
      <c r="AGQ9" s="75"/>
      <c r="AGR9" s="75"/>
      <c r="AGS9" s="75"/>
      <c r="AGT9" s="75"/>
      <c r="AGU9" s="75"/>
      <c r="AGV9" s="75"/>
      <c r="AGW9" s="75"/>
      <c r="AGX9" s="75"/>
      <c r="AGY9" s="75"/>
      <c r="AGZ9" s="75"/>
      <c r="AHA9" s="75"/>
      <c r="AHB9" s="75"/>
      <c r="AHC9" s="75"/>
      <c r="AHD9" s="75"/>
      <c r="AHE9" s="75"/>
      <c r="AHF9" s="75"/>
      <c r="AHG9" s="75"/>
      <c r="AHH9" s="75"/>
      <c r="AHI9" s="75"/>
      <c r="AHJ9" s="75"/>
      <c r="AHK9" s="75"/>
      <c r="AHL9" s="75"/>
      <c r="AHM9" s="75"/>
      <c r="AHN9" s="75"/>
      <c r="AHO9" s="75"/>
      <c r="AHP9" s="75"/>
      <c r="AHQ9" s="75"/>
      <c r="AHR9" s="75"/>
      <c r="AHS9" s="75"/>
      <c r="AHT9" s="75"/>
      <c r="AHU9" s="75"/>
      <c r="AHV9" s="75"/>
      <c r="AHW9" s="75"/>
      <c r="AHX9" s="75"/>
      <c r="AHY9" s="75"/>
      <c r="AHZ9" s="75"/>
      <c r="AIA9" s="75"/>
      <c r="AIB9" s="75"/>
      <c r="AIC9" s="75"/>
      <c r="AID9" s="75"/>
      <c r="AIE9" s="75"/>
      <c r="AIF9" s="75"/>
      <c r="AIG9" s="75"/>
      <c r="AIH9" s="75"/>
      <c r="AII9" s="75"/>
      <c r="AIJ9" s="75"/>
      <c r="AIK9" s="75"/>
      <c r="AIL9" s="75"/>
      <c r="AIM9" s="75"/>
      <c r="AIN9" s="75"/>
      <c r="AIO9" s="75"/>
      <c r="AIP9" s="75"/>
      <c r="AIQ9" s="75"/>
      <c r="AIR9" s="75"/>
      <c r="AIS9" s="75"/>
      <c r="AIT9" s="75"/>
      <c r="AIU9" s="75"/>
      <c r="AIV9" s="75"/>
      <c r="AIW9" s="75"/>
      <c r="AIX9" s="75"/>
      <c r="AIY9" s="75"/>
      <c r="AIZ9" s="75"/>
      <c r="AJA9" s="75"/>
      <c r="AJB9" s="75"/>
      <c r="AJC9" s="75"/>
      <c r="AJD9" s="75"/>
      <c r="AJE9" s="75"/>
      <c r="AJF9" s="75"/>
      <c r="AJG9" s="75"/>
      <c r="AJH9" s="75"/>
      <c r="AJI9" s="75"/>
      <c r="AJJ9" s="75"/>
      <c r="AJK9" s="75"/>
      <c r="AJL9" s="75"/>
      <c r="AJM9" s="75"/>
      <c r="AJN9" s="75"/>
      <c r="AJO9" s="75"/>
      <c r="AJP9" s="75"/>
      <c r="AJQ9" s="75"/>
      <c r="AJR9" s="75"/>
      <c r="AJS9" s="75"/>
      <c r="AJT9" s="75"/>
      <c r="AJU9" s="75"/>
      <c r="AJV9" s="75"/>
      <c r="AJW9" s="75"/>
      <c r="AJX9" s="75"/>
      <c r="AJY9" s="75"/>
      <c r="AJZ9" s="75"/>
      <c r="AKA9" s="75"/>
      <c r="AKB9" s="75"/>
      <c r="AKC9" s="75"/>
      <c r="AKD9" s="75"/>
      <c r="AKE9" s="75"/>
      <c r="AKF9" s="75"/>
      <c r="AKG9" s="75"/>
      <c r="AKH9" s="75"/>
      <c r="AKI9" s="75"/>
      <c r="AKJ9" s="75"/>
      <c r="AKK9" s="75"/>
      <c r="AKL9" s="75"/>
      <c r="AKM9" s="75"/>
      <c r="AKN9" s="75"/>
      <c r="AKO9" s="75"/>
      <c r="AKP9" s="75"/>
      <c r="AKQ9" s="75"/>
      <c r="AKR9" s="75"/>
      <c r="AKS9" s="75"/>
      <c r="AKT9" s="75"/>
      <c r="AKU9" s="75"/>
      <c r="AKV9" s="75"/>
      <c r="AKW9" s="75"/>
      <c r="AKX9" s="75"/>
      <c r="AKY9" s="75"/>
      <c r="AKZ9" s="75"/>
      <c r="ALA9" s="75"/>
      <c r="ALB9" s="75"/>
      <c r="ALC9" s="75"/>
      <c r="ALD9" s="75"/>
      <c r="ALE9" s="75"/>
      <c r="ALF9" s="75"/>
      <c r="ALG9" s="75"/>
      <c r="ALH9" s="75"/>
      <c r="ALI9" s="75"/>
      <c r="ALJ9" s="75"/>
      <c r="ALK9" s="75"/>
      <c r="ALL9" s="75"/>
      <c r="ALM9" s="75"/>
      <c r="ALN9" s="75"/>
      <c r="ALO9" s="75"/>
      <c r="ALP9" s="75"/>
      <c r="ALQ9" s="75"/>
      <c r="ALR9" s="75"/>
      <c r="ALS9" s="75"/>
      <c r="ALT9" s="75"/>
      <c r="ALU9" s="75"/>
      <c r="ALV9" s="75"/>
      <c r="ALW9" s="75"/>
      <c r="ALX9" s="75"/>
      <c r="ALY9" s="75"/>
      <c r="ALZ9" s="75"/>
      <c r="AMA9" s="75"/>
      <c r="AMB9" s="75"/>
      <c r="AMC9" s="75"/>
      <c r="AMD9" s="75"/>
      <c r="AME9" s="75"/>
      <c r="AMF9" s="75"/>
      <c r="AMG9" s="75"/>
      <c r="AMH9" s="75"/>
      <c r="AMI9" s="75"/>
      <c r="AMJ9" s="75"/>
      <c r="AMK9" s="75"/>
      <c r="AML9" s="75"/>
      <c r="AMM9" s="75"/>
      <c r="AMN9" s="75"/>
      <c r="AMO9" s="75"/>
      <c r="AMP9" s="75"/>
      <c r="AMQ9" s="75"/>
      <c r="AMR9" s="75"/>
      <c r="AMS9" s="75"/>
      <c r="AMT9" s="75"/>
      <c r="AMU9" s="75"/>
      <c r="AMV9" s="75"/>
      <c r="AMW9" s="75"/>
      <c r="AMX9" s="75"/>
      <c r="AMY9" s="75"/>
      <c r="AMZ9" s="75"/>
      <c r="ANA9" s="75"/>
      <c r="ANB9" s="75"/>
      <c r="ANC9" s="75"/>
      <c r="AND9" s="75"/>
      <c r="ANE9" s="75"/>
      <c r="ANF9" s="75"/>
      <c r="ANG9" s="75"/>
      <c r="ANH9" s="75"/>
      <c r="ANI9" s="75"/>
      <c r="ANJ9" s="75"/>
      <c r="ANK9" s="75"/>
      <c r="ANL9" s="75"/>
      <c r="ANM9" s="75"/>
      <c r="ANN9" s="75"/>
      <c r="ANO9" s="75"/>
      <c r="ANP9" s="75"/>
      <c r="ANQ9" s="75"/>
      <c r="ANR9" s="75"/>
      <c r="ANS9" s="75"/>
      <c r="ANT9" s="75"/>
      <c r="ANU9" s="75"/>
      <c r="ANV9" s="75"/>
      <c r="ANW9" s="75"/>
      <c r="ANX9" s="75"/>
      <c r="ANY9" s="75"/>
      <c r="ANZ9" s="75"/>
      <c r="AOA9" s="75"/>
      <c r="AOB9" s="75"/>
      <c r="AOC9" s="75"/>
      <c r="AOD9" s="75"/>
      <c r="AOE9" s="75"/>
      <c r="AOF9" s="75"/>
      <c r="AOG9" s="75"/>
      <c r="AOH9" s="75"/>
      <c r="AOI9" s="75"/>
      <c r="AOJ9" s="75"/>
      <c r="AOK9" s="75"/>
      <c r="AOL9" s="75"/>
      <c r="AOM9" s="75"/>
      <c r="AON9" s="75"/>
      <c r="AOO9" s="75"/>
      <c r="AOP9" s="75"/>
      <c r="AOQ9" s="75"/>
      <c r="AOR9" s="75"/>
      <c r="AOS9" s="75"/>
      <c r="AOT9" s="75"/>
      <c r="AOU9" s="75"/>
      <c r="AOV9" s="75"/>
      <c r="AOW9" s="75"/>
      <c r="AOX9" s="75"/>
      <c r="AOY9" s="75"/>
      <c r="AOZ9" s="75"/>
      <c r="APA9" s="75"/>
      <c r="APB9" s="75"/>
      <c r="APC9" s="75"/>
      <c r="APD9" s="75"/>
      <c r="APE9" s="75"/>
      <c r="APF9" s="75"/>
      <c r="APG9" s="75"/>
      <c r="APH9" s="75"/>
      <c r="API9" s="75"/>
      <c r="APJ9" s="75"/>
      <c r="APK9" s="75"/>
      <c r="APL9" s="75"/>
      <c r="APM9" s="75"/>
      <c r="APN9" s="75"/>
      <c r="APO9" s="75"/>
      <c r="APP9" s="75"/>
      <c r="APQ9" s="75"/>
      <c r="APR9" s="75"/>
      <c r="APS9" s="75"/>
      <c r="APT9" s="75"/>
      <c r="APU9" s="75"/>
      <c r="APV9" s="75"/>
      <c r="APW9" s="75"/>
      <c r="APX9" s="75"/>
      <c r="APY9" s="75"/>
      <c r="APZ9" s="75"/>
      <c r="AQA9" s="75"/>
      <c r="AQB9" s="75"/>
      <c r="AQC9" s="75"/>
      <c r="AQD9" s="75"/>
      <c r="AQE9" s="75"/>
      <c r="AQF9" s="75"/>
      <c r="AQG9" s="75"/>
      <c r="AQH9" s="75"/>
      <c r="AQI9" s="75"/>
      <c r="AQJ9" s="75"/>
      <c r="AQK9" s="75"/>
      <c r="AQL9" s="75"/>
      <c r="AQM9" s="75"/>
      <c r="AQN9" s="75"/>
      <c r="AQO9" s="75"/>
      <c r="AQP9" s="75"/>
      <c r="AQQ9" s="75"/>
      <c r="AQR9" s="75"/>
      <c r="AQS9" s="75"/>
      <c r="AQT9" s="75"/>
      <c r="AQU9" s="75"/>
      <c r="AQV9" s="75"/>
      <c r="AQW9" s="75"/>
      <c r="AQX9" s="75"/>
      <c r="AQY9" s="75"/>
      <c r="AQZ9" s="75"/>
      <c r="ARA9" s="75"/>
      <c r="ARB9" s="75"/>
      <c r="ARC9" s="75"/>
      <c r="ARD9" s="75"/>
      <c r="ARE9" s="75"/>
      <c r="ARF9" s="75"/>
      <c r="ARG9" s="75"/>
      <c r="ARH9" s="75"/>
      <c r="ARI9" s="75"/>
      <c r="ARJ9" s="75"/>
      <c r="ARK9" s="75"/>
      <c r="ARL9" s="75"/>
      <c r="ARM9" s="75"/>
      <c r="ARN9" s="75"/>
      <c r="ARO9" s="75"/>
      <c r="ARP9" s="75"/>
      <c r="ARQ9" s="75"/>
      <c r="ARR9" s="75"/>
      <c r="ARS9" s="75"/>
      <c r="ART9" s="75"/>
      <c r="ARU9" s="75"/>
      <c r="ARV9" s="75"/>
      <c r="ARW9" s="75"/>
      <c r="ARX9" s="75"/>
      <c r="ARY9" s="75"/>
      <c r="ARZ9" s="75"/>
      <c r="ASA9" s="75"/>
      <c r="ASB9" s="75"/>
      <c r="ASC9" s="75"/>
      <c r="ASD9" s="75"/>
      <c r="ASE9" s="75"/>
      <c r="ASF9" s="75"/>
      <c r="ASG9" s="75"/>
      <c r="ASH9" s="75"/>
      <c r="ASI9" s="75"/>
      <c r="ASJ9" s="75"/>
      <c r="ASK9" s="75"/>
      <c r="ASL9" s="75"/>
      <c r="ASM9" s="75"/>
      <c r="ASN9" s="75"/>
      <c r="ASO9" s="75"/>
      <c r="ASP9" s="75"/>
      <c r="ASQ9" s="75"/>
      <c r="ASR9" s="75"/>
      <c r="ASS9" s="75"/>
      <c r="AST9" s="75"/>
      <c r="ASU9" s="75"/>
      <c r="ASV9" s="75"/>
      <c r="ASW9" s="75"/>
      <c r="ASX9" s="75"/>
      <c r="ASY9" s="75"/>
      <c r="ASZ9" s="75"/>
      <c r="ATA9" s="75"/>
      <c r="ATB9" s="75"/>
      <c r="ATC9" s="75"/>
      <c r="ATD9" s="75"/>
      <c r="ATE9" s="75"/>
      <c r="ATF9" s="75"/>
      <c r="ATG9" s="75"/>
      <c r="ATH9" s="75"/>
      <c r="ATI9" s="75"/>
      <c r="ATJ9" s="75"/>
      <c r="ATK9" s="75"/>
      <c r="ATL9" s="75"/>
      <c r="ATM9" s="75"/>
      <c r="ATN9" s="75"/>
      <c r="ATO9" s="75"/>
      <c r="ATP9" s="75"/>
      <c r="ATQ9" s="75"/>
      <c r="ATR9" s="75"/>
      <c r="ATS9" s="75"/>
      <c r="ATT9" s="75"/>
      <c r="ATU9" s="75"/>
      <c r="ATV9" s="75"/>
      <c r="ATW9" s="75"/>
      <c r="ATX9" s="75"/>
      <c r="ATY9" s="75"/>
      <c r="ATZ9" s="75"/>
      <c r="AUA9" s="75"/>
      <c r="AUB9" s="75"/>
      <c r="AUC9" s="75"/>
      <c r="AUD9" s="75"/>
      <c r="AUE9" s="75"/>
      <c r="AUF9" s="75"/>
      <c r="AUG9" s="75"/>
      <c r="AUH9" s="75"/>
      <c r="AUI9" s="75"/>
      <c r="AUJ9" s="75"/>
      <c r="AUK9" s="75"/>
      <c r="AUL9" s="75"/>
      <c r="AUM9" s="75"/>
      <c r="AUN9" s="75"/>
      <c r="AUO9" s="75"/>
      <c r="AUP9" s="75"/>
      <c r="AUQ9" s="75"/>
      <c r="AUR9" s="75"/>
      <c r="AUS9" s="75"/>
      <c r="AUT9" s="75"/>
      <c r="AUU9" s="75"/>
      <c r="AUV9" s="75"/>
      <c r="AUW9" s="75"/>
      <c r="AUX9" s="75"/>
      <c r="AUY9" s="75"/>
      <c r="AUZ9" s="75"/>
      <c r="AVA9" s="75"/>
      <c r="AVB9" s="75"/>
      <c r="AVC9" s="75"/>
      <c r="AVD9" s="75"/>
      <c r="AVE9" s="75"/>
      <c r="AVF9" s="75"/>
      <c r="AVG9" s="75"/>
      <c r="AVH9" s="75"/>
      <c r="AVI9" s="75"/>
      <c r="AVJ9" s="75"/>
      <c r="AVK9" s="75"/>
      <c r="AVL9" s="75"/>
      <c r="AVM9" s="75"/>
      <c r="AVN9" s="75"/>
      <c r="AVO9" s="75"/>
      <c r="AVP9" s="75"/>
      <c r="AVQ9" s="75"/>
      <c r="AVR9" s="75"/>
      <c r="AVS9" s="75"/>
      <c r="AVT9" s="75"/>
      <c r="AVU9" s="75"/>
      <c r="AVV9" s="75"/>
      <c r="AVW9" s="75"/>
      <c r="AVX9" s="75"/>
      <c r="AVY9" s="75"/>
      <c r="AVZ9" s="75"/>
      <c r="AWA9" s="75"/>
      <c r="AWB9" s="75"/>
      <c r="AWC9" s="75"/>
      <c r="AWD9" s="75"/>
      <c r="AWE9" s="75"/>
      <c r="AWF9" s="75"/>
      <c r="AWG9" s="75"/>
      <c r="AWH9" s="75"/>
      <c r="AWI9" s="75"/>
      <c r="AWJ9" s="75"/>
      <c r="AWK9" s="75"/>
      <c r="AWL9" s="75"/>
      <c r="AWM9" s="75"/>
      <c r="AWN9" s="75"/>
      <c r="AWO9" s="75"/>
      <c r="AWP9" s="75"/>
      <c r="AWQ9" s="75"/>
      <c r="AWR9" s="75"/>
      <c r="AWS9" s="75"/>
      <c r="AWT9" s="75"/>
      <c r="AWU9" s="75"/>
      <c r="AWV9" s="75"/>
      <c r="AWW9" s="75"/>
      <c r="AWX9" s="75"/>
      <c r="AWY9" s="75"/>
      <c r="AWZ9" s="75"/>
      <c r="AXA9" s="75"/>
      <c r="AXB9" s="75"/>
      <c r="AXC9" s="75"/>
      <c r="AXD9" s="75"/>
      <c r="AXE9" s="75"/>
      <c r="AXF9" s="75"/>
      <c r="AXG9" s="75"/>
      <c r="AXH9" s="75"/>
      <c r="AXI9" s="75"/>
      <c r="AXJ9" s="75"/>
      <c r="AXK9" s="75"/>
      <c r="AXL9" s="75"/>
      <c r="AXM9" s="75"/>
      <c r="AXN9" s="75"/>
      <c r="AXO9" s="75"/>
      <c r="AXP9" s="75"/>
      <c r="AXQ9" s="75"/>
      <c r="AXR9" s="75"/>
      <c r="AXS9" s="75"/>
      <c r="AXT9" s="75"/>
      <c r="AXU9" s="75"/>
      <c r="AXV9" s="75"/>
      <c r="AXW9" s="75"/>
      <c r="AXX9" s="75"/>
      <c r="AXY9" s="75"/>
      <c r="AXZ9" s="75"/>
      <c r="AYA9" s="75"/>
      <c r="AYB9" s="75"/>
      <c r="AYC9" s="75"/>
      <c r="AYD9" s="75"/>
      <c r="AYE9" s="75"/>
      <c r="AYF9" s="75"/>
      <c r="AYG9" s="75"/>
      <c r="AYH9" s="75"/>
      <c r="AYI9" s="75"/>
      <c r="AYJ9" s="75"/>
      <c r="AYK9" s="75"/>
      <c r="AYL9" s="75"/>
      <c r="AYM9" s="75"/>
      <c r="AYN9" s="75"/>
      <c r="AYO9" s="75"/>
      <c r="AYP9" s="75"/>
      <c r="AYQ9" s="75"/>
      <c r="AYR9" s="75"/>
      <c r="AYS9" s="75"/>
      <c r="AYT9" s="75"/>
      <c r="AYU9" s="75"/>
      <c r="AYV9" s="75"/>
      <c r="AYW9" s="75"/>
      <c r="AYX9" s="75"/>
      <c r="AYY9" s="75"/>
      <c r="AYZ9" s="75"/>
      <c r="AZA9" s="75"/>
      <c r="AZB9" s="75"/>
      <c r="AZC9" s="75"/>
      <c r="AZD9" s="75"/>
      <c r="AZE9" s="75"/>
      <c r="AZF9" s="75"/>
      <c r="AZG9" s="75"/>
      <c r="AZH9" s="75"/>
      <c r="AZI9" s="75"/>
      <c r="AZJ9" s="75"/>
      <c r="AZK9" s="75"/>
      <c r="AZL9" s="75"/>
      <c r="AZM9" s="75"/>
      <c r="AZN9" s="75"/>
      <c r="AZO9" s="75"/>
      <c r="AZP9" s="75"/>
      <c r="AZQ9" s="75"/>
      <c r="AZR9" s="75"/>
      <c r="AZS9" s="75"/>
      <c r="AZT9" s="75"/>
      <c r="AZU9" s="75"/>
      <c r="AZV9" s="75"/>
      <c r="AZW9" s="75"/>
      <c r="AZX9" s="75"/>
      <c r="AZY9" s="75"/>
      <c r="AZZ9" s="75"/>
      <c r="BAA9" s="75"/>
      <c r="BAB9" s="75"/>
      <c r="BAC9" s="75"/>
      <c r="BAD9" s="75"/>
      <c r="BAE9" s="75"/>
      <c r="BAF9" s="75"/>
      <c r="BAG9" s="75"/>
      <c r="BAH9" s="75"/>
      <c r="BAI9" s="75"/>
      <c r="BAJ9" s="75"/>
      <c r="BAK9" s="75"/>
      <c r="BAL9" s="75"/>
      <c r="BAM9" s="75"/>
      <c r="BAN9" s="75"/>
      <c r="BAO9" s="75"/>
      <c r="BAP9" s="75"/>
      <c r="BAQ9" s="75"/>
      <c r="BAR9" s="75"/>
      <c r="BAS9" s="75"/>
      <c r="BAT9" s="75"/>
      <c r="BAU9" s="75"/>
      <c r="BAV9" s="75"/>
      <c r="BAW9" s="75"/>
      <c r="BAX9" s="75"/>
      <c r="BAY9" s="75"/>
      <c r="BAZ9" s="75"/>
      <c r="BBA9" s="75"/>
      <c r="BBB9" s="75"/>
      <c r="BBC9" s="75"/>
      <c r="BBD9" s="75"/>
      <c r="BBE9" s="75"/>
      <c r="BBF9" s="75"/>
      <c r="BBG9" s="75"/>
      <c r="BBH9" s="75"/>
      <c r="BBI9" s="75"/>
      <c r="BBJ9" s="75"/>
      <c r="BBK9" s="75"/>
      <c r="BBL9" s="75"/>
      <c r="BBM9" s="75"/>
      <c r="BBN9" s="75"/>
      <c r="BBO9" s="75"/>
      <c r="BBP9" s="75"/>
      <c r="BBQ9" s="75"/>
      <c r="BBR9" s="75"/>
      <c r="BBS9" s="75"/>
      <c r="BBT9" s="75"/>
      <c r="BBU9" s="75"/>
      <c r="BBV9" s="75"/>
      <c r="BBW9" s="75"/>
      <c r="BBX9" s="75"/>
      <c r="BBY9" s="75"/>
      <c r="BBZ9" s="75"/>
      <c r="BCA9" s="75"/>
      <c r="BCB9" s="75"/>
      <c r="BCC9" s="75"/>
      <c r="BCD9" s="75"/>
      <c r="BCE9" s="75"/>
      <c r="BCF9" s="75"/>
      <c r="BCG9" s="75"/>
      <c r="BCH9" s="75"/>
      <c r="BCI9" s="75"/>
      <c r="BCJ9" s="75"/>
      <c r="BCK9" s="75"/>
      <c r="BCL9" s="75"/>
      <c r="BCM9" s="75"/>
      <c r="BCN9" s="75"/>
      <c r="BCO9" s="75"/>
      <c r="BCP9" s="75"/>
      <c r="BCQ9" s="75"/>
      <c r="BCR9" s="75"/>
      <c r="BCS9" s="75"/>
      <c r="BCT9" s="75"/>
      <c r="BCU9" s="75"/>
      <c r="BCV9" s="75"/>
      <c r="BCW9" s="75"/>
      <c r="BCX9" s="75"/>
      <c r="BCY9" s="75"/>
      <c r="BCZ9" s="75"/>
      <c r="BDA9" s="75"/>
      <c r="BDB9" s="75"/>
      <c r="BDC9" s="75"/>
      <c r="BDD9" s="75"/>
      <c r="BDE9" s="75"/>
      <c r="BDF9" s="75"/>
      <c r="BDG9" s="75"/>
      <c r="BDH9" s="75"/>
      <c r="BDI9" s="75"/>
      <c r="BDJ9" s="75"/>
      <c r="BDK9" s="75"/>
      <c r="BDL9" s="75"/>
      <c r="BDM9" s="75"/>
      <c r="BDN9" s="75"/>
      <c r="BDO9" s="75"/>
      <c r="BDP9" s="75"/>
      <c r="BDQ9" s="75"/>
      <c r="BDR9" s="75"/>
      <c r="BDS9" s="75"/>
      <c r="BDT9" s="75"/>
      <c r="BDU9" s="75"/>
      <c r="BDV9" s="75"/>
      <c r="BDW9" s="75"/>
      <c r="BDX9" s="75"/>
      <c r="BDY9" s="75"/>
      <c r="BDZ9" s="75"/>
      <c r="BEA9" s="75"/>
      <c r="BEB9" s="75"/>
      <c r="BEC9" s="75"/>
      <c r="BED9" s="75"/>
      <c r="BEE9" s="75"/>
      <c r="BEF9" s="75"/>
      <c r="BEG9" s="75"/>
      <c r="BEH9" s="75"/>
      <c r="BEI9" s="75"/>
      <c r="BEJ9" s="75"/>
      <c r="BEK9" s="75"/>
      <c r="BEL9" s="75"/>
      <c r="BEM9" s="75"/>
      <c r="BEN9" s="75"/>
      <c r="BEO9" s="75"/>
      <c r="BEP9" s="75"/>
      <c r="BEQ9" s="75"/>
      <c r="BER9" s="75"/>
      <c r="BES9" s="75"/>
      <c r="BET9" s="75"/>
      <c r="BEU9" s="75"/>
      <c r="BEV9" s="75"/>
      <c r="BEW9" s="75"/>
      <c r="BEX9" s="75"/>
      <c r="BEY9" s="75"/>
      <c r="BEZ9" s="75"/>
      <c r="BFA9" s="75"/>
      <c r="BFB9" s="75"/>
      <c r="BFC9" s="75"/>
      <c r="BFD9" s="75"/>
      <c r="BFE9" s="75"/>
      <c r="BFF9" s="75"/>
      <c r="BFG9" s="75"/>
      <c r="BFH9" s="75"/>
      <c r="BFI9" s="75"/>
      <c r="BFJ9" s="75"/>
      <c r="BFK9" s="75"/>
      <c r="BFL9" s="75"/>
      <c r="BFM9" s="75"/>
      <c r="BFN9" s="75"/>
      <c r="BFO9" s="75"/>
      <c r="BFP9" s="75"/>
      <c r="BFQ9" s="75"/>
      <c r="BFR9" s="75"/>
      <c r="BFS9" s="75"/>
      <c r="BFT9" s="75"/>
      <c r="BFU9" s="75"/>
      <c r="BFV9" s="75"/>
      <c r="BFW9" s="75"/>
      <c r="BFX9" s="75"/>
      <c r="BFY9" s="75"/>
      <c r="BFZ9" s="75"/>
      <c r="BGA9" s="75"/>
      <c r="BGB9" s="75"/>
      <c r="BGC9" s="75"/>
      <c r="BGD9" s="75"/>
      <c r="BGE9" s="75"/>
      <c r="BGF9" s="75"/>
      <c r="BGG9" s="75"/>
      <c r="BGH9" s="75"/>
      <c r="BGI9" s="75"/>
      <c r="BGJ9" s="75"/>
      <c r="BGK9" s="75"/>
      <c r="BGL9" s="75"/>
      <c r="BGM9" s="75"/>
      <c r="BGN9" s="75"/>
      <c r="BGO9" s="75"/>
      <c r="BGP9" s="75"/>
      <c r="BGQ9" s="75"/>
      <c r="BGR9" s="75"/>
      <c r="BGS9" s="75"/>
      <c r="BGT9" s="75"/>
      <c r="BGU9" s="75"/>
      <c r="BGV9" s="75"/>
      <c r="BGW9" s="75"/>
      <c r="BGX9" s="75"/>
      <c r="BGY9" s="75"/>
      <c r="BGZ9" s="75"/>
      <c r="BHA9" s="75"/>
      <c r="BHB9" s="75"/>
      <c r="BHC9" s="75"/>
      <c r="BHD9" s="75"/>
      <c r="BHE9" s="75"/>
      <c r="BHF9" s="75"/>
      <c r="BHG9" s="75"/>
      <c r="BHH9" s="75"/>
      <c r="BHI9" s="75"/>
      <c r="BHJ9" s="75"/>
      <c r="BHK9" s="75"/>
      <c r="BHL9" s="75"/>
      <c r="BHM9" s="75"/>
      <c r="BHN9" s="75"/>
      <c r="BHO9" s="75"/>
      <c r="BHP9" s="75"/>
      <c r="BHQ9" s="75"/>
      <c r="BHR9" s="75"/>
      <c r="BHS9" s="75"/>
      <c r="BHT9" s="75"/>
      <c r="BHU9" s="75"/>
      <c r="BHV9" s="75"/>
      <c r="BHW9" s="75"/>
      <c r="BHX9" s="75"/>
      <c r="BHY9" s="75"/>
      <c r="BHZ9" s="75"/>
      <c r="BIA9" s="75"/>
      <c r="BIB9" s="75"/>
      <c r="BIC9" s="75"/>
      <c r="BID9" s="75"/>
      <c r="BIE9" s="75"/>
      <c r="BIF9" s="75"/>
      <c r="BIG9" s="75"/>
      <c r="BIH9" s="75"/>
      <c r="BII9" s="75"/>
      <c r="BIJ9" s="75"/>
      <c r="BIK9" s="75"/>
      <c r="BIL9" s="75"/>
      <c r="BIM9" s="75"/>
      <c r="BIN9" s="75"/>
      <c r="BIO9" s="75"/>
      <c r="BIP9" s="75"/>
      <c r="BIQ9" s="75"/>
      <c r="BIR9" s="75"/>
      <c r="BIS9" s="75"/>
      <c r="BIT9" s="75"/>
      <c r="BIU9" s="75"/>
      <c r="BIV9" s="75"/>
      <c r="BIW9" s="75"/>
      <c r="BIX9" s="75"/>
      <c r="BIY9" s="75"/>
      <c r="BIZ9" s="75"/>
      <c r="BJA9" s="75"/>
      <c r="BJB9" s="75"/>
      <c r="BJC9" s="75"/>
      <c r="BJD9" s="75"/>
      <c r="BJE9" s="75"/>
      <c r="BJF9" s="75"/>
      <c r="BJG9" s="75"/>
      <c r="BJH9" s="75"/>
      <c r="BJI9" s="75"/>
      <c r="BJJ9" s="75"/>
      <c r="BJK9" s="75"/>
      <c r="BJL9" s="75"/>
      <c r="BJM9" s="75"/>
      <c r="BJN9" s="75"/>
      <c r="BJO9" s="75"/>
      <c r="BJP9" s="75"/>
      <c r="BJQ9" s="75"/>
      <c r="BJR9" s="75"/>
      <c r="BJS9" s="75"/>
      <c r="BJT9" s="75"/>
      <c r="BJU9" s="75"/>
      <c r="BJV9" s="75"/>
      <c r="BJW9" s="75"/>
      <c r="BJX9" s="75"/>
      <c r="BJY9" s="75"/>
      <c r="BJZ9" s="75"/>
      <c r="BKA9" s="75"/>
      <c r="BKB9" s="75"/>
      <c r="BKC9" s="75"/>
      <c r="BKD9" s="75"/>
      <c r="BKE9" s="75"/>
      <c r="BKF9" s="75"/>
      <c r="BKG9" s="75"/>
      <c r="BKH9" s="75"/>
      <c r="BKI9" s="75"/>
      <c r="BKJ9" s="75"/>
      <c r="BKK9" s="75"/>
      <c r="BKL9" s="75"/>
      <c r="BKM9" s="75"/>
      <c r="BKN9" s="75"/>
      <c r="BKO9" s="75"/>
      <c r="BKP9" s="75"/>
      <c r="BKQ9" s="75"/>
      <c r="BKR9" s="75"/>
      <c r="BKS9" s="75"/>
      <c r="BKT9" s="75"/>
      <c r="BKU9" s="75"/>
      <c r="BKV9" s="75"/>
      <c r="BKW9" s="75"/>
      <c r="BKX9" s="75"/>
      <c r="BKY9" s="75"/>
      <c r="BKZ9" s="75"/>
      <c r="BLA9" s="75"/>
      <c r="BLB9" s="75"/>
      <c r="BLC9" s="75"/>
      <c r="BLD9" s="75"/>
      <c r="BLE9" s="75"/>
      <c r="BLF9" s="75"/>
      <c r="BLG9" s="75"/>
      <c r="BLH9" s="75"/>
      <c r="BLI9" s="75"/>
      <c r="BLJ9" s="75"/>
      <c r="BLK9" s="75"/>
      <c r="BLL9" s="75"/>
      <c r="BLM9" s="75"/>
      <c r="BLN9" s="75"/>
      <c r="BLO9" s="75"/>
      <c r="BLP9" s="75"/>
      <c r="BLQ9" s="75"/>
      <c r="BLR9" s="75"/>
      <c r="BLS9" s="75"/>
      <c r="BLT9" s="75"/>
      <c r="BLU9" s="75"/>
      <c r="BLV9" s="75"/>
      <c r="BLW9" s="75"/>
      <c r="BLX9" s="75"/>
      <c r="BLY9" s="75"/>
      <c r="BLZ9" s="75"/>
      <c r="BMA9" s="75"/>
      <c r="BMB9" s="75"/>
      <c r="BMC9" s="75"/>
      <c r="BMD9" s="75"/>
      <c r="BME9" s="75"/>
      <c r="BMF9" s="75"/>
      <c r="BMG9" s="75"/>
      <c r="BMH9" s="75"/>
      <c r="BMI9" s="75"/>
      <c r="BMJ9" s="75"/>
      <c r="BMK9" s="75"/>
      <c r="BML9" s="75"/>
      <c r="BMM9" s="75"/>
      <c r="BMN9" s="75"/>
      <c r="BMO9" s="75"/>
      <c r="BMP9" s="75"/>
      <c r="BMQ9" s="75"/>
      <c r="BMR9" s="75"/>
      <c r="BMS9" s="75"/>
      <c r="BMT9" s="75"/>
      <c r="BMU9" s="75"/>
      <c r="BMV9" s="75"/>
      <c r="BMW9" s="75"/>
      <c r="BMX9" s="75"/>
      <c r="BMY9" s="75"/>
      <c r="BMZ9" s="75"/>
      <c r="BNA9" s="75"/>
      <c r="BNB9" s="75"/>
      <c r="BNC9" s="75"/>
      <c r="BND9" s="75"/>
      <c r="BNE9" s="75"/>
      <c r="BNF9" s="75"/>
      <c r="BNG9" s="75"/>
      <c r="BNH9" s="75"/>
      <c r="BNI9" s="75"/>
      <c r="BNJ9" s="75"/>
      <c r="BNK9" s="75"/>
      <c r="BNL9" s="75"/>
      <c r="BNM9" s="75"/>
      <c r="BNN9" s="75"/>
      <c r="BNO9" s="75"/>
      <c r="BNP9" s="75"/>
      <c r="BNQ9" s="75"/>
      <c r="BNR9" s="75"/>
      <c r="BNS9" s="75"/>
      <c r="BNT9" s="75"/>
      <c r="BNU9" s="75"/>
      <c r="BNV9" s="75"/>
      <c r="BNW9" s="75"/>
      <c r="BNX9" s="75"/>
      <c r="BNY9" s="75"/>
      <c r="BNZ9" s="75"/>
      <c r="BOA9" s="75"/>
      <c r="BOB9" s="75"/>
      <c r="BOC9" s="75"/>
      <c r="BOD9" s="75"/>
      <c r="BOE9" s="75"/>
      <c r="BOF9" s="75"/>
      <c r="BOG9" s="75"/>
      <c r="BOH9" s="75"/>
      <c r="BOI9" s="75"/>
      <c r="BOJ9" s="75"/>
      <c r="BOK9" s="75"/>
      <c r="BOL9" s="75"/>
      <c r="BOM9" s="75"/>
      <c r="BON9" s="75"/>
      <c r="BOO9" s="75"/>
      <c r="BOP9" s="75"/>
      <c r="BOQ9" s="75"/>
      <c r="BOR9" s="75"/>
      <c r="BOS9" s="75"/>
      <c r="BOT9" s="75"/>
      <c r="BOU9" s="75"/>
      <c r="BOV9" s="75"/>
      <c r="BOW9" s="75"/>
      <c r="BOX9" s="75"/>
      <c r="BOY9" s="75"/>
      <c r="BOZ9" s="75"/>
      <c r="BPA9" s="75"/>
      <c r="BPB9" s="75"/>
      <c r="BPC9" s="75"/>
      <c r="BPD9" s="75"/>
      <c r="BPE9" s="75"/>
      <c r="BPF9" s="75"/>
      <c r="BPG9" s="75"/>
      <c r="BPH9" s="75"/>
      <c r="BPI9" s="75"/>
      <c r="BPJ9" s="75"/>
      <c r="BPK9" s="75"/>
      <c r="BPL9" s="75"/>
      <c r="BPM9" s="75"/>
      <c r="BPN9" s="75"/>
      <c r="BPO9" s="75"/>
      <c r="BPP9" s="75"/>
      <c r="BPQ9" s="75"/>
      <c r="BPR9" s="75"/>
      <c r="BPS9" s="75"/>
      <c r="BPT9" s="75"/>
      <c r="BPU9" s="75"/>
      <c r="BPV9" s="75"/>
      <c r="BPW9" s="75"/>
      <c r="BPX9" s="75"/>
      <c r="BPY9" s="75"/>
      <c r="BPZ9" s="75"/>
      <c r="BQA9" s="75"/>
      <c r="BQB9" s="75"/>
      <c r="BQC9" s="75"/>
      <c r="BQD9" s="75"/>
      <c r="BQE9" s="75"/>
      <c r="BQF9" s="75"/>
      <c r="BQG9" s="75"/>
      <c r="BQH9" s="75"/>
      <c r="BQI9" s="75"/>
      <c r="BQJ9" s="75"/>
      <c r="BQK9" s="75"/>
      <c r="BQL9" s="75"/>
      <c r="BQM9" s="75"/>
      <c r="BQN9" s="75"/>
      <c r="BQO9" s="75"/>
      <c r="BQP9" s="75"/>
      <c r="BQQ9" s="75"/>
      <c r="BQR9" s="75"/>
      <c r="BQS9" s="75"/>
      <c r="BQT9" s="75"/>
      <c r="BQU9" s="75"/>
      <c r="BQV9" s="75"/>
      <c r="BQW9" s="75"/>
      <c r="BQX9" s="75"/>
      <c r="BQY9" s="75"/>
      <c r="BQZ9" s="75"/>
      <c r="BRA9" s="75"/>
      <c r="BRB9" s="75"/>
      <c r="BRC9" s="75"/>
      <c r="BRD9" s="75"/>
      <c r="BRE9" s="75"/>
      <c r="BRF9" s="75"/>
      <c r="BRG9" s="75"/>
      <c r="BRH9" s="75"/>
      <c r="BRI9" s="75"/>
      <c r="BRJ9" s="75"/>
      <c r="BRK9" s="75"/>
      <c r="BRL9" s="75"/>
      <c r="BRM9" s="75"/>
      <c r="BRN9" s="75"/>
      <c r="BRO9" s="75"/>
      <c r="BRP9" s="75"/>
      <c r="BRQ9" s="75"/>
      <c r="BRR9" s="75"/>
      <c r="BRS9" s="75"/>
      <c r="BRT9" s="75"/>
      <c r="BRU9" s="75"/>
      <c r="BRV9" s="75"/>
      <c r="BRW9" s="75"/>
      <c r="BRX9" s="75"/>
      <c r="BRY9" s="75"/>
      <c r="BRZ9" s="75"/>
      <c r="BSA9" s="75"/>
      <c r="BSB9" s="75"/>
      <c r="BSC9" s="75"/>
      <c r="BSD9" s="75"/>
      <c r="BSE9" s="75"/>
      <c r="BSF9" s="75"/>
      <c r="BSG9" s="75"/>
      <c r="BSH9" s="75"/>
      <c r="BSI9" s="75"/>
      <c r="BSJ9" s="75"/>
      <c r="BSK9" s="75"/>
      <c r="BSL9" s="75"/>
      <c r="BSM9" s="75"/>
      <c r="BSN9" s="75"/>
      <c r="BSO9" s="75"/>
      <c r="BSP9" s="75"/>
      <c r="BSQ9" s="75"/>
      <c r="BSR9" s="75"/>
      <c r="BSS9" s="75"/>
      <c r="BST9" s="75"/>
      <c r="BSU9" s="75"/>
      <c r="BSV9" s="75"/>
      <c r="BSW9" s="75"/>
      <c r="BSX9" s="75"/>
      <c r="BSY9" s="75"/>
      <c r="BSZ9" s="75"/>
      <c r="BTA9" s="75"/>
      <c r="BTB9" s="75"/>
      <c r="BTC9" s="75"/>
      <c r="BTD9" s="75"/>
      <c r="BTE9" s="75"/>
      <c r="BTF9" s="75"/>
      <c r="BTG9" s="75"/>
      <c r="BTH9" s="75"/>
      <c r="BTI9" s="75"/>
      <c r="BTJ9" s="75"/>
      <c r="BTK9" s="75"/>
      <c r="BTL9" s="75"/>
      <c r="BTM9" s="75"/>
      <c r="BTN9" s="75"/>
      <c r="BTO9" s="75"/>
      <c r="BTP9" s="75"/>
      <c r="BTQ9" s="75"/>
      <c r="BTR9" s="75"/>
      <c r="BTS9" s="75"/>
      <c r="BTT9" s="75"/>
      <c r="BTU9" s="75"/>
      <c r="BTV9" s="75"/>
      <c r="BTW9" s="75"/>
      <c r="BTX9" s="75"/>
      <c r="BTY9" s="75"/>
      <c r="BTZ9" s="75"/>
      <c r="BUA9" s="75"/>
      <c r="BUB9" s="75"/>
      <c r="BUC9" s="75"/>
      <c r="BUD9" s="75"/>
      <c r="BUE9" s="75"/>
      <c r="BUF9" s="75"/>
      <c r="BUG9" s="75"/>
      <c r="BUH9" s="75"/>
      <c r="BUI9" s="75"/>
      <c r="BUJ9" s="75"/>
      <c r="BUK9" s="75"/>
      <c r="BUL9" s="75"/>
      <c r="BUM9" s="75"/>
      <c r="BUN9" s="75"/>
      <c r="BUO9" s="75"/>
      <c r="BUP9" s="75"/>
      <c r="BUQ9" s="75"/>
      <c r="BUR9" s="75"/>
      <c r="BUS9" s="75"/>
      <c r="BUT9" s="75"/>
      <c r="BUU9" s="75"/>
      <c r="BUV9" s="75"/>
      <c r="BUW9" s="75"/>
      <c r="BUX9" s="75"/>
      <c r="BUY9" s="75"/>
      <c r="BUZ9" s="75"/>
      <c r="BVA9" s="75"/>
      <c r="BVB9" s="75"/>
      <c r="BVC9" s="75"/>
      <c r="BVD9" s="75"/>
      <c r="BVE9" s="75"/>
      <c r="BVF9" s="75"/>
      <c r="BVG9" s="75"/>
      <c r="BVH9" s="75"/>
      <c r="BVI9" s="75"/>
      <c r="BVJ9" s="75"/>
      <c r="BVK9" s="75"/>
      <c r="BVL9" s="75"/>
      <c r="BVM9" s="75"/>
      <c r="BVN9" s="75"/>
      <c r="BVO9" s="75"/>
      <c r="BVP9" s="75"/>
      <c r="BVQ9" s="75"/>
      <c r="BVR9" s="75"/>
      <c r="BVS9" s="75"/>
      <c r="BVT9" s="75"/>
      <c r="BVU9" s="75"/>
      <c r="BVV9" s="75"/>
      <c r="BVW9" s="75"/>
      <c r="BVX9" s="75"/>
      <c r="BVY9" s="75"/>
      <c r="BVZ9" s="75"/>
      <c r="BWA9" s="75"/>
      <c r="BWB9" s="75"/>
      <c r="BWC9" s="75"/>
      <c r="BWD9" s="75"/>
      <c r="BWE9" s="75"/>
      <c r="BWF9" s="75"/>
      <c r="BWG9" s="75"/>
      <c r="BWH9" s="75"/>
      <c r="BWI9" s="75"/>
      <c r="BWJ9" s="75"/>
      <c r="BWK9" s="75"/>
      <c r="BWL9" s="75"/>
      <c r="BWM9" s="75"/>
      <c r="BWN9" s="75"/>
      <c r="BWO9" s="75"/>
      <c r="BWP9" s="75"/>
      <c r="BWQ9" s="75"/>
      <c r="BWR9" s="75"/>
      <c r="BWS9" s="75"/>
      <c r="BWT9" s="75"/>
      <c r="BWU9" s="75"/>
      <c r="BWV9" s="75"/>
      <c r="BWW9" s="75"/>
      <c r="BWX9" s="75"/>
      <c r="BWY9" s="75"/>
      <c r="BWZ9" s="75"/>
      <c r="BXA9" s="75"/>
      <c r="BXB9" s="75"/>
      <c r="BXC9" s="75"/>
      <c r="BXD9" s="75"/>
      <c r="BXE9" s="75"/>
      <c r="BXF9" s="75"/>
      <c r="BXG9" s="75"/>
      <c r="BXH9" s="75"/>
      <c r="BXI9" s="75"/>
      <c r="BXJ9" s="75"/>
      <c r="BXK9" s="75"/>
      <c r="BXL9" s="75"/>
      <c r="BXM9" s="75"/>
      <c r="BXN9" s="75"/>
      <c r="BXO9" s="75"/>
      <c r="BXP9" s="75"/>
      <c r="BXQ9" s="75"/>
      <c r="BXR9" s="75"/>
      <c r="BXS9" s="75"/>
      <c r="BXT9" s="75"/>
      <c r="BXU9" s="75"/>
      <c r="BXV9" s="75"/>
      <c r="BXW9" s="75"/>
      <c r="BXX9" s="75"/>
      <c r="BXY9" s="75"/>
      <c r="BXZ9" s="75"/>
      <c r="BYA9" s="75"/>
      <c r="BYB9" s="75"/>
      <c r="BYC9" s="75"/>
      <c r="BYD9" s="75"/>
      <c r="BYE9" s="75"/>
      <c r="BYF9" s="75"/>
      <c r="BYG9" s="75"/>
      <c r="BYH9" s="75"/>
      <c r="BYI9" s="75"/>
      <c r="BYJ9" s="75"/>
      <c r="BYK9" s="75"/>
      <c r="BYL9" s="75"/>
      <c r="BYM9" s="75"/>
      <c r="BYN9" s="75"/>
      <c r="BYO9" s="75"/>
      <c r="BYP9" s="75"/>
      <c r="BYQ9" s="75"/>
      <c r="BYR9" s="75"/>
      <c r="BYS9" s="75"/>
      <c r="BYT9" s="75"/>
      <c r="BYU9" s="75"/>
      <c r="BYV9" s="75"/>
      <c r="BYW9" s="75"/>
      <c r="BYX9" s="75"/>
      <c r="BYY9" s="75"/>
      <c r="BYZ9" s="75"/>
      <c r="BZA9" s="75"/>
      <c r="BZB9" s="75"/>
      <c r="BZC9" s="75"/>
      <c r="BZD9" s="75"/>
      <c r="BZE9" s="75"/>
      <c r="BZF9" s="75"/>
      <c r="BZG9" s="75"/>
      <c r="BZH9" s="75"/>
      <c r="BZI9" s="75"/>
      <c r="BZJ9" s="75"/>
      <c r="BZK9" s="75"/>
      <c r="BZL9" s="75"/>
      <c r="BZM9" s="75"/>
      <c r="BZN9" s="75"/>
      <c r="BZO9" s="75"/>
      <c r="BZP9" s="75"/>
      <c r="BZQ9" s="75"/>
      <c r="BZR9" s="75"/>
      <c r="BZS9" s="75"/>
      <c r="BZT9" s="75"/>
      <c r="BZU9" s="75"/>
      <c r="BZV9" s="75"/>
      <c r="BZW9" s="75"/>
      <c r="BZX9" s="75"/>
      <c r="BZY9" s="75"/>
      <c r="BZZ9" s="75"/>
      <c r="CAA9" s="75"/>
      <c r="CAB9" s="75"/>
      <c r="CAC9" s="75"/>
      <c r="CAD9" s="75"/>
      <c r="CAE9" s="75"/>
      <c r="CAF9" s="75"/>
      <c r="CAG9" s="75"/>
      <c r="CAH9" s="75"/>
      <c r="CAI9" s="75"/>
      <c r="CAJ9" s="75"/>
      <c r="CAK9" s="75"/>
      <c r="CAL9" s="75"/>
      <c r="CAM9" s="75"/>
      <c r="CAN9" s="75"/>
      <c r="CAO9" s="75"/>
      <c r="CAP9" s="75"/>
      <c r="CAQ9" s="75"/>
      <c r="CAR9" s="75"/>
      <c r="CAS9" s="75"/>
      <c r="CAT9" s="75"/>
      <c r="CAU9" s="75"/>
      <c r="CAV9" s="75"/>
      <c r="CAW9" s="75"/>
      <c r="CAX9" s="75"/>
      <c r="CAY9" s="75"/>
      <c r="CAZ9" s="75"/>
      <c r="CBA9" s="75"/>
      <c r="CBB9" s="75"/>
      <c r="CBC9" s="75"/>
      <c r="CBD9" s="75"/>
      <c r="CBE9" s="75"/>
      <c r="CBF9" s="75"/>
      <c r="CBG9" s="75"/>
      <c r="CBH9" s="75"/>
      <c r="CBI9" s="75"/>
      <c r="CBJ9" s="75"/>
      <c r="CBK9" s="75"/>
      <c r="CBL9" s="75"/>
      <c r="CBM9" s="75"/>
      <c r="CBN9" s="75"/>
      <c r="CBO9" s="75"/>
      <c r="CBP9" s="75"/>
      <c r="CBQ9" s="75"/>
      <c r="CBR9" s="75"/>
      <c r="CBS9" s="75"/>
      <c r="CBT9" s="75"/>
      <c r="CBU9" s="75"/>
      <c r="CBV9" s="75"/>
      <c r="CBW9" s="75"/>
      <c r="CBX9" s="75"/>
      <c r="CBY9" s="75"/>
      <c r="CBZ9" s="75"/>
      <c r="CCA9" s="75"/>
      <c r="CCB9" s="75"/>
      <c r="CCC9" s="75"/>
      <c r="CCD9" s="75"/>
      <c r="CCE9" s="75"/>
      <c r="CCF9" s="75"/>
      <c r="CCG9" s="75"/>
      <c r="CCH9" s="75"/>
      <c r="CCI9" s="75"/>
      <c r="CCJ9" s="75"/>
      <c r="CCK9" s="75"/>
      <c r="CCL9" s="75"/>
      <c r="CCM9" s="75"/>
      <c r="CCN9" s="75"/>
      <c r="CCO9" s="75"/>
      <c r="CCP9" s="75"/>
      <c r="CCQ9" s="75"/>
      <c r="CCR9" s="75"/>
      <c r="CCS9" s="75"/>
      <c r="CCT9" s="75"/>
      <c r="CCU9" s="75"/>
      <c r="CCV9" s="75"/>
      <c r="CCW9" s="75"/>
      <c r="CCX9" s="75"/>
      <c r="CCY9" s="75"/>
      <c r="CCZ9" s="75"/>
      <c r="CDA9" s="75"/>
      <c r="CDB9" s="75"/>
      <c r="CDC9" s="75"/>
      <c r="CDD9" s="75"/>
      <c r="CDE9" s="75"/>
      <c r="CDF9" s="75"/>
      <c r="CDG9" s="75"/>
      <c r="CDH9" s="75"/>
      <c r="CDI9" s="75"/>
      <c r="CDJ9" s="75"/>
      <c r="CDK9" s="75"/>
      <c r="CDL9" s="75"/>
      <c r="CDM9" s="75"/>
      <c r="CDN9" s="75"/>
      <c r="CDO9" s="75"/>
      <c r="CDP9" s="75"/>
      <c r="CDQ9" s="75"/>
      <c r="CDR9" s="75"/>
      <c r="CDS9" s="75"/>
      <c r="CDT9" s="75"/>
      <c r="CDU9" s="75"/>
      <c r="CDV9" s="75"/>
      <c r="CDW9" s="75"/>
      <c r="CDX9" s="75"/>
      <c r="CDY9" s="75"/>
      <c r="CDZ9" s="75"/>
      <c r="CEA9" s="75"/>
      <c r="CEB9" s="75"/>
      <c r="CEC9" s="75"/>
      <c r="CED9" s="75"/>
      <c r="CEE9" s="75"/>
      <c r="CEF9" s="75"/>
      <c r="CEG9" s="75"/>
      <c r="CEH9" s="75"/>
      <c r="CEI9" s="75"/>
      <c r="CEJ9" s="75"/>
      <c r="CEK9" s="75"/>
      <c r="CEL9" s="75"/>
      <c r="CEM9" s="75"/>
      <c r="CEN9" s="75"/>
      <c r="CEO9" s="75"/>
      <c r="CEP9" s="75"/>
      <c r="CEQ9" s="75"/>
      <c r="CER9" s="75"/>
      <c r="CES9" s="75"/>
      <c r="CET9" s="75"/>
      <c r="CEU9" s="75"/>
      <c r="CEV9" s="75"/>
      <c r="CEW9" s="75"/>
      <c r="CEX9" s="75"/>
      <c r="CEY9" s="75"/>
      <c r="CEZ9" s="75"/>
      <c r="CFA9" s="75"/>
      <c r="CFB9" s="75"/>
      <c r="CFC9" s="75"/>
      <c r="CFD9" s="75"/>
      <c r="CFE9" s="75"/>
      <c r="CFF9" s="75"/>
      <c r="CFG9" s="75"/>
      <c r="CFH9" s="75"/>
      <c r="CFI9" s="75"/>
      <c r="CFJ9" s="75"/>
      <c r="CFK9" s="75"/>
      <c r="CFL9" s="75"/>
      <c r="CFM9" s="75"/>
      <c r="CFN9" s="75"/>
      <c r="CFO9" s="75"/>
      <c r="CFP9" s="75"/>
      <c r="CFQ9" s="75"/>
      <c r="CFR9" s="75"/>
      <c r="CFS9" s="75"/>
      <c r="CFT9" s="75"/>
      <c r="CFU9" s="75"/>
      <c r="CFV9" s="75"/>
      <c r="CFW9" s="75"/>
      <c r="CFX9" s="75"/>
      <c r="CFY9" s="75"/>
      <c r="CFZ9" s="75"/>
      <c r="CGA9" s="75"/>
      <c r="CGB9" s="75"/>
      <c r="CGC9" s="75"/>
      <c r="CGD9" s="75"/>
      <c r="CGE9" s="75"/>
      <c r="CGF9" s="75"/>
      <c r="CGG9" s="75"/>
      <c r="CGH9" s="75"/>
      <c r="CGI9" s="75"/>
      <c r="CGJ9" s="75"/>
      <c r="CGK9" s="75"/>
      <c r="CGL9" s="75"/>
      <c r="CGM9" s="75"/>
      <c r="CGN9" s="75"/>
      <c r="CGO9" s="75"/>
      <c r="CGP9" s="75"/>
      <c r="CGQ9" s="75"/>
      <c r="CGR9" s="75"/>
      <c r="CGS9" s="75"/>
      <c r="CGT9" s="75"/>
      <c r="CGU9" s="75"/>
      <c r="CGV9" s="75"/>
      <c r="CGW9" s="75"/>
      <c r="CGX9" s="75"/>
      <c r="CGY9" s="75"/>
      <c r="CGZ9" s="75"/>
      <c r="CHA9" s="75"/>
      <c r="CHB9" s="75"/>
      <c r="CHC9" s="75"/>
      <c r="CHD9" s="75"/>
      <c r="CHE9" s="75"/>
      <c r="CHF9" s="75"/>
      <c r="CHG9" s="75"/>
      <c r="CHH9" s="75"/>
      <c r="CHI9" s="75"/>
      <c r="CHJ9" s="75"/>
      <c r="CHK9" s="75"/>
      <c r="CHL9" s="75"/>
      <c r="CHM9" s="75"/>
      <c r="CHN9" s="75"/>
      <c r="CHO9" s="75"/>
      <c r="CHP9" s="75"/>
      <c r="CHQ9" s="75"/>
      <c r="CHR9" s="75"/>
      <c r="CHS9" s="75"/>
      <c r="CHT9" s="75"/>
      <c r="CHU9" s="75"/>
      <c r="CHV9" s="75"/>
      <c r="CHW9" s="75"/>
      <c r="CHX9" s="75"/>
      <c r="CHY9" s="75"/>
      <c r="CHZ9" s="75"/>
      <c r="CIA9" s="75"/>
      <c r="CIB9" s="75"/>
      <c r="CIC9" s="75"/>
      <c r="CID9" s="75"/>
      <c r="CIE9" s="75"/>
      <c r="CIF9" s="75"/>
      <c r="CIG9" s="75"/>
      <c r="CIH9" s="75"/>
      <c r="CII9" s="75"/>
      <c r="CIJ9" s="75"/>
      <c r="CIK9" s="75"/>
      <c r="CIL9" s="75"/>
      <c r="CIM9" s="75"/>
      <c r="CIN9" s="75"/>
      <c r="CIO9" s="75"/>
      <c r="CIP9" s="75"/>
      <c r="CIQ9" s="75"/>
      <c r="CIR9" s="75"/>
      <c r="CIS9" s="75"/>
      <c r="CIT9" s="75"/>
      <c r="CIU9" s="75"/>
      <c r="CIV9" s="75"/>
      <c r="CIW9" s="75"/>
      <c r="CIX9" s="75"/>
      <c r="CIY9" s="75"/>
      <c r="CIZ9" s="75"/>
      <c r="CJA9" s="75"/>
      <c r="CJB9" s="75"/>
      <c r="CJC9" s="75"/>
      <c r="CJD9" s="75"/>
      <c r="CJE9" s="75"/>
      <c r="CJF9" s="75"/>
      <c r="CJG9" s="75"/>
      <c r="CJH9" s="75"/>
      <c r="CJI9" s="75"/>
      <c r="CJJ9" s="75"/>
      <c r="CJK9" s="75"/>
      <c r="CJL9" s="75"/>
      <c r="CJM9" s="75"/>
      <c r="CJN9" s="75"/>
      <c r="CJO9" s="75"/>
      <c r="CJP9" s="75"/>
      <c r="CJQ9" s="75"/>
      <c r="CJR9" s="75"/>
      <c r="CJS9" s="75"/>
      <c r="CJT9" s="75"/>
      <c r="CJU9" s="75"/>
      <c r="CJV9" s="75"/>
      <c r="CJW9" s="75"/>
      <c r="CJX9" s="75"/>
      <c r="CJY9" s="75"/>
      <c r="CJZ9" s="75"/>
      <c r="CKA9" s="75"/>
      <c r="CKB9" s="75"/>
      <c r="CKC9" s="75"/>
      <c r="CKD9" s="75"/>
      <c r="CKE9" s="75"/>
      <c r="CKF9" s="75"/>
      <c r="CKG9" s="75"/>
      <c r="CKH9" s="75"/>
      <c r="CKI9" s="75"/>
      <c r="CKJ9" s="75"/>
      <c r="CKK9" s="75"/>
      <c r="CKL9" s="75"/>
      <c r="CKM9" s="75"/>
      <c r="CKN9" s="75"/>
      <c r="CKO9" s="75"/>
      <c r="CKP9" s="75"/>
      <c r="CKQ9" s="75"/>
      <c r="CKR9" s="75"/>
      <c r="CKS9" s="75"/>
      <c r="CKT9" s="75"/>
      <c r="CKU9" s="75"/>
      <c r="CKV9" s="75"/>
      <c r="CKW9" s="75"/>
      <c r="CKX9" s="75"/>
      <c r="CKY9" s="75"/>
      <c r="CKZ9" s="75"/>
      <c r="CLA9" s="75"/>
      <c r="CLB9" s="75"/>
      <c r="CLC9" s="75"/>
      <c r="CLD9" s="75"/>
      <c r="CLE9" s="75"/>
      <c r="CLF9" s="75"/>
      <c r="CLG9" s="75"/>
      <c r="CLH9" s="75"/>
      <c r="CLI9" s="75"/>
      <c r="CLJ9" s="75"/>
      <c r="CLK9" s="75"/>
      <c r="CLL9" s="75"/>
      <c r="CLM9" s="75"/>
      <c r="CLN9" s="75"/>
      <c r="CLO9" s="75"/>
      <c r="CLP9" s="75"/>
      <c r="CLQ9" s="75"/>
      <c r="CLR9" s="75"/>
      <c r="CLS9" s="75"/>
      <c r="CLT9" s="75"/>
      <c r="CLU9" s="75"/>
      <c r="CLV9" s="75"/>
      <c r="CLW9" s="75"/>
      <c r="CLX9" s="75"/>
      <c r="CLY9" s="75"/>
      <c r="CLZ9" s="75"/>
      <c r="CMA9" s="75"/>
      <c r="CMB9" s="75"/>
      <c r="CMC9" s="75"/>
      <c r="CMD9" s="75"/>
      <c r="CME9" s="75"/>
      <c r="CMF9" s="75"/>
      <c r="CMG9" s="75"/>
      <c r="CMH9" s="75"/>
      <c r="CMI9" s="75"/>
      <c r="CMJ9" s="75"/>
      <c r="CMK9" s="75"/>
      <c r="CML9" s="75"/>
      <c r="CMM9" s="75"/>
      <c r="CMN9" s="75"/>
      <c r="CMO9" s="75"/>
      <c r="CMP9" s="75"/>
      <c r="CMQ9" s="75"/>
      <c r="CMR9" s="75"/>
      <c r="CMS9" s="75"/>
      <c r="CMT9" s="75"/>
      <c r="CMU9" s="75"/>
      <c r="CMV9" s="75"/>
      <c r="CMW9" s="75"/>
      <c r="CMX9" s="75"/>
      <c r="CMY9" s="75"/>
      <c r="CMZ9" s="75"/>
      <c r="CNA9" s="75"/>
      <c r="CNB9" s="75"/>
      <c r="CNC9" s="75"/>
      <c r="CND9" s="75"/>
      <c r="CNE9" s="75"/>
      <c r="CNF9" s="75"/>
      <c r="CNG9" s="75"/>
      <c r="CNH9" s="75"/>
      <c r="CNI9" s="75"/>
      <c r="CNJ9" s="75"/>
      <c r="CNK9" s="75"/>
      <c r="CNL9" s="75"/>
      <c r="CNM9" s="75"/>
      <c r="CNN9" s="75"/>
      <c r="CNO9" s="75"/>
      <c r="CNP9" s="75"/>
      <c r="CNQ9" s="75"/>
      <c r="CNR9" s="75"/>
      <c r="CNS9" s="75"/>
      <c r="CNT9" s="75"/>
      <c r="CNU9" s="75"/>
      <c r="CNV9" s="75"/>
      <c r="CNW9" s="75"/>
      <c r="CNX9" s="75"/>
      <c r="CNY9" s="75"/>
      <c r="CNZ9" s="75"/>
      <c r="COA9" s="75"/>
      <c r="COB9" s="75"/>
      <c r="COC9" s="75"/>
      <c r="COD9" s="75"/>
      <c r="COE9" s="75"/>
      <c r="COF9" s="75"/>
      <c r="COG9" s="75"/>
      <c r="COH9" s="75"/>
      <c r="COI9" s="75"/>
      <c r="COJ9" s="75"/>
      <c r="COK9" s="75"/>
      <c r="COL9" s="75"/>
      <c r="COM9" s="75"/>
      <c r="CON9" s="75"/>
      <c r="COO9" s="75"/>
      <c r="COP9" s="75"/>
      <c r="COQ9" s="75"/>
      <c r="COR9" s="75"/>
      <c r="COS9" s="75"/>
      <c r="COT9" s="75"/>
      <c r="COU9" s="75"/>
      <c r="COV9" s="75"/>
      <c r="COW9" s="75"/>
      <c r="COX9" s="75"/>
      <c r="COY9" s="75"/>
      <c r="COZ9" s="75"/>
      <c r="CPA9" s="75"/>
      <c r="CPB9" s="75"/>
      <c r="CPC9" s="75"/>
      <c r="CPD9" s="75"/>
      <c r="CPE9" s="75"/>
      <c r="CPF9" s="75"/>
      <c r="CPG9" s="75"/>
      <c r="CPH9" s="75"/>
      <c r="CPI9" s="75"/>
      <c r="CPJ9" s="75"/>
      <c r="CPK9" s="75"/>
      <c r="CPL9" s="75"/>
      <c r="CPM9" s="75"/>
      <c r="CPN9" s="75"/>
      <c r="CPO9" s="75"/>
      <c r="CPP9" s="75"/>
      <c r="CPQ9" s="75"/>
      <c r="CPR9" s="75"/>
      <c r="CPS9" s="75"/>
      <c r="CPT9" s="75"/>
      <c r="CPU9" s="75"/>
      <c r="CPV9" s="75"/>
      <c r="CPW9" s="75"/>
      <c r="CPX9" s="75"/>
      <c r="CPY9" s="75"/>
      <c r="CPZ9" s="75"/>
      <c r="CQA9" s="75"/>
      <c r="CQB9" s="75"/>
      <c r="CQC9" s="75"/>
      <c r="CQD9" s="75"/>
      <c r="CQE9" s="75"/>
      <c r="CQF9" s="75"/>
      <c r="CQG9" s="75"/>
      <c r="CQH9" s="75"/>
      <c r="CQI9" s="75"/>
      <c r="CQJ9" s="75"/>
      <c r="CQK9" s="75"/>
      <c r="CQL9" s="75"/>
      <c r="CQM9" s="75"/>
      <c r="CQN9" s="75"/>
      <c r="CQO9" s="75"/>
      <c r="CQP9" s="75"/>
      <c r="CQQ9" s="75"/>
      <c r="CQR9" s="75"/>
      <c r="CQS9" s="75"/>
      <c r="CQT9" s="75"/>
      <c r="CQU9" s="75"/>
      <c r="CQV9" s="75"/>
      <c r="CQW9" s="75"/>
      <c r="CQX9" s="75"/>
      <c r="CQY9" s="75"/>
      <c r="CQZ9" s="75"/>
      <c r="CRA9" s="75"/>
      <c r="CRB9" s="75"/>
      <c r="CRC9" s="75"/>
      <c r="CRD9" s="75"/>
      <c r="CRE9" s="75"/>
      <c r="CRF9" s="75"/>
      <c r="CRG9" s="75"/>
      <c r="CRH9" s="75"/>
      <c r="CRI9" s="75"/>
      <c r="CRJ9" s="75"/>
      <c r="CRK9" s="75"/>
      <c r="CRL9" s="75"/>
      <c r="CRM9" s="75"/>
      <c r="CRN9" s="75"/>
      <c r="CRO9" s="75"/>
      <c r="CRP9" s="75"/>
      <c r="CRQ9" s="75"/>
      <c r="CRR9" s="75"/>
      <c r="CRS9" s="75"/>
      <c r="CRT9" s="75"/>
      <c r="CRU9" s="75"/>
      <c r="CRV9" s="75"/>
      <c r="CRW9" s="75"/>
      <c r="CRX9" s="75"/>
      <c r="CRY9" s="75"/>
      <c r="CRZ9" s="75"/>
      <c r="CSA9" s="75"/>
      <c r="CSB9" s="75"/>
      <c r="CSC9" s="75"/>
      <c r="CSD9" s="75"/>
      <c r="CSE9" s="75"/>
      <c r="CSF9" s="75"/>
      <c r="CSG9" s="75"/>
      <c r="CSH9" s="75"/>
      <c r="CSI9" s="75"/>
      <c r="CSJ9" s="75"/>
      <c r="CSK9" s="75"/>
      <c r="CSL9" s="75"/>
      <c r="CSM9" s="75"/>
      <c r="CSN9" s="75"/>
      <c r="CSO9" s="75"/>
      <c r="CSP9" s="75"/>
      <c r="CSQ9" s="75"/>
      <c r="CSR9" s="75"/>
      <c r="CSS9" s="75"/>
      <c r="CST9" s="75"/>
      <c r="CSU9" s="75"/>
      <c r="CSV9" s="75"/>
      <c r="CSW9" s="75"/>
      <c r="CSX9" s="75"/>
      <c r="CSY9" s="75"/>
      <c r="CSZ9" s="75"/>
      <c r="CTA9" s="75"/>
      <c r="CTB9" s="75"/>
      <c r="CTC9" s="75"/>
      <c r="CTD9" s="75"/>
      <c r="CTE9" s="75"/>
      <c r="CTF9" s="75"/>
      <c r="CTG9" s="75"/>
      <c r="CTH9" s="75"/>
      <c r="CTI9" s="75"/>
      <c r="CTJ9" s="75"/>
      <c r="CTK9" s="75"/>
      <c r="CTL9" s="75"/>
      <c r="CTM9" s="75"/>
      <c r="CTN9" s="75"/>
      <c r="CTO9" s="75"/>
      <c r="CTP9" s="75"/>
      <c r="CTQ9" s="75"/>
      <c r="CTR9" s="75"/>
      <c r="CTS9" s="75"/>
      <c r="CTT9" s="75"/>
      <c r="CTU9" s="75"/>
      <c r="CTV9" s="75"/>
      <c r="CTW9" s="75"/>
      <c r="CTX9" s="75"/>
      <c r="CTY9" s="75"/>
      <c r="CTZ9" s="75"/>
      <c r="CUA9" s="75"/>
      <c r="CUB9" s="75"/>
      <c r="CUC9" s="75"/>
      <c r="CUD9" s="75"/>
      <c r="CUE9" s="75"/>
      <c r="CUF9" s="75"/>
      <c r="CUG9" s="75"/>
      <c r="CUH9" s="75"/>
      <c r="CUI9" s="75"/>
      <c r="CUJ9" s="75"/>
      <c r="CUK9" s="75"/>
      <c r="CUL9" s="75"/>
      <c r="CUM9" s="75"/>
      <c r="CUN9" s="75"/>
      <c r="CUO9" s="75"/>
      <c r="CUP9" s="75"/>
      <c r="CUQ9" s="75"/>
      <c r="CUR9" s="75"/>
      <c r="CUS9" s="75"/>
      <c r="CUT9" s="75"/>
      <c r="CUU9" s="75"/>
      <c r="CUV9" s="75"/>
      <c r="CUW9" s="75"/>
      <c r="CUX9" s="75"/>
      <c r="CUY9" s="75"/>
      <c r="CUZ9" s="75"/>
      <c r="CVA9" s="75"/>
      <c r="CVB9" s="75"/>
      <c r="CVC9" s="75"/>
      <c r="CVD9" s="75"/>
      <c r="CVE9" s="75"/>
      <c r="CVF9" s="75"/>
      <c r="CVG9" s="75"/>
      <c r="CVH9" s="75"/>
      <c r="CVI9" s="75"/>
      <c r="CVJ9" s="75"/>
      <c r="CVK9" s="75"/>
      <c r="CVL9" s="75"/>
      <c r="CVM9" s="75"/>
      <c r="CVN9" s="75"/>
      <c r="CVO9" s="75"/>
      <c r="CVP9" s="75"/>
      <c r="CVQ9" s="75"/>
      <c r="CVR9" s="75"/>
      <c r="CVS9" s="75"/>
      <c r="CVT9" s="75"/>
      <c r="CVU9" s="75"/>
      <c r="CVV9" s="75"/>
      <c r="CVW9" s="75"/>
      <c r="CVX9" s="75"/>
      <c r="CVY9" s="75"/>
      <c r="CVZ9" s="75"/>
      <c r="CWA9" s="75"/>
      <c r="CWB9" s="75"/>
      <c r="CWC9" s="75"/>
      <c r="CWD9" s="75"/>
      <c r="CWE9" s="75"/>
      <c r="CWF9" s="75"/>
      <c r="CWG9" s="75"/>
      <c r="CWH9" s="75"/>
      <c r="CWI9" s="75"/>
      <c r="CWJ9" s="75"/>
      <c r="CWK9" s="75"/>
      <c r="CWL9" s="75"/>
      <c r="CWM9" s="75"/>
      <c r="CWN9" s="75"/>
      <c r="CWO9" s="75"/>
      <c r="CWP9" s="75"/>
      <c r="CWQ9" s="75"/>
      <c r="CWR9" s="75"/>
      <c r="CWS9" s="75"/>
      <c r="CWT9" s="75"/>
      <c r="CWU9" s="75"/>
      <c r="CWV9" s="75"/>
      <c r="CWW9" s="75"/>
      <c r="CWX9" s="75"/>
      <c r="CWY9" s="75"/>
      <c r="CWZ9" s="75"/>
      <c r="CXA9" s="75"/>
      <c r="CXB9" s="75"/>
      <c r="CXC9" s="75"/>
      <c r="CXD9" s="75"/>
      <c r="CXE9" s="75"/>
      <c r="CXF9" s="75"/>
      <c r="CXG9" s="75"/>
      <c r="CXH9" s="75"/>
      <c r="CXI9" s="75"/>
      <c r="CXJ9" s="75"/>
      <c r="CXK9" s="75"/>
      <c r="CXL9" s="75"/>
      <c r="CXM9" s="75"/>
      <c r="CXN9" s="75"/>
      <c r="CXO9" s="75"/>
      <c r="CXP9" s="75"/>
      <c r="CXQ9" s="75"/>
      <c r="CXR9" s="75"/>
      <c r="CXS9" s="75"/>
      <c r="CXT9" s="75"/>
      <c r="CXU9" s="75"/>
      <c r="CXV9" s="75"/>
      <c r="CXW9" s="75"/>
      <c r="CXX9" s="75"/>
      <c r="CXY9" s="75"/>
      <c r="CXZ9" s="75"/>
      <c r="CYA9" s="75"/>
      <c r="CYB9" s="75"/>
      <c r="CYC9" s="75"/>
      <c r="CYD9" s="75"/>
      <c r="CYE9" s="75"/>
      <c r="CYF9" s="75"/>
      <c r="CYG9" s="75"/>
      <c r="CYH9" s="75"/>
      <c r="CYI9" s="75"/>
      <c r="CYJ9" s="75"/>
      <c r="CYK9" s="75"/>
      <c r="CYL9" s="75"/>
      <c r="CYM9" s="75"/>
      <c r="CYN9" s="75"/>
      <c r="CYO9" s="75"/>
      <c r="CYP9" s="75"/>
      <c r="CYQ9" s="75"/>
      <c r="CYR9" s="75"/>
      <c r="CYS9" s="75"/>
      <c r="CYT9" s="75"/>
      <c r="CYU9" s="75"/>
      <c r="CYV9" s="75"/>
      <c r="CYW9" s="75"/>
      <c r="CYX9" s="75"/>
      <c r="CYY9" s="75"/>
      <c r="CYZ9" s="75"/>
      <c r="CZA9" s="75"/>
      <c r="CZB9" s="75"/>
      <c r="CZC9" s="75"/>
      <c r="CZD9" s="75"/>
      <c r="CZE9" s="75"/>
      <c r="CZF9" s="75"/>
      <c r="CZG9" s="75"/>
      <c r="CZH9" s="75"/>
      <c r="CZI9" s="75"/>
      <c r="CZJ9" s="75"/>
      <c r="CZK9" s="75"/>
      <c r="CZL9" s="75"/>
      <c r="CZM9" s="75"/>
      <c r="CZN9" s="75"/>
      <c r="CZO9" s="75"/>
      <c r="CZP9" s="75"/>
      <c r="CZQ9" s="75"/>
      <c r="CZR9" s="75"/>
      <c r="CZS9" s="75"/>
      <c r="CZT9" s="75"/>
      <c r="CZU9" s="75"/>
      <c r="CZV9" s="75"/>
      <c r="CZW9" s="75"/>
      <c r="CZX9" s="75"/>
      <c r="CZY9" s="75"/>
      <c r="CZZ9" s="75"/>
      <c r="DAA9" s="75"/>
      <c r="DAB9" s="75"/>
      <c r="DAC9" s="75"/>
      <c r="DAD9" s="75"/>
      <c r="DAE9" s="75"/>
      <c r="DAF9" s="75"/>
      <c r="DAG9" s="75"/>
      <c r="DAH9" s="75"/>
      <c r="DAI9" s="75"/>
      <c r="DAJ9" s="75"/>
      <c r="DAK9" s="75"/>
      <c r="DAL9" s="75"/>
      <c r="DAM9" s="75"/>
      <c r="DAN9" s="75"/>
      <c r="DAO9" s="75"/>
      <c r="DAP9" s="75"/>
      <c r="DAQ9" s="75"/>
      <c r="DAR9" s="75"/>
      <c r="DAS9" s="75"/>
      <c r="DAT9" s="75"/>
      <c r="DAU9" s="75"/>
      <c r="DAV9" s="75"/>
      <c r="DAW9" s="75"/>
      <c r="DAX9" s="75"/>
      <c r="DAY9" s="75"/>
      <c r="DAZ9" s="75"/>
      <c r="DBA9" s="75"/>
      <c r="DBB9" s="75"/>
      <c r="DBC9" s="75"/>
      <c r="DBD9" s="75"/>
      <c r="DBE9" s="75"/>
      <c r="DBF9" s="75"/>
      <c r="DBG9" s="75"/>
      <c r="DBH9" s="75"/>
      <c r="DBI9" s="75"/>
      <c r="DBJ9" s="75"/>
      <c r="DBK9" s="75"/>
      <c r="DBL9" s="75"/>
      <c r="DBM9" s="75"/>
      <c r="DBN9" s="75"/>
      <c r="DBO9" s="75"/>
      <c r="DBP9" s="75"/>
      <c r="DBQ9" s="75"/>
      <c r="DBR9" s="75"/>
      <c r="DBS9" s="75"/>
      <c r="DBT9" s="75"/>
      <c r="DBU9" s="75"/>
      <c r="DBV9" s="75"/>
      <c r="DBW9" s="75"/>
      <c r="DBX9" s="75"/>
      <c r="DBY9" s="75"/>
      <c r="DBZ9" s="75"/>
      <c r="DCA9" s="75"/>
      <c r="DCB9" s="75"/>
      <c r="DCC9" s="75"/>
      <c r="DCD9" s="75"/>
      <c r="DCE9" s="75"/>
      <c r="DCF9" s="75"/>
      <c r="DCG9" s="75"/>
      <c r="DCH9" s="75"/>
      <c r="DCI9" s="75"/>
      <c r="DCJ9" s="75"/>
      <c r="DCK9" s="75"/>
      <c r="DCL9" s="75"/>
      <c r="DCM9" s="75"/>
      <c r="DCN9" s="75"/>
      <c r="DCO9" s="75"/>
      <c r="DCP9" s="75"/>
      <c r="DCQ9" s="75"/>
      <c r="DCR9" s="75"/>
      <c r="DCS9" s="75"/>
      <c r="DCT9" s="75"/>
      <c r="DCU9" s="75"/>
      <c r="DCV9" s="75"/>
      <c r="DCW9" s="75"/>
      <c r="DCX9" s="75"/>
      <c r="DCY9" s="75"/>
      <c r="DCZ9" s="75"/>
      <c r="DDA9" s="75"/>
      <c r="DDB9" s="75"/>
      <c r="DDC9" s="75"/>
      <c r="DDD9" s="75"/>
      <c r="DDE9" s="75"/>
      <c r="DDF9" s="75"/>
      <c r="DDG9" s="75"/>
      <c r="DDH9" s="75"/>
      <c r="DDI9" s="75"/>
      <c r="DDJ9" s="75"/>
      <c r="DDK9" s="75"/>
      <c r="DDL9" s="75"/>
      <c r="DDM9" s="75"/>
      <c r="DDN9" s="75"/>
      <c r="DDO9" s="75"/>
      <c r="DDP9" s="75"/>
      <c r="DDQ9" s="75"/>
      <c r="DDR9" s="75"/>
      <c r="DDS9" s="75"/>
      <c r="DDT9" s="75"/>
      <c r="DDU9" s="75"/>
      <c r="DDV9" s="75"/>
      <c r="DDW9" s="75"/>
      <c r="DDX9" s="75"/>
      <c r="DDY9" s="75"/>
      <c r="DDZ9" s="75"/>
      <c r="DEA9" s="75"/>
      <c r="DEB9" s="75"/>
      <c r="DEC9" s="75"/>
      <c r="DED9" s="75"/>
      <c r="DEE9" s="75"/>
      <c r="DEF9" s="75"/>
      <c r="DEG9" s="75"/>
      <c r="DEH9" s="75"/>
      <c r="DEI9" s="75"/>
      <c r="DEJ9" s="75"/>
      <c r="DEK9" s="75"/>
      <c r="DEL9" s="75"/>
      <c r="DEM9" s="75"/>
      <c r="DEN9" s="75"/>
      <c r="DEO9" s="75"/>
      <c r="DEP9" s="75"/>
      <c r="DEQ9" s="75"/>
      <c r="DER9" s="75"/>
      <c r="DES9" s="75"/>
      <c r="DET9" s="75"/>
      <c r="DEU9" s="75"/>
      <c r="DEV9" s="75"/>
      <c r="DEW9" s="75"/>
      <c r="DEX9" s="75"/>
      <c r="DEY9" s="75"/>
      <c r="DEZ9" s="75"/>
      <c r="DFA9" s="75"/>
      <c r="DFB9" s="75"/>
      <c r="DFC9" s="75"/>
      <c r="DFD9" s="75"/>
      <c r="DFE9" s="75"/>
      <c r="DFF9" s="75"/>
      <c r="DFG9" s="75"/>
      <c r="DFH9" s="75"/>
      <c r="DFI9" s="75"/>
      <c r="DFJ9" s="75"/>
      <c r="DFK9" s="75"/>
      <c r="DFL9" s="75"/>
      <c r="DFM9" s="75"/>
      <c r="DFN9" s="75"/>
      <c r="DFO9" s="75"/>
      <c r="DFP9" s="75"/>
      <c r="DFQ9" s="75"/>
      <c r="DFR9" s="75"/>
      <c r="DFS9" s="75"/>
      <c r="DFT9" s="75"/>
      <c r="DFU9" s="75"/>
      <c r="DFV9" s="75"/>
      <c r="DFW9" s="75"/>
      <c r="DFX9" s="75"/>
      <c r="DFY9" s="75"/>
      <c r="DFZ9" s="75"/>
      <c r="DGA9" s="75"/>
      <c r="DGB9" s="75"/>
      <c r="DGC9" s="75"/>
      <c r="DGD9" s="75"/>
      <c r="DGE9" s="75"/>
      <c r="DGF9" s="75"/>
      <c r="DGG9" s="75"/>
      <c r="DGH9" s="75"/>
      <c r="DGI9" s="75"/>
      <c r="DGJ9" s="75"/>
      <c r="DGK9" s="75"/>
      <c r="DGL9" s="75"/>
      <c r="DGM9" s="75"/>
      <c r="DGN9" s="75"/>
      <c r="DGO9" s="75"/>
      <c r="DGP9" s="75"/>
      <c r="DGQ9" s="75"/>
      <c r="DGR9" s="75"/>
      <c r="DGS9" s="75"/>
      <c r="DGT9" s="75"/>
      <c r="DGU9" s="75"/>
      <c r="DGV9" s="75"/>
      <c r="DGW9" s="75"/>
      <c r="DGX9" s="75"/>
      <c r="DGY9" s="75"/>
      <c r="DGZ9" s="75"/>
      <c r="DHA9" s="75"/>
      <c r="DHB9" s="75"/>
      <c r="DHC9" s="75"/>
      <c r="DHD9" s="75"/>
      <c r="DHE9" s="75"/>
      <c r="DHF9" s="75"/>
      <c r="DHG9" s="75"/>
      <c r="DHH9" s="75"/>
      <c r="DHI9" s="75"/>
      <c r="DHJ9" s="75"/>
      <c r="DHK9" s="75"/>
      <c r="DHL9" s="75"/>
      <c r="DHM9" s="75"/>
      <c r="DHN9" s="75"/>
      <c r="DHO9" s="75"/>
      <c r="DHP9" s="75"/>
      <c r="DHQ9" s="75"/>
      <c r="DHR9" s="75"/>
      <c r="DHS9" s="75"/>
      <c r="DHT9" s="75"/>
      <c r="DHU9" s="75"/>
      <c r="DHV9" s="75"/>
      <c r="DHW9" s="75"/>
      <c r="DHX9" s="75"/>
      <c r="DHY9" s="75"/>
      <c r="DHZ9" s="75"/>
      <c r="DIA9" s="75"/>
      <c r="DIB9" s="75"/>
      <c r="DIC9" s="75"/>
      <c r="DID9" s="75"/>
      <c r="DIE9" s="75"/>
      <c r="DIF9" s="75"/>
      <c r="DIG9" s="75"/>
      <c r="DIH9" s="75"/>
      <c r="DII9" s="75"/>
      <c r="DIJ9" s="75"/>
      <c r="DIK9" s="75"/>
      <c r="DIL9" s="75"/>
      <c r="DIM9" s="75"/>
      <c r="DIN9" s="75"/>
      <c r="DIO9" s="75"/>
      <c r="DIP9" s="75"/>
      <c r="DIQ9" s="75"/>
      <c r="DIR9" s="75"/>
      <c r="DIS9" s="75"/>
      <c r="DIT9" s="75"/>
      <c r="DIU9" s="75"/>
      <c r="DIV9" s="75"/>
      <c r="DIW9" s="75"/>
      <c r="DIX9" s="75"/>
      <c r="DIY9" s="75"/>
      <c r="DIZ9" s="75"/>
      <c r="DJA9" s="75"/>
      <c r="DJB9" s="75"/>
      <c r="DJC9" s="75"/>
      <c r="DJD9" s="75"/>
      <c r="DJE9" s="75"/>
      <c r="DJF9" s="75"/>
      <c r="DJG9" s="75"/>
      <c r="DJH9" s="75"/>
      <c r="DJI9" s="75"/>
      <c r="DJJ9" s="75"/>
      <c r="DJK9" s="75"/>
      <c r="DJL9" s="75"/>
      <c r="DJM9" s="75"/>
      <c r="DJN9" s="75"/>
      <c r="DJO9" s="75"/>
      <c r="DJP9" s="75"/>
      <c r="DJQ9" s="75"/>
      <c r="DJR9" s="75"/>
      <c r="DJS9" s="75"/>
      <c r="DJT9" s="75"/>
      <c r="DJU9" s="75"/>
      <c r="DJV9" s="75"/>
      <c r="DJW9" s="75"/>
      <c r="DJX9" s="75"/>
      <c r="DJY9" s="75"/>
      <c r="DJZ9" s="75"/>
      <c r="DKA9" s="75"/>
      <c r="DKB9" s="75"/>
      <c r="DKC9" s="75"/>
      <c r="DKD9" s="75"/>
      <c r="DKE9" s="75"/>
      <c r="DKF9" s="75"/>
      <c r="DKG9" s="75"/>
      <c r="DKH9" s="75"/>
      <c r="DKI9" s="75"/>
      <c r="DKJ9" s="75"/>
      <c r="DKK9" s="75"/>
      <c r="DKL9" s="75"/>
      <c r="DKM9" s="75"/>
      <c r="DKN9" s="75"/>
      <c r="DKO9" s="75"/>
      <c r="DKP9" s="75"/>
      <c r="DKQ9" s="75"/>
      <c r="DKR9" s="75"/>
      <c r="DKS9" s="75"/>
      <c r="DKT9" s="75"/>
      <c r="DKU9" s="75"/>
      <c r="DKV9" s="75"/>
      <c r="DKW9" s="75"/>
      <c r="DKX9" s="75"/>
      <c r="DKY9" s="75"/>
      <c r="DKZ9" s="75"/>
      <c r="DLA9" s="75"/>
      <c r="DLB9" s="75"/>
      <c r="DLC9" s="75"/>
      <c r="DLD9" s="75"/>
      <c r="DLE9" s="75"/>
      <c r="DLF9" s="75"/>
      <c r="DLG9" s="75"/>
      <c r="DLH9" s="75"/>
      <c r="DLI9" s="75"/>
      <c r="DLJ9" s="75"/>
      <c r="DLK9" s="75"/>
      <c r="DLL9" s="75"/>
      <c r="DLM9" s="75"/>
      <c r="DLN9" s="75"/>
      <c r="DLO9" s="75"/>
      <c r="DLP9" s="75"/>
      <c r="DLQ9" s="75"/>
      <c r="DLR9" s="75"/>
      <c r="DLS9" s="75"/>
      <c r="DLT9" s="75"/>
      <c r="DLU9" s="75"/>
      <c r="DLV9" s="75"/>
      <c r="DLW9" s="75"/>
      <c r="DLX9" s="75"/>
      <c r="DLY9" s="75"/>
      <c r="DLZ9" s="75"/>
      <c r="DMA9" s="75"/>
      <c r="DMB9" s="75"/>
      <c r="DMC9" s="75"/>
      <c r="DMD9" s="75"/>
      <c r="DME9" s="75"/>
      <c r="DMF9" s="75"/>
      <c r="DMG9" s="75"/>
      <c r="DMH9" s="75"/>
      <c r="DMI9" s="75"/>
      <c r="DMJ9" s="75"/>
      <c r="DMK9" s="75"/>
      <c r="DML9" s="75"/>
      <c r="DMM9" s="75"/>
      <c r="DMN9" s="75"/>
      <c r="DMO9" s="75"/>
      <c r="DMP9" s="75"/>
      <c r="DMQ9" s="75"/>
      <c r="DMR9" s="75"/>
      <c r="DMS9" s="75"/>
      <c r="DMT9" s="75"/>
      <c r="DMU9" s="75"/>
      <c r="DMV9" s="75"/>
      <c r="DMW9" s="75"/>
      <c r="DMX9" s="75"/>
      <c r="DMY9" s="75"/>
      <c r="DMZ9" s="75"/>
      <c r="DNA9" s="75"/>
      <c r="DNB9" s="75"/>
      <c r="DNC9" s="75"/>
      <c r="DND9" s="75"/>
      <c r="DNE9" s="75"/>
      <c r="DNF9" s="75"/>
      <c r="DNG9" s="75"/>
      <c r="DNH9" s="75"/>
      <c r="DNI9" s="75"/>
      <c r="DNJ9" s="75"/>
      <c r="DNK9" s="75"/>
      <c r="DNL9" s="75"/>
      <c r="DNM9" s="75"/>
      <c r="DNN9" s="75"/>
      <c r="DNO9" s="75"/>
      <c r="DNP9" s="75"/>
      <c r="DNQ9" s="75"/>
      <c r="DNR9" s="75"/>
      <c r="DNS9" s="75"/>
      <c r="DNT9" s="75"/>
      <c r="DNU9" s="75"/>
      <c r="DNV9" s="75"/>
      <c r="DNW9" s="75"/>
      <c r="DNX9" s="75"/>
      <c r="DNY9" s="75"/>
      <c r="DNZ9" s="75"/>
      <c r="DOA9" s="75"/>
      <c r="DOB9" s="75"/>
      <c r="DOC9" s="75"/>
      <c r="DOD9" s="75"/>
      <c r="DOE9" s="75"/>
      <c r="DOF9" s="75"/>
      <c r="DOG9" s="75"/>
      <c r="DOH9" s="75"/>
      <c r="DOI9" s="75"/>
      <c r="DOJ9" s="75"/>
      <c r="DOK9" s="75"/>
      <c r="DOL9" s="75"/>
      <c r="DOM9" s="75"/>
      <c r="DON9" s="75"/>
      <c r="DOO9" s="75"/>
      <c r="DOP9" s="75"/>
      <c r="DOQ9" s="75"/>
      <c r="DOR9" s="75"/>
      <c r="DOS9" s="75"/>
      <c r="DOT9" s="75"/>
      <c r="DOU9" s="75"/>
      <c r="DOV9" s="75"/>
      <c r="DOW9" s="75"/>
      <c r="DOX9" s="75"/>
      <c r="DOY9" s="75"/>
      <c r="DOZ9" s="75"/>
      <c r="DPA9" s="75"/>
      <c r="DPB9" s="75"/>
      <c r="DPC9" s="75"/>
      <c r="DPD9" s="75"/>
      <c r="DPE9" s="75"/>
      <c r="DPF9" s="75"/>
      <c r="DPG9" s="75"/>
      <c r="DPH9" s="75"/>
      <c r="DPI9" s="75"/>
      <c r="DPJ9" s="75"/>
      <c r="DPK9" s="75"/>
      <c r="DPL9" s="75"/>
      <c r="DPM9" s="75"/>
      <c r="DPN9" s="75"/>
      <c r="DPO9" s="75"/>
      <c r="DPP9" s="75"/>
      <c r="DPQ9" s="75"/>
      <c r="DPR9" s="75"/>
      <c r="DPS9" s="75"/>
      <c r="DPT9" s="75"/>
      <c r="DPU9" s="75"/>
      <c r="DPV9" s="75"/>
      <c r="DPW9" s="75"/>
      <c r="DPX9" s="75"/>
      <c r="DPY9" s="75"/>
      <c r="DPZ9" s="75"/>
      <c r="DQA9" s="75"/>
      <c r="DQB9" s="75"/>
      <c r="DQC9" s="75"/>
      <c r="DQD9" s="75"/>
      <c r="DQE9" s="75"/>
      <c r="DQF9" s="75"/>
      <c r="DQG9" s="75"/>
      <c r="DQH9" s="75"/>
      <c r="DQI9" s="75"/>
      <c r="DQJ9" s="75"/>
      <c r="DQK9" s="75"/>
      <c r="DQL9" s="75"/>
      <c r="DQM9" s="75"/>
      <c r="DQN9" s="75"/>
      <c r="DQO9" s="75"/>
      <c r="DQP9" s="75"/>
      <c r="DQQ9" s="75"/>
      <c r="DQR9" s="75"/>
      <c r="DQS9" s="75"/>
      <c r="DQT9" s="75"/>
      <c r="DQU9" s="75"/>
      <c r="DQV9" s="75"/>
      <c r="DQW9" s="75"/>
      <c r="DQX9" s="75"/>
      <c r="DQY9" s="75"/>
      <c r="DQZ9" s="75"/>
      <c r="DRA9" s="75"/>
      <c r="DRB9" s="75"/>
      <c r="DRC9" s="75"/>
      <c r="DRD9" s="75"/>
      <c r="DRE9" s="75"/>
      <c r="DRF9" s="75"/>
      <c r="DRG9" s="75"/>
      <c r="DRH9" s="75"/>
      <c r="DRI9" s="75"/>
      <c r="DRJ9" s="75"/>
      <c r="DRK9" s="75"/>
      <c r="DRL9" s="75"/>
      <c r="DRM9" s="75"/>
      <c r="DRN9" s="75"/>
      <c r="DRO9" s="75"/>
      <c r="DRP9" s="75"/>
      <c r="DRQ9" s="75"/>
      <c r="DRR9" s="75"/>
      <c r="DRS9" s="75"/>
      <c r="DRT9" s="75"/>
      <c r="DRU9" s="75"/>
      <c r="DRV9" s="75"/>
      <c r="DRW9" s="75"/>
      <c r="DRX9" s="75"/>
      <c r="DRY9" s="75"/>
      <c r="DRZ9" s="75"/>
      <c r="DSA9" s="75"/>
      <c r="DSB9" s="75"/>
      <c r="DSC9" s="75"/>
      <c r="DSD9" s="75"/>
      <c r="DSE9" s="75"/>
      <c r="DSF9" s="75"/>
      <c r="DSG9" s="75"/>
      <c r="DSH9" s="75"/>
      <c r="DSI9" s="75"/>
      <c r="DSJ9" s="75"/>
      <c r="DSK9" s="75"/>
      <c r="DSL9" s="75"/>
      <c r="DSM9" s="75"/>
      <c r="DSN9" s="75"/>
      <c r="DSO9" s="75"/>
      <c r="DSP9" s="75"/>
      <c r="DSQ9" s="75"/>
      <c r="DSR9" s="75"/>
      <c r="DSS9" s="75"/>
      <c r="DST9" s="75"/>
      <c r="DSU9" s="75"/>
      <c r="DSV9" s="75"/>
      <c r="DSW9" s="75"/>
      <c r="DSX9" s="75"/>
      <c r="DSY9" s="75"/>
      <c r="DSZ9" s="75"/>
      <c r="DTA9" s="75"/>
      <c r="DTB9" s="75"/>
      <c r="DTC9" s="75"/>
      <c r="DTD9" s="75"/>
      <c r="DTE9" s="75"/>
      <c r="DTF9" s="75"/>
      <c r="DTG9" s="75"/>
      <c r="DTH9" s="75"/>
      <c r="DTI9" s="75"/>
      <c r="DTJ9" s="75"/>
      <c r="DTK9" s="75"/>
      <c r="DTL9" s="75"/>
      <c r="DTM9" s="75"/>
      <c r="DTN9" s="75"/>
      <c r="DTO9" s="75"/>
      <c r="DTP9" s="75"/>
      <c r="DTQ9" s="75"/>
      <c r="DTR9" s="75"/>
      <c r="DTS9" s="75"/>
      <c r="DTT9" s="75"/>
      <c r="DTU9" s="75"/>
      <c r="DTV9" s="75"/>
      <c r="DTW9" s="75"/>
      <c r="DTX9" s="75"/>
      <c r="DTY9" s="75"/>
      <c r="DTZ9" s="75"/>
      <c r="DUA9" s="75"/>
      <c r="DUB9" s="75"/>
      <c r="DUC9" s="75"/>
      <c r="DUD9" s="75"/>
      <c r="DUE9" s="75"/>
      <c r="DUF9" s="75"/>
      <c r="DUG9" s="75"/>
      <c r="DUH9" s="75"/>
      <c r="DUI9" s="75"/>
      <c r="DUJ9" s="75"/>
      <c r="DUK9" s="75"/>
      <c r="DUL9" s="75"/>
      <c r="DUM9" s="75"/>
      <c r="DUN9" s="75"/>
      <c r="DUO9" s="75"/>
      <c r="DUP9" s="75"/>
      <c r="DUQ9" s="75"/>
      <c r="DUR9" s="75"/>
      <c r="DUS9" s="75"/>
      <c r="DUT9" s="75"/>
      <c r="DUU9" s="75"/>
      <c r="DUV9" s="75"/>
      <c r="DUW9" s="75"/>
      <c r="DUX9" s="75"/>
      <c r="DUY9" s="75"/>
      <c r="DUZ9" s="75"/>
      <c r="DVA9" s="75"/>
      <c r="DVB9" s="75"/>
      <c r="DVC9" s="75"/>
      <c r="DVD9" s="75"/>
      <c r="DVE9" s="75"/>
      <c r="DVF9" s="75"/>
      <c r="DVG9" s="75"/>
      <c r="DVH9" s="75"/>
      <c r="DVI9" s="75"/>
      <c r="DVJ9" s="75"/>
      <c r="DVK9" s="75"/>
      <c r="DVL9" s="75"/>
      <c r="DVM9" s="75"/>
      <c r="DVN9" s="75"/>
      <c r="DVO9" s="75"/>
      <c r="DVP9" s="75"/>
      <c r="DVQ9" s="75"/>
      <c r="DVR9" s="75"/>
      <c r="DVS9" s="75"/>
      <c r="DVT9" s="75"/>
      <c r="DVU9" s="75"/>
      <c r="DVV9" s="75"/>
      <c r="DVW9" s="75"/>
      <c r="DVX9" s="75"/>
      <c r="DVY9" s="75"/>
      <c r="DVZ9" s="75"/>
      <c r="DWA9" s="75"/>
      <c r="DWB9" s="75"/>
      <c r="DWC9" s="75"/>
      <c r="DWD9" s="75"/>
      <c r="DWE9" s="75"/>
      <c r="DWF9" s="75"/>
      <c r="DWG9" s="75"/>
      <c r="DWH9" s="75"/>
      <c r="DWI9" s="75"/>
      <c r="DWJ9" s="75"/>
      <c r="DWK9" s="75"/>
      <c r="DWL9" s="75"/>
      <c r="DWM9" s="75"/>
      <c r="DWN9" s="75"/>
      <c r="DWO9" s="75"/>
      <c r="DWP9" s="75"/>
      <c r="DWQ9" s="75"/>
      <c r="DWR9" s="75"/>
      <c r="DWS9" s="75"/>
      <c r="DWT9" s="75"/>
      <c r="DWU9" s="75"/>
      <c r="DWV9" s="75"/>
      <c r="DWW9" s="75"/>
      <c r="DWX9" s="75"/>
      <c r="DWY9" s="75"/>
      <c r="DWZ9" s="75"/>
      <c r="DXA9" s="75"/>
      <c r="DXB9" s="75"/>
      <c r="DXC9" s="75"/>
      <c r="DXD9" s="75"/>
      <c r="DXE9" s="75"/>
      <c r="DXF9" s="75"/>
      <c r="DXG9" s="75"/>
      <c r="DXH9" s="75"/>
      <c r="DXI9" s="75"/>
      <c r="DXJ9" s="75"/>
      <c r="DXK9" s="75"/>
      <c r="DXL9" s="75"/>
      <c r="DXM9" s="75"/>
      <c r="DXN9" s="75"/>
      <c r="DXO9" s="75"/>
      <c r="DXP9" s="75"/>
      <c r="DXQ9" s="75"/>
      <c r="DXR9" s="75"/>
      <c r="DXS9" s="75"/>
      <c r="DXT9" s="75"/>
      <c r="DXU9" s="75"/>
      <c r="DXV9" s="75"/>
      <c r="DXW9" s="75"/>
      <c r="DXX9" s="75"/>
      <c r="DXY9" s="75"/>
      <c r="DXZ9" s="75"/>
      <c r="DYA9" s="75"/>
      <c r="DYB9" s="75"/>
      <c r="DYC9" s="75"/>
      <c r="DYD9" s="75"/>
      <c r="DYE9" s="75"/>
      <c r="DYF9" s="75"/>
      <c r="DYG9" s="75"/>
      <c r="DYH9" s="75"/>
      <c r="DYI9" s="75"/>
      <c r="DYJ9" s="75"/>
      <c r="DYK9" s="75"/>
      <c r="DYL9" s="75"/>
      <c r="DYM9" s="75"/>
      <c r="DYN9" s="75"/>
      <c r="DYO9" s="75"/>
      <c r="DYP9" s="75"/>
      <c r="DYQ9" s="75"/>
      <c r="DYR9" s="75"/>
      <c r="DYS9" s="75"/>
      <c r="DYT9" s="75"/>
      <c r="DYU9" s="75"/>
      <c r="DYV9" s="75"/>
      <c r="DYW9" s="75"/>
      <c r="DYX9" s="75"/>
      <c r="DYY9" s="75"/>
      <c r="DYZ9" s="75"/>
      <c r="DZA9" s="75"/>
      <c r="DZB9" s="75"/>
      <c r="DZC9" s="75"/>
      <c r="DZD9" s="75"/>
      <c r="DZE9" s="75"/>
      <c r="DZF9" s="75"/>
      <c r="DZG9" s="75"/>
      <c r="DZH9" s="75"/>
      <c r="DZI9" s="75"/>
      <c r="DZJ9" s="75"/>
      <c r="DZK9" s="75"/>
      <c r="DZL9" s="75"/>
      <c r="DZM9" s="75"/>
      <c r="DZN9" s="75"/>
      <c r="DZO9" s="75"/>
      <c r="DZP9" s="75"/>
      <c r="DZQ9" s="75"/>
      <c r="DZR9" s="75"/>
      <c r="DZS9" s="75"/>
      <c r="DZT9" s="75"/>
      <c r="DZU9" s="75"/>
      <c r="DZV9" s="75"/>
      <c r="DZW9" s="75"/>
      <c r="DZX9" s="75"/>
      <c r="DZY9" s="75"/>
      <c r="DZZ9" s="75"/>
      <c r="EAA9" s="75"/>
      <c r="EAB9" s="75"/>
      <c r="EAC9" s="75"/>
      <c r="EAD9" s="75"/>
      <c r="EAE9" s="75"/>
      <c r="EAF9" s="75"/>
      <c r="EAG9" s="75"/>
      <c r="EAH9" s="75"/>
      <c r="EAI9" s="75"/>
      <c r="EAJ9" s="75"/>
      <c r="EAK9" s="75"/>
      <c r="EAL9" s="75"/>
      <c r="EAM9" s="75"/>
      <c r="EAN9" s="75"/>
      <c r="EAO9" s="75"/>
      <c r="EAP9" s="75"/>
      <c r="EAQ9" s="75"/>
      <c r="EAR9" s="75"/>
      <c r="EAS9" s="75"/>
      <c r="EAT9" s="75"/>
      <c r="EAU9" s="75"/>
      <c r="EAV9" s="75"/>
      <c r="EAW9" s="75"/>
      <c r="EAX9" s="75"/>
      <c r="EAY9" s="75"/>
      <c r="EAZ9" s="75"/>
      <c r="EBA9" s="75"/>
      <c r="EBB9" s="75"/>
      <c r="EBC9" s="75"/>
      <c r="EBD9" s="75"/>
      <c r="EBE9" s="75"/>
      <c r="EBF9" s="75"/>
      <c r="EBG9" s="75"/>
      <c r="EBH9" s="75"/>
      <c r="EBI9" s="75"/>
      <c r="EBJ9" s="75"/>
      <c r="EBK9" s="75"/>
      <c r="EBL9" s="75"/>
      <c r="EBM9" s="75"/>
      <c r="EBN9" s="75"/>
      <c r="EBO9" s="75"/>
      <c r="EBP9" s="75"/>
      <c r="EBQ9" s="75"/>
      <c r="EBR9" s="75"/>
      <c r="EBS9" s="75"/>
      <c r="EBT9" s="75"/>
      <c r="EBU9" s="75"/>
      <c r="EBV9" s="75"/>
      <c r="EBW9" s="75"/>
      <c r="EBX9" s="75"/>
      <c r="EBY9" s="75"/>
      <c r="EBZ9" s="75"/>
      <c r="ECA9" s="75"/>
      <c r="ECB9" s="75"/>
      <c r="ECC9" s="75"/>
      <c r="ECD9" s="75"/>
      <c r="ECE9" s="75"/>
      <c r="ECF9" s="75"/>
      <c r="ECG9" s="75"/>
      <c r="ECH9" s="75"/>
      <c r="ECI9" s="75"/>
      <c r="ECJ9" s="75"/>
      <c r="ECK9" s="75"/>
      <c r="ECL9" s="75"/>
      <c r="ECM9" s="75"/>
      <c r="ECN9" s="75"/>
      <c r="ECO9" s="75"/>
      <c r="ECP9" s="75"/>
      <c r="ECQ9" s="75"/>
      <c r="ECR9" s="75"/>
      <c r="ECS9" s="75"/>
      <c r="ECT9" s="75"/>
      <c r="ECU9" s="75"/>
      <c r="ECV9" s="75"/>
      <c r="ECW9" s="75"/>
      <c r="ECX9" s="75"/>
      <c r="ECY9" s="75"/>
      <c r="ECZ9" s="75"/>
      <c r="EDA9" s="75"/>
      <c r="EDB9" s="75"/>
      <c r="EDC9" s="75"/>
      <c r="EDD9" s="75"/>
      <c r="EDE9" s="75"/>
      <c r="EDF9" s="75"/>
      <c r="EDG9" s="75"/>
      <c r="EDH9" s="75"/>
      <c r="EDI9" s="75"/>
      <c r="EDJ9" s="75"/>
      <c r="EDK9" s="75"/>
      <c r="EDL9" s="75"/>
      <c r="EDM9" s="75"/>
      <c r="EDN9" s="75"/>
      <c r="EDO9" s="75"/>
      <c r="EDP9" s="75"/>
      <c r="EDQ9" s="75"/>
      <c r="EDR9" s="75"/>
      <c r="EDS9" s="75"/>
      <c r="EDT9" s="75"/>
      <c r="EDU9" s="75"/>
      <c r="EDV9" s="75"/>
      <c r="EDW9" s="75"/>
      <c r="EDX9" s="75"/>
      <c r="EDY9" s="75"/>
      <c r="EDZ9" s="75"/>
      <c r="EEA9" s="75"/>
      <c r="EEB9" s="75"/>
      <c r="EEC9" s="75"/>
      <c r="EED9" s="75"/>
      <c r="EEE9" s="75"/>
      <c r="EEF9" s="75"/>
      <c r="EEG9" s="75"/>
      <c r="EEH9" s="75"/>
      <c r="EEI9" s="75"/>
      <c r="EEJ9" s="75"/>
      <c r="EEK9" s="75"/>
      <c r="EEL9" s="75"/>
      <c r="EEM9" s="75"/>
      <c r="EEN9" s="75"/>
      <c r="EEO9" s="75"/>
      <c r="EEP9" s="75"/>
      <c r="EEQ9" s="75"/>
      <c r="EER9" s="75"/>
      <c r="EES9" s="75"/>
      <c r="EET9" s="75"/>
      <c r="EEU9" s="75"/>
      <c r="EEV9" s="75"/>
      <c r="EEW9" s="75"/>
      <c r="EEX9" s="75"/>
      <c r="EEY9" s="75"/>
      <c r="EEZ9" s="75"/>
      <c r="EFA9" s="75"/>
      <c r="EFB9" s="75"/>
      <c r="EFC9" s="75"/>
      <c r="EFD9" s="75"/>
      <c r="EFE9" s="75"/>
      <c r="EFF9" s="75"/>
      <c r="EFG9" s="75"/>
      <c r="EFH9" s="75"/>
      <c r="EFI9" s="75"/>
      <c r="EFJ9" s="75"/>
      <c r="EFK9" s="75"/>
      <c r="EFL9" s="75"/>
      <c r="EFM9" s="75"/>
      <c r="EFN9" s="75"/>
      <c r="EFO9" s="75"/>
      <c r="EFP9" s="75"/>
      <c r="EFQ9" s="75"/>
      <c r="EFR9" s="75"/>
      <c r="EFS9" s="75"/>
      <c r="EFT9" s="75"/>
      <c r="EFU9" s="75"/>
      <c r="EFV9" s="75"/>
      <c r="EFW9" s="75"/>
      <c r="EFX9" s="75"/>
      <c r="EFY9" s="75"/>
      <c r="EFZ9" s="75"/>
      <c r="EGA9" s="75"/>
      <c r="EGB9" s="75"/>
      <c r="EGC9" s="75"/>
      <c r="EGD9" s="75"/>
      <c r="EGE9" s="75"/>
      <c r="EGF9" s="75"/>
      <c r="EGG9" s="75"/>
      <c r="EGH9" s="75"/>
      <c r="EGI9" s="75"/>
      <c r="EGJ9" s="75"/>
      <c r="EGK9" s="75"/>
      <c r="EGL9" s="75"/>
      <c r="EGM9" s="75"/>
      <c r="EGN9" s="75"/>
      <c r="EGO9" s="75"/>
      <c r="EGP9" s="75"/>
      <c r="EGQ9" s="75"/>
      <c r="EGR9" s="75"/>
      <c r="EGS9" s="75"/>
      <c r="EGT9" s="75"/>
      <c r="EGU9" s="75"/>
      <c r="EGV9" s="75"/>
      <c r="EGW9" s="75"/>
      <c r="EGX9" s="75"/>
      <c r="EGY9" s="75"/>
      <c r="EGZ9" s="75"/>
      <c r="EHA9" s="75"/>
      <c r="EHB9" s="75"/>
      <c r="EHC9" s="75"/>
      <c r="EHD9" s="75"/>
      <c r="EHE9" s="75"/>
      <c r="EHF9" s="75"/>
      <c r="EHG9" s="75"/>
      <c r="EHH9" s="75"/>
      <c r="EHI9" s="75"/>
      <c r="EHJ9" s="75"/>
      <c r="EHK9" s="75"/>
      <c r="EHL9" s="75"/>
      <c r="EHM9" s="75"/>
      <c r="EHN9" s="75"/>
      <c r="EHO9" s="75"/>
      <c r="EHP9" s="75"/>
      <c r="EHQ9" s="75"/>
      <c r="EHR9" s="75"/>
      <c r="EHS9" s="75"/>
      <c r="EHT9" s="75"/>
      <c r="EHU9" s="75"/>
      <c r="EHV9" s="75"/>
      <c r="EHW9" s="75"/>
      <c r="EHX9" s="75"/>
      <c r="EHY9" s="75"/>
      <c r="EHZ9" s="75"/>
      <c r="EIA9" s="75"/>
      <c r="EIB9" s="75"/>
      <c r="EIC9" s="75"/>
      <c r="EID9" s="75"/>
      <c r="EIE9" s="75"/>
      <c r="EIF9" s="75"/>
      <c r="EIG9" s="75"/>
      <c r="EIH9" s="75"/>
      <c r="EII9" s="75"/>
      <c r="EIJ9" s="75"/>
      <c r="EIK9" s="75"/>
      <c r="EIL9" s="75"/>
      <c r="EIM9" s="75"/>
      <c r="EIN9" s="75"/>
      <c r="EIO9" s="75"/>
      <c r="EIP9" s="75"/>
      <c r="EIQ9" s="75"/>
      <c r="EIR9" s="75"/>
      <c r="EIS9" s="75"/>
      <c r="EIT9" s="75"/>
      <c r="EIU9" s="75"/>
      <c r="EIV9" s="75"/>
      <c r="EIW9" s="75"/>
      <c r="EIX9" s="75"/>
      <c r="EIY9" s="75"/>
      <c r="EIZ9" s="75"/>
      <c r="EJA9" s="75"/>
      <c r="EJB9" s="75"/>
      <c r="EJC9" s="75"/>
      <c r="EJD9" s="75"/>
      <c r="EJE9" s="75"/>
      <c r="EJF9" s="75"/>
      <c r="EJG9" s="75"/>
      <c r="EJH9" s="75"/>
      <c r="EJI9" s="75"/>
      <c r="EJJ9" s="75"/>
      <c r="EJK9" s="75"/>
      <c r="EJL9" s="75"/>
      <c r="EJM9" s="75"/>
      <c r="EJN9" s="75"/>
      <c r="EJO9" s="75"/>
      <c r="EJP9" s="75"/>
      <c r="EJQ9" s="75"/>
      <c r="EJR9" s="75"/>
      <c r="EJS9" s="75"/>
      <c r="EJT9" s="75"/>
      <c r="EJU9" s="75"/>
      <c r="EJV9" s="75"/>
      <c r="EJW9" s="75"/>
      <c r="EJX9" s="75"/>
      <c r="EJY9" s="75"/>
      <c r="EJZ9" s="75"/>
      <c r="EKA9" s="75"/>
      <c r="EKB9" s="75"/>
      <c r="EKC9" s="75"/>
      <c r="EKD9" s="75"/>
      <c r="EKE9" s="75"/>
      <c r="EKF9" s="75"/>
      <c r="EKG9" s="75"/>
      <c r="EKH9" s="75"/>
      <c r="EKI9" s="75"/>
      <c r="EKJ9" s="75"/>
      <c r="EKK9" s="75"/>
      <c r="EKL9" s="75"/>
      <c r="EKM9" s="75"/>
      <c r="EKN9" s="75"/>
      <c r="EKO9" s="75"/>
      <c r="EKP9" s="75"/>
      <c r="EKQ9" s="75"/>
      <c r="EKR9" s="75"/>
      <c r="EKS9" s="75"/>
      <c r="EKT9" s="75"/>
      <c r="EKU9" s="75"/>
      <c r="EKV9" s="75"/>
      <c r="EKW9" s="75"/>
      <c r="EKX9" s="75"/>
      <c r="EKY9" s="75"/>
      <c r="EKZ9" s="75"/>
      <c r="ELA9" s="75"/>
      <c r="ELB9" s="75"/>
      <c r="ELC9" s="75"/>
      <c r="ELD9" s="75"/>
      <c r="ELE9" s="75"/>
      <c r="ELF9" s="75"/>
      <c r="ELG9" s="75"/>
      <c r="ELH9" s="75"/>
      <c r="ELI9" s="75"/>
      <c r="ELJ9" s="75"/>
      <c r="ELK9" s="75"/>
      <c r="ELL9" s="75"/>
      <c r="ELM9" s="75"/>
      <c r="ELN9" s="75"/>
      <c r="ELO9" s="75"/>
      <c r="ELP9" s="75"/>
      <c r="ELQ9" s="75"/>
      <c r="ELR9" s="75"/>
      <c r="ELS9" s="75"/>
      <c r="ELT9" s="75"/>
      <c r="ELU9" s="75"/>
      <c r="ELV9" s="75"/>
      <c r="ELW9" s="75"/>
      <c r="ELX9" s="75"/>
      <c r="ELY9" s="75"/>
      <c r="ELZ9" s="75"/>
      <c r="EMA9" s="75"/>
      <c r="EMB9" s="75"/>
      <c r="EMC9" s="75"/>
      <c r="EMD9" s="75"/>
      <c r="EME9" s="75"/>
      <c r="EMF9" s="75"/>
      <c r="EMG9" s="75"/>
      <c r="EMH9" s="75"/>
      <c r="EMI9" s="75"/>
      <c r="EMJ9" s="75"/>
      <c r="EMK9" s="75"/>
      <c r="EML9" s="75"/>
      <c r="EMM9" s="75"/>
      <c r="EMN9" s="75"/>
      <c r="EMO9" s="75"/>
      <c r="EMP9" s="75"/>
      <c r="EMQ9" s="75"/>
      <c r="EMR9" s="75"/>
      <c r="EMS9" s="75"/>
      <c r="EMT9" s="75"/>
      <c r="EMU9" s="75"/>
      <c r="EMV9" s="75"/>
      <c r="EMW9" s="75"/>
      <c r="EMX9" s="75"/>
      <c r="EMY9" s="75"/>
      <c r="EMZ9" s="75"/>
      <c r="ENA9" s="75"/>
      <c r="ENB9" s="75"/>
      <c r="ENC9" s="75"/>
      <c r="END9" s="75"/>
      <c r="ENE9" s="75"/>
      <c r="ENF9" s="75"/>
      <c r="ENG9" s="75"/>
      <c r="ENH9" s="75"/>
      <c r="ENI9" s="75"/>
      <c r="ENJ9" s="75"/>
      <c r="ENK9" s="75"/>
      <c r="ENL9" s="75"/>
      <c r="ENM9" s="75"/>
      <c r="ENN9" s="75"/>
      <c r="ENO9" s="75"/>
      <c r="ENP9" s="75"/>
      <c r="ENQ9" s="75"/>
      <c r="ENR9" s="75"/>
      <c r="ENS9" s="75"/>
      <c r="ENT9" s="75"/>
      <c r="ENU9" s="75"/>
      <c r="ENV9" s="75"/>
      <c r="ENW9" s="75"/>
      <c r="ENX9" s="75"/>
      <c r="ENY9" s="75"/>
      <c r="ENZ9" s="75"/>
      <c r="EOA9" s="75"/>
      <c r="EOB9" s="75"/>
      <c r="EOC9" s="75"/>
      <c r="EOD9" s="75"/>
      <c r="EOE9" s="75"/>
      <c r="EOF9" s="75"/>
      <c r="EOG9" s="75"/>
      <c r="EOH9" s="75"/>
      <c r="EOI9" s="75"/>
      <c r="EOJ9" s="75"/>
      <c r="EOK9" s="75"/>
      <c r="EOL9" s="75"/>
      <c r="EOM9" s="75"/>
      <c r="EON9" s="75"/>
      <c r="EOO9" s="75"/>
      <c r="EOP9" s="75"/>
      <c r="EOQ9" s="75"/>
      <c r="EOR9" s="75"/>
      <c r="EOS9" s="75"/>
      <c r="EOT9" s="75"/>
      <c r="EOU9" s="75"/>
      <c r="EOV9" s="75"/>
      <c r="EOW9" s="75"/>
      <c r="EOX9" s="75"/>
      <c r="EOY9" s="75"/>
      <c r="EOZ9" s="75"/>
      <c r="EPA9" s="75"/>
      <c r="EPB9" s="75"/>
      <c r="EPC9" s="75"/>
      <c r="EPD9" s="75"/>
      <c r="EPE9" s="75"/>
      <c r="EPF9" s="75"/>
      <c r="EPG9" s="75"/>
      <c r="EPH9" s="75"/>
      <c r="EPI9" s="75"/>
      <c r="EPJ9" s="75"/>
      <c r="EPK9" s="75"/>
      <c r="EPL9" s="75"/>
      <c r="EPM9" s="75"/>
      <c r="EPN9" s="75"/>
      <c r="EPO9" s="75"/>
      <c r="EPP9" s="75"/>
      <c r="EPQ9" s="75"/>
      <c r="EPR9" s="75"/>
      <c r="EPS9" s="75"/>
      <c r="EPT9" s="75"/>
      <c r="EPU9" s="75"/>
      <c r="EPV9" s="75"/>
      <c r="EPW9" s="75"/>
      <c r="EPX9" s="75"/>
      <c r="EPY9" s="75"/>
      <c r="EPZ9" s="75"/>
      <c r="EQA9" s="75"/>
      <c r="EQB9" s="75"/>
      <c r="EQC9" s="75"/>
      <c r="EQD9" s="75"/>
      <c r="EQE9" s="75"/>
      <c r="EQF9" s="75"/>
      <c r="EQG9" s="75"/>
      <c r="EQH9" s="75"/>
      <c r="EQI9" s="75"/>
      <c r="EQJ9" s="75"/>
      <c r="EQK9" s="75"/>
      <c r="EQL9" s="75"/>
      <c r="EQM9" s="75"/>
      <c r="EQN9" s="75"/>
      <c r="EQO9" s="75"/>
      <c r="EQP9" s="75"/>
      <c r="EQQ9" s="75"/>
      <c r="EQR9" s="75"/>
      <c r="EQS9" s="75"/>
      <c r="EQT9" s="75"/>
      <c r="EQU9" s="75"/>
      <c r="EQV9" s="75"/>
      <c r="EQW9" s="75"/>
      <c r="EQX9" s="75"/>
      <c r="EQY9" s="75"/>
      <c r="EQZ9" s="75"/>
      <c r="ERA9" s="75"/>
      <c r="ERB9" s="75"/>
      <c r="ERC9" s="75"/>
      <c r="ERD9" s="75"/>
      <c r="ERE9" s="75"/>
      <c r="ERF9" s="75"/>
      <c r="ERG9" s="75"/>
      <c r="ERH9" s="75"/>
      <c r="ERI9" s="75"/>
      <c r="ERJ9" s="75"/>
      <c r="ERK9" s="75"/>
      <c r="ERL9" s="75"/>
      <c r="ERM9" s="75"/>
      <c r="ERN9" s="75"/>
      <c r="ERO9" s="75"/>
      <c r="ERP9" s="75"/>
      <c r="ERQ9" s="75"/>
      <c r="ERR9" s="75"/>
      <c r="ERS9" s="75"/>
      <c r="ERT9" s="75"/>
      <c r="ERU9" s="75"/>
      <c r="ERV9" s="75"/>
      <c r="ERW9" s="75"/>
      <c r="ERX9" s="75"/>
      <c r="ERY9" s="75"/>
      <c r="ERZ9" s="75"/>
      <c r="ESA9" s="75"/>
      <c r="ESB9" s="75"/>
      <c r="ESC9" s="75"/>
      <c r="ESD9" s="75"/>
      <c r="ESE9" s="75"/>
      <c r="ESF9" s="75"/>
      <c r="ESG9" s="75"/>
      <c r="ESH9" s="75"/>
      <c r="ESI9" s="75"/>
      <c r="ESJ9" s="75"/>
      <c r="ESK9" s="75"/>
      <c r="ESL9" s="75"/>
      <c r="ESM9" s="75"/>
      <c r="ESN9" s="75"/>
      <c r="ESO9" s="75"/>
      <c r="ESP9" s="75"/>
      <c r="ESQ9" s="75"/>
      <c r="ESR9" s="75"/>
      <c r="ESS9" s="75"/>
      <c r="EST9" s="75"/>
      <c r="ESU9" s="75"/>
      <c r="ESV9" s="75"/>
      <c r="ESW9" s="75"/>
      <c r="ESX9" s="75"/>
      <c r="ESY9" s="75"/>
      <c r="ESZ9" s="75"/>
      <c r="ETA9" s="75"/>
      <c r="ETB9" s="75"/>
      <c r="ETC9" s="75"/>
      <c r="ETD9" s="75"/>
      <c r="ETE9" s="75"/>
      <c r="ETF9" s="75"/>
      <c r="ETG9" s="75"/>
      <c r="ETH9" s="75"/>
      <c r="ETI9" s="75"/>
      <c r="ETJ9" s="75"/>
      <c r="ETK9" s="75"/>
      <c r="ETL9" s="75"/>
      <c r="ETM9" s="75"/>
      <c r="ETN9" s="75"/>
      <c r="ETO9" s="75"/>
      <c r="ETP9" s="75"/>
      <c r="ETQ9" s="75"/>
      <c r="ETR9" s="75"/>
      <c r="ETS9" s="75"/>
      <c r="ETT9" s="75"/>
      <c r="ETU9" s="75"/>
      <c r="ETV9" s="75"/>
      <c r="ETW9" s="75"/>
      <c r="ETX9" s="75"/>
      <c r="ETY9" s="75"/>
      <c r="ETZ9" s="75"/>
      <c r="EUA9" s="75"/>
      <c r="EUB9" s="75"/>
      <c r="EUC9" s="75"/>
      <c r="EUD9" s="75"/>
      <c r="EUE9" s="75"/>
      <c r="EUF9" s="75"/>
      <c r="EUG9" s="75"/>
      <c r="EUH9" s="75"/>
      <c r="EUI9" s="75"/>
      <c r="EUJ9" s="75"/>
      <c r="EUK9" s="75"/>
      <c r="EUL9" s="75"/>
      <c r="EUM9" s="75"/>
      <c r="EUN9" s="75"/>
      <c r="EUO9" s="75"/>
      <c r="EUP9" s="75"/>
      <c r="EUQ9" s="75"/>
      <c r="EUR9" s="75"/>
      <c r="EUS9" s="75"/>
      <c r="EUT9" s="75"/>
      <c r="EUU9" s="75"/>
      <c r="EUV9" s="75"/>
      <c r="EUW9" s="75"/>
      <c r="EUX9" s="75"/>
      <c r="EUY9" s="75"/>
      <c r="EUZ9" s="75"/>
      <c r="EVA9" s="75"/>
      <c r="EVB9" s="75"/>
      <c r="EVC9" s="75"/>
      <c r="EVD9" s="75"/>
      <c r="EVE9" s="75"/>
      <c r="EVF9" s="75"/>
      <c r="EVG9" s="75"/>
      <c r="EVH9" s="75"/>
      <c r="EVI9" s="75"/>
      <c r="EVJ9" s="75"/>
      <c r="EVK9" s="75"/>
      <c r="EVL9" s="75"/>
      <c r="EVM9" s="75"/>
      <c r="EVN9" s="75"/>
      <c r="EVO9" s="75"/>
      <c r="EVP9" s="75"/>
      <c r="EVQ9" s="75"/>
      <c r="EVR9" s="75"/>
      <c r="EVS9" s="75"/>
      <c r="EVT9" s="75"/>
      <c r="EVU9" s="75"/>
      <c r="EVV9" s="75"/>
      <c r="EVW9" s="75"/>
      <c r="EVX9" s="75"/>
      <c r="EVY9" s="75"/>
      <c r="EVZ9" s="75"/>
      <c r="EWA9" s="75"/>
      <c r="EWB9" s="75"/>
      <c r="EWC9" s="75"/>
      <c r="EWD9" s="75"/>
      <c r="EWE9" s="75"/>
      <c r="EWF9" s="75"/>
      <c r="EWG9" s="75"/>
      <c r="EWH9" s="75"/>
      <c r="EWI9" s="75"/>
      <c r="EWJ9" s="75"/>
      <c r="EWK9" s="75"/>
      <c r="EWL9" s="75"/>
      <c r="EWM9" s="75"/>
      <c r="EWN9" s="75"/>
      <c r="EWO9" s="75"/>
      <c r="EWP9" s="75"/>
      <c r="EWQ9" s="75"/>
      <c r="EWR9" s="75"/>
      <c r="EWS9" s="75"/>
      <c r="EWT9" s="75"/>
      <c r="EWU9" s="75"/>
      <c r="EWV9" s="75"/>
      <c r="EWW9" s="75"/>
      <c r="EWX9" s="75"/>
      <c r="EWY9" s="75"/>
      <c r="EWZ9" s="75"/>
      <c r="EXA9" s="75"/>
      <c r="EXB9" s="75"/>
      <c r="EXC9" s="75"/>
      <c r="EXD9" s="75"/>
      <c r="EXE9" s="75"/>
      <c r="EXF9" s="75"/>
      <c r="EXG9" s="75"/>
      <c r="EXH9" s="75"/>
      <c r="EXI9" s="75"/>
      <c r="EXJ9" s="75"/>
      <c r="EXK9" s="75"/>
      <c r="EXL9" s="75"/>
      <c r="EXM9" s="75"/>
      <c r="EXN9" s="75"/>
      <c r="EXO9" s="75"/>
      <c r="EXP9" s="75"/>
      <c r="EXQ9" s="75"/>
      <c r="EXR9" s="75"/>
      <c r="EXS9" s="75"/>
      <c r="EXT9" s="75"/>
      <c r="EXU9" s="75"/>
      <c r="EXV9" s="75"/>
      <c r="EXW9" s="75"/>
      <c r="EXX9" s="75"/>
      <c r="EXY9" s="75"/>
      <c r="EXZ9" s="75"/>
      <c r="EYA9" s="75"/>
      <c r="EYB9" s="75"/>
      <c r="EYC9" s="75"/>
      <c r="EYD9" s="75"/>
      <c r="EYE9" s="75"/>
      <c r="EYF9" s="75"/>
      <c r="EYG9" s="75"/>
      <c r="EYH9" s="75"/>
      <c r="EYI9" s="75"/>
      <c r="EYJ9" s="75"/>
      <c r="EYK9" s="75"/>
      <c r="EYL9" s="75"/>
      <c r="EYM9" s="75"/>
      <c r="EYN9" s="75"/>
      <c r="EYO9" s="75"/>
      <c r="EYP9" s="75"/>
      <c r="EYQ9" s="75"/>
      <c r="EYR9" s="75"/>
      <c r="EYS9" s="75"/>
      <c r="EYT9" s="75"/>
      <c r="EYU9" s="75"/>
      <c r="EYV9" s="75"/>
      <c r="EYW9" s="75"/>
      <c r="EYX9" s="75"/>
      <c r="EYY9" s="75"/>
      <c r="EYZ9" s="75"/>
      <c r="EZA9" s="75"/>
      <c r="EZB9" s="75"/>
      <c r="EZC9" s="75"/>
      <c r="EZD9" s="75"/>
      <c r="EZE9" s="75"/>
      <c r="EZF9" s="75"/>
      <c r="EZG9" s="75"/>
      <c r="EZH9" s="75"/>
      <c r="EZI9" s="75"/>
      <c r="EZJ9" s="75"/>
      <c r="EZK9" s="75"/>
      <c r="EZL9" s="75"/>
      <c r="EZM9" s="75"/>
      <c r="EZN9" s="75"/>
      <c r="EZO9" s="75"/>
      <c r="EZP9" s="75"/>
      <c r="EZQ9" s="75"/>
      <c r="EZR9" s="75"/>
      <c r="EZS9" s="75"/>
      <c r="EZT9" s="75"/>
      <c r="EZU9" s="75"/>
      <c r="EZV9" s="75"/>
      <c r="EZW9" s="75"/>
      <c r="EZX9" s="75"/>
      <c r="EZY9" s="75"/>
      <c r="EZZ9" s="75"/>
      <c r="FAA9" s="75"/>
      <c r="FAB9" s="75"/>
      <c r="FAC9" s="75"/>
      <c r="FAD9" s="75"/>
      <c r="FAE9" s="75"/>
      <c r="FAF9" s="75"/>
      <c r="FAG9" s="75"/>
      <c r="FAH9" s="75"/>
      <c r="FAI9" s="75"/>
      <c r="FAJ9" s="75"/>
      <c r="FAK9" s="75"/>
      <c r="FAL9" s="75"/>
      <c r="FAM9" s="75"/>
      <c r="FAN9" s="75"/>
      <c r="FAO9" s="75"/>
      <c r="FAP9" s="75"/>
      <c r="FAQ9" s="75"/>
      <c r="FAR9" s="75"/>
      <c r="FAS9" s="75"/>
      <c r="FAT9" s="75"/>
      <c r="FAU9" s="75"/>
      <c r="FAV9" s="75"/>
      <c r="FAW9" s="75"/>
      <c r="FAX9" s="75"/>
      <c r="FAY9" s="75"/>
      <c r="FAZ9" s="75"/>
      <c r="FBA9" s="75"/>
      <c r="FBB9" s="75"/>
      <c r="FBC9" s="75"/>
      <c r="FBD9" s="75"/>
      <c r="FBE9" s="75"/>
      <c r="FBF9" s="75"/>
      <c r="FBG9" s="75"/>
      <c r="FBH9" s="75"/>
      <c r="FBI9" s="75"/>
      <c r="FBJ9" s="75"/>
      <c r="FBK9" s="75"/>
      <c r="FBL9" s="75"/>
      <c r="FBM9" s="75"/>
      <c r="FBN9" s="75"/>
      <c r="FBO9" s="75"/>
      <c r="FBP9" s="75"/>
      <c r="FBQ9" s="75"/>
      <c r="FBR9" s="75"/>
      <c r="FBS9" s="75"/>
      <c r="FBT9" s="75"/>
      <c r="FBU9" s="75"/>
      <c r="FBV9" s="75"/>
      <c r="FBW9" s="75"/>
      <c r="FBX9" s="75"/>
      <c r="FBY9" s="75"/>
      <c r="FBZ9" s="75"/>
      <c r="FCA9" s="75"/>
      <c r="FCB9" s="75"/>
      <c r="FCC9" s="75"/>
      <c r="FCD9" s="75"/>
      <c r="FCE9" s="75"/>
      <c r="FCF9" s="75"/>
      <c r="FCG9" s="75"/>
      <c r="FCH9" s="75"/>
      <c r="FCI9" s="75"/>
      <c r="FCJ9" s="75"/>
      <c r="FCK9" s="75"/>
      <c r="FCL9" s="75"/>
      <c r="FCM9" s="75"/>
      <c r="FCN9" s="75"/>
      <c r="FCO9" s="75"/>
      <c r="FCP9" s="75"/>
      <c r="FCQ9" s="75"/>
      <c r="FCR9" s="75"/>
      <c r="FCS9" s="75"/>
      <c r="FCT9" s="75"/>
      <c r="FCU9" s="75"/>
      <c r="FCV9" s="75"/>
      <c r="FCW9" s="75"/>
      <c r="FCX9" s="75"/>
      <c r="FCY9" s="75"/>
      <c r="FCZ9" s="75"/>
      <c r="FDA9" s="75"/>
      <c r="FDB9" s="75"/>
      <c r="FDC9" s="75"/>
      <c r="FDD9" s="75"/>
      <c r="FDE9" s="75"/>
      <c r="FDF9" s="75"/>
      <c r="FDG9" s="75"/>
      <c r="FDH9" s="75"/>
      <c r="FDI9" s="75"/>
      <c r="FDJ9" s="75"/>
      <c r="FDK9" s="75"/>
      <c r="FDL9" s="75"/>
      <c r="FDM9" s="75"/>
      <c r="FDN9" s="75"/>
      <c r="FDO9" s="75"/>
      <c r="FDP9" s="75"/>
      <c r="FDQ9" s="75"/>
      <c r="FDR9" s="75"/>
      <c r="FDS9" s="75"/>
      <c r="FDT9" s="75"/>
      <c r="FDU9" s="75"/>
      <c r="FDV9" s="75"/>
      <c r="FDW9" s="75"/>
      <c r="FDX9" s="75"/>
      <c r="FDY9" s="75"/>
      <c r="FDZ9" s="75"/>
      <c r="FEA9" s="75"/>
      <c r="FEB9" s="75"/>
      <c r="FEC9" s="75"/>
      <c r="FED9" s="75"/>
      <c r="FEE9" s="75"/>
      <c r="FEF9" s="75"/>
      <c r="FEG9" s="75"/>
      <c r="FEH9" s="75"/>
      <c r="FEI9" s="75"/>
      <c r="FEJ9" s="75"/>
      <c r="FEK9" s="75"/>
      <c r="FEL9" s="75"/>
      <c r="FEM9" s="75"/>
      <c r="FEN9" s="75"/>
      <c r="FEO9" s="75"/>
      <c r="FEP9" s="75"/>
      <c r="FEQ9" s="75"/>
      <c r="FER9" s="75"/>
      <c r="FES9" s="75"/>
      <c r="FET9" s="75"/>
      <c r="FEU9" s="75"/>
      <c r="FEV9" s="75"/>
      <c r="FEW9" s="75"/>
      <c r="FEX9" s="75"/>
      <c r="FEY9" s="75"/>
      <c r="FEZ9" s="75"/>
      <c r="FFA9" s="75"/>
      <c r="FFB9" s="75"/>
      <c r="FFC9" s="75"/>
      <c r="FFD9" s="75"/>
      <c r="FFE9" s="75"/>
      <c r="FFF9" s="75"/>
      <c r="FFG9" s="75"/>
      <c r="FFH9" s="75"/>
      <c r="FFI9" s="75"/>
      <c r="FFJ9" s="75"/>
      <c r="FFK9" s="75"/>
      <c r="FFL9" s="75"/>
      <c r="FFM9" s="75"/>
      <c r="FFN9" s="75"/>
      <c r="FFO9" s="75"/>
      <c r="FFP9" s="75"/>
      <c r="FFQ9" s="75"/>
      <c r="FFR9" s="75"/>
      <c r="FFS9" s="75"/>
      <c r="FFT9" s="75"/>
      <c r="FFU9" s="75"/>
      <c r="FFV9" s="75"/>
      <c r="FFW9" s="75"/>
      <c r="FFX9" s="75"/>
      <c r="FFY9" s="75"/>
      <c r="FFZ9" s="75"/>
      <c r="FGA9" s="75"/>
      <c r="FGB9" s="75"/>
      <c r="FGC9" s="75"/>
      <c r="FGD9" s="75"/>
      <c r="FGE9" s="75"/>
      <c r="FGF9" s="75"/>
      <c r="FGG9" s="75"/>
      <c r="FGH9" s="75"/>
      <c r="FGI9" s="75"/>
      <c r="FGJ9" s="75"/>
      <c r="FGK9" s="75"/>
      <c r="FGL9" s="75"/>
      <c r="FGM9" s="75"/>
      <c r="FGN9" s="75"/>
      <c r="FGO9" s="75"/>
      <c r="FGP9" s="75"/>
      <c r="FGQ9" s="75"/>
      <c r="FGR9" s="75"/>
      <c r="FGS9" s="75"/>
      <c r="FGT9" s="75"/>
      <c r="FGU9" s="75"/>
      <c r="FGV9" s="75"/>
      <c r="FGW9" s="75"/>
      <c r="FGX9" s="75"/>
      <c r="FGY9" s="75"/>
      <c r="FGZ9" s="75"/>
      <c r="FHA9" s="75"/>
      <c r="FHB9" s="75"/>
      <c r="FHC9" s="75"/>
      <c r="FHD9" s="75"/>
      <c r="FHE9" s="75"/>
      <c r="FHF9" s="75"/>
      <c r="FHG9" s="75"/>
      <c r="FHH9" s="75"/>
      <c r="FHI9" s="75"/>
      <c r="FHJ9" s="75"/>
      <c r="FHK9" s="75"/>
      <c r="FHL9" s="75"/>
      <c r="FHM9" s="75"/>
      <c r="FHN9" s="75"/>
      <c r="FHO9" s="75"/>
      <c r="FHP9" s="75"/>
      <c r="FHQ9" s="75"/>
      <c r="FHR9" s="75"/>
      <c r="FHS9" s="75"/>
      <c r="FHT9" s="75"/>
      <c r="FHU9" s="75"/>
      <c r="FHV9" s="75"/>
      <c r="FHW9" s="75"/>
      <c r="FHX9" s="75"/>
      <c r="FHY9" s="75"/>
      <c r="FHZ9" s="75"/>
      <c r="FIA9" s="75"/>
      <c r="FIB9" s="75"/>
      <c r="FIC9" s="75"/>
      <c r="FID9" s="75"/>
      <c r="FIE9" s="75"/>
      <c r="FIF9" s="75"/>
      <c r="FIG9" s="75"/>
      <c r="FIH9" s="75"/>
      <c r="FII9" s="75"/>
      <c r="FIJ9" s="75"/>
      <c r="FIK9" s="75"/>
      <c r="FIL9" s="75"/>
      <c r="FIM9" s="75"/>
      <c r="FIN9" s="75"/>
      <c r="FIO9" s="75"/>
      <c r="FIP9" s="75"/>
      <c r="FIQ9" s="75"/>
      <c r="FIR9" s="75"/>
      <c r="FIS9" s="75"/>
      <c r="FIT9" s="75"/>
      <c r="FIU9" s="75"/>
      <c r="FIV9" s="75"/>
      <c r="FIW9" s="75"/>
      <c r="FIX9" s="75"/>
      <c r="FIY9" s="75"/>
      <c r="FIZ9" s="75"/>
      <c r="FJA9" s="75"/>
      <c r="FJB9" s="75"/>
      <c r="FJC9" s="75"/>
      <c r="FJD9" s="75"/>
      <c r="FJE9" s="75"/>
      <c r="FJF9" s="75"/>
      <c r="FJG9" s="75"/>
      <c r="FJH9" s="75"/>
      <c r="FJI9" s="75"/>
      <c r="FJJ9" s="75"/>
      <c r="FJK9" s="75"/>
      <c r="FJL9" s="75"/>
      <c r="FJM9" s="75"/>
      <c r="FJN9" s="75"/>
      <c r="FJO9" s="75"/>
      <c r="FJP9" s="75"/>
      <c r="FJQ9" s="75"/>
      <c r="FJR9" s="75"/>
      <c r="FJS9" s="75"/>
      <c r="FJT9" s="75"/>
      <c r="FJU9" s="75"/>
      <c r="FJV9" s="75"/>
      <c r="FJW9" s="75"/>
      <c r="FJX9" s="75"/>
      <c r="FJY9" s="75"/>
      <c r="FJZ9" s="75"/>
      <c r="FKA9" s="75"/>
      <c r="FKB9" s="75"/>
      <c r="FKC9" s="75"/>
      <c r="FKD9" s="75"/>
      <c r="FKE9" s="75"/>
      <c r="FKF9" s="75"/>
      <c r="FKG9" s="75"/>
      <c r="FKH9" s="75"/>
      <c r="FKI9" s="75"/>
      <c r="FKJ9" s="75"/>
      <c r="FKK9" s="75"/>
      <c r="FKL9" s="75"/>
      <c r="FKM9" s="75"/>
      <c r="FKN9" s="75"/>
      <c r="FKO9" s="75"/>
      <c r="FKP9" s="75"/>
      <c r="FKQ9" s="75"/>
      <c r="FKR9" s="75"/>
      <c r="FKS9" s="75"/>
      <c r="FKT9" s="75"/>
      <c r="FKU9" s="75"/>
      <c r="FKV9" s="75"/>
      <c r="FKW9" s="75"/>
      <c r="FKX9" s="75"/>
      <c r="FKY9" s="75"/>
      <c r="FKZ9" s="75"/>
      <c r="FLA9" s="75"/>
      <c r="FLB9" s="75"/>
      <c r="FLC9" s="75"/>
      <c r="FLD9" s="75"/>
      <c r="FLE9" s="75"/>
      <c r="FLF9" s="75"/>
      <c r="FLG9" s="75"/>
      <c r="FLH9" s="75"/>
      <c r="FLI9" s="75"/>
      <c r="FLJ9" s="75"/>
      <c r="FLK9" s="75"/>
      <c r="FLL9" s="75"/>
      <c r="FLM9" s="75"/>
      <c r="FLN9" s="75"/>
      <c r="FLO9" s="75"/>
      <c r="FLP9" s="75"/>
      <c r="FLQ9" s="75"/>
      <c r="FLR9" s="75"/>
      <c r="FLS9" s="75"/>
      <c r="FLT9" s="75"/>
      <c r="FLU9" s="75"/>
      <c r="FLV9" s="75"/>
      <c r="FLW9" s="75"/>
      <c r="FLX9" s="75"/>
      <c r="FLY9" s="75"/>
      <c r="FLZ9" s="75"/>
      <c r="FMA9" s="75"/>
      <c r="FMB9" s="75"/>
      <c r="FMC9" s="75"/>
      <c r="FMD9" s="75"/>
      <c r="FME9" s="75"/>
      <c r="FMF9" s="75"/>
      <c r="FMG9" s="75"/>
      <c r="FMH9" s="75"/>
      <c r="FMI9" s="75"/>
      <c r="FMJ9" s="75"/>
      <c r="FMK9" s="75"/>
      <c r="FML9" s="75"/>
      <c r="FMM9" s="75"/>
      <c r="FMN9" s="75"/>
      <c r="FMO9" s="75"/>
      <c r="FMP9" s="75"/>
      <c r="FMQ9" s="75"/>
      <c r="FMR9" s="75"/>
      <c r="FMS9" s="75"/>
      <c r="FMT9" s="75"/>
      <c r="FMU9" s="75"/>
      <c r="FMV9" s="75"/>
      <c r="FMW9" s="75"/>
      <c r="FMX9" s="75"/>
      <c r="FMY9" s="75"/>
      <c r="FMZ9" s="75"/>
      <c r="FNA9" s="75"/>
      <c r="FNB9" s="75"/>
      <c r="FNC9" s="75"/>
      <c r="FND9" s="75"/>
      <c r="FNE9" s="75"/>
      <c r="FNF9" s="75"/>
      <c r="FNG9" s="75"/>
      <c r="FNH9" s="75"/>
      <c r="FNI9" s="75"/>
      <c r="FNJ9" s="75"/>
      <c r="FNK9" s="75"/>
      <c r="FNL9" s="75"/>
      <c r="FNM9" s="75"/>
      <c r="FNN9" s="75"/>
      <c r="FNO9" s="75"/>
      <c r="FNP9" s="75"/>
      <c r="FNQ9" s="75"/>
      <c r="FNR9" s="75"/>
      <c r="FNS9" s="75"/>
      <c r="FNT9" s="75"/>
      <c r="FNU9" s="75"/>
      <c r="FNV9" s="75"/>
      <c r="FNW9" s="75"/>
      <c r="FNX9" s="75"/>
      <c r="FNY9" s="75"/>
      <c r="FNZ9" s="75"/>
      <c r="FOA9" s="75"/>
      <c r="FOB9" s="75"/>
      <c r="FOC9" s="75"/>
      <c r="FOD9" s="75"/>
      <c r="FOE9" s="75"/>
      <c r="FOF9" s="75"/>
      <c r="FOG9" s="75"/>
      <c r="FOH9" s="75"/>
      <c r="FOI9" s="75"/>
      <c r="FOJ9" s="75"/>
      <c r="FOK9" s="75"/>
      <c r="FOL9" s="75"/>
      <c r="FOM9" s="75"/>
      <c r="FON9" s="75"/>
      <c r="FOO9" s="75"/>
      <c r="FOP9" s="75"/>
      <c r="FOQ9" s="75"/>
      <c r="FOR9" s="75"/>
      <c r="FOS9" s="75"/>
      <c r="FOT9" s="75"/>
      <c r="FOU9" s="75"/>
      <c r="FOV9" s="75"/>
      <c r="FOW9" s="75"/>
      <c r="FOX9" s="75"/>
      <c r="FOY9" s="75"/>
      <c r="FOZ9" s="75"/>
      <c r="FPA9" s="75"/>
      <c r="FPB9" s="75"/>
      <c r="FPC9" s="75"/>
      <c r="FPD9" s="75"/>
      <c r="FPE9" s="75"/>
      <c r="FPF9" s="75"/>
      <c r="FPG9" s="75"/>
      <c r="FPH9" s="75"/>
      <c r="FPI9" s="75"/>
      <c r="FPJ9" s="75"/>
      <c r="FPK9" s="75"/>
      <c r="FPL9" s="75"/>
      <c r="FPM9" s="75"/>
      <c r="FPN9" s="75"/>
      <c r="FPO9" s="75"/>
      <c r="FPP9" s="75"/>
      <c r="FPQ9" s="75"/>
      <c r="FPR9" s="75"/>
      <c r="FPS9" s="75"/>
      <c r="FPT9" s="75"/>
      <c r="FPU9" s="75"/>
      <c r="FPV9" s="75"/>
      <c r="FPW9" s="75"/>
      <c r="FPX9" s="75"/>
      <c r="FPY9" s="75"/>
      <c r="FPZ9" s="75"/>
      <c r="FQA9" s="75"/>
      <c r="FQB9" s="75"/>
      <c r="FQC9" s="75"/>
      <c r="FQD9" s="75"/>
      <c r="FQE9" s="75"/>
      <c r="FQF9" s="75"/>
      <c r="FQG9" s="75"/>
      <c r="FQH9" s="75"/>
      <c r="FQI9" s="75"/>
      <c r="FQJ9" s="75"/>
      <c r="FQK9" s="75"/>
      <c r="FQL9" s="75"/>
      <c r="FQM9" s="75"/>
      <c r="FQN9" s="75"/>
      <c r="FQO9" s="75"/>
      <c r="FQP9" s="75"/>
      <c r="FQQ9" s="75"/>
      <c r="FQR9" s="75"/>
      <c r="FQS9" s="75"/>
      <c r="FQT9" s="75"/>
      <c r="FQU9" s="75"/>
      <c r="FQV9" s="75"/>
      <c r="FQW9" s="75"/>
      <c r="FQX9" s="75"/>
      <c r="FQY9" s="75"/>
      <c r="FQZ9" s="75"/>
      <c r="FRA9" s="75"/>
      <c r="FRB9" s="75"/>
      <c r="FRC9" s="75"/>
      <c r="FRD9" s="75"/>
      <c r="FRE9" s="75"/>
      <c r="FRF9" s="75"/>
      <c r="FRG9" s="75"/>
      <c r="FRH9" s="75"/>
      <c r="FRI9" s="75"/>
      <c r="FRJ9" s="75"/>
      <c r="FRK9" s="75"/>
      <c r="FRL9" s="75"/>
      <c r="FRM9" s="75"/>
      <c r="FRN9" s="75"/>
      <c r="FRO9" s="75"/>
      <c r="FRP9" s="75"/>
      <c r="FRQ9" s="75"/>
      <c r="FRR9" s="75"/>
      <c r="FRS9" s="75"/>
      <c r="FRT9" s="75"/>
      <c r="FRU9" s="75"/>
      <c r="FRV9" s="75"/>
      <c r="FRW9" s="75"/>
      <c r="FRX9" s="75"/>
      <c r="FRY9" s="75"/>
      <c r="FRZ9" s="75"/>
      <c r="FSA9" s="75"/>
      <c r="FSB9" s="75"/>
      <c r="FSC9" s="75"/>
      <c r="FSD9" s="75"/>
      <c r="FSE9" s="75"/>
      <c r="FSF9" s="75"/>
      <c r="FSG9" s="75"/>
      <c r="FSH9" s="75"/>
      <c r="FSI9" s="75"/>
      <c r="FSJ9" s="75"/>
      <c r="FSK9" s="75"/>
      <c r="FSL9" s="75"/>
      <c r="FSM9" s="75"/>
      <c r="FSN9" s="75"/>
      <c r="FSO9" s="75"/>
      <c r="FSP9" s="75"/>
      <c r="FSQ9" s="75"/>
      <c r="FSR9" s="75"/>
      <c r="FSS9" s="75"/>
      <c r="FST9" s="75"/>
      <c r="FSU9" s="75"/>
      <c r="FSV9" s="75"/>
      <c r="FSW9" s="75"/>
      <c r="FSX9" s="75"/>
      <c r="FSY9" s="75"/>
      <c r="FSZ9" s="75"/>
      <c r="FTA9" s="75"/>
      <c r="FTB9" s="75"/>
      <c r="FTC9" s="75"/>
      <c r="FTD9" s="75"/>
      <c r="FTE9" s="75"/>
      <c r="FTF9" s="75"/>
      <c r="FTG9" s="75"/>
      <c r="FTH9" s="75"/>
      <c r="FTI9" s="75"/>
      <c r="FTJ9" s="75"/>
      <c r="FTK9" s="75"/>
      <c r="FTL9" s="75"/>
      <c r="FTM9" s="75"/>
      <c r="FTN9" s="75"/>
      <c r="FTO9" s="75"/>
      <c r="FTP9" s="75"/>
      <c r="FTQ9" s="75"/>
      <c r="FTR9" s="75"/>
      <c r="FTS9" s="75"/>
      <c r="FTT9" s="75"/>
      <c r="FTU9" s="75"/>
      <c r="FTV9" s="75"/>
      <c r="FTW9" s="75"/>
      <c r="FTX9" s="75"/>
      <c r="FTY9" s="75"/>
      <c r="FTZ9" s="75"/>
      <c r="FUA9" s="75"/>
      <c r="FUB9" s="75"/>
      <c r="FUC9" s="75"/>
      <c r="FUD9" s="75"/>
      <c r="FUE9" s="75"/>
      <c r="FUF9" s="75"/>
      <c r="FUG9" s="75"/>
      <c r="FUH9" s="75"/>
      <c r="FUI9" s="75"/>
      <c r="FUJ9" s="75"/>
      <c r="FUK9" s="75"/>
      <c r="FUL9" s="75"/>
      <c r="FUM9" s="75"/>
      <c r="FUN9" s="75"/>
      <c r="FUO9" s="75"/>
      <c r="FUP9" s="75"/>
      <c r="FUQ9" s="75"/>
      <c r="FUR9" s="75"/>
      <c r="FUS9" s="75"/>
      <c r="FUT9" s="75"/>
      <c r="FUU9" s="75"/>
      <c r="FUV9" s="75"/>
      <c r="FUW9" s="75"/>
      <c r="FUX9" s="75"/>
      <c r="FUY9" s="75"/>
      <c r="FUZ9" s="75"/>
      <c r="FVA9" s="75"/>
      <c r="FVB9" s="75"/>
      <c r="FVC9" s="75"/>
      <c r="FVD9" s="75"/>
      <c r="FVE9" s="75"/>
      <c r="FVF9" s="75"/>
      <c r="FVG9" s="75"/>
      <c r="FVH9" s="75"/>
      <c r="FVI9" s="75"/>
      <c r="FVJ9" s="75"/>
      <c r="FVK9" s="75"/>
      <c r="FVL9" s="75"/>
      <c r="FVM9" s="75"/>
      <c r="FVN9" s="75"/>
      <c r="FVO9" s="75"/>
      <c r="FVP9" s="75"/>
      <c r="FVQ9" s="75"/>
      <c r="FVR9" s="75"/>
      <c r="FVS9" s="75"/>
      <c r="FVT9" s="75"/>
      <c r="FVU9" s="75"/>
      <c r="FVV9" s="75"/>
      <c r="FVW9" s="75"/>
      <c r="FVX9" s="75"/>
      <c r="FVY9" s="75"/>
      <c r="FVZ9" s="75"/>
      <c r="FWA9" s="75"/>
      <c r="FWB9" s="75"/>
      <c r="FWC9" s="75"/>
      <c r="FWD9" s="75"/>
      <c r="FWE9" s="75"/>
      <c r="FWF9" s="75"/>
      <c r="FWG9" s="75"/>
      <c r="FWH9" s="75"/>
      <c r="FWI9" s="75"/>
      <c r="FWJ9" s="75"/>
      <c r="FWK9" s="75"/>
      <c r="FWL9" s="75"/>
      <c r="FWM9" s="75"/>
      <c r="FWN9" s="75"/>
      <c r="FWO9" s="75"/>
      <c r="FWP9" s="75"/>
      <c r="FWQ9" s="75"/>
      <c r="FWR9" s="75"/>
      <c r="FWS9" s="75"/>
      <c r="FWT9" s="75"/>
      <c r="FWU9" s="75"/>
      <c r="FWV9" s="75"/>
      <c r="FWW9" s="75"/>
      <c r="FWX9" s="75"/>
      <c r="FWY9" s="75"/>
      <c r="FWZ9" s="75"/>
      <c r="FXA9" s="75"/>
      <c r="FXB9" s="75"/>
      <c r="FXC9" s="75"/>
      <c r="FXD9" s="75"/>
      <c r="FXE9" s="75"/>
      <c r="FXF9" s="75"/>
      <c r="FXG9" s="75"/>
      <c r="FXH9" s="75"/>
      <c r="FXI9" s="75"/>
      <c r="FXJ9" s="75"/>
      <c r="FXK9" s="75"/>
      <c r="FXL9" s="75"/>
      <c r="FXM9" s="75"/>
      <c r="FXN9" s="75"/>
      <c r="FXO9" s="75"/>
      <c r="FXP9" s="75"/>
      <c r="FXQ9" s="75"/>
      <c r="FXR9" s="75"/>
      <c r="FXS9" s="75"/>
      <c r="FXT9" s="75"/>
      <c r="FXU9" s="75"/>
      <c r="FXV9" s="75"/>
      <c r="FXW9" s="75"/>
      <c r="FXX9" s="75"/>
      <c r="FXY9" s="75"/>
      <c r="FXZ9" s="75"/>
      <c r="FYA9" s="75"/>
      <c r="FYB9" s="75"/>
      <c r="FYC9" s="75"/>
      <c r="FYD9" s="75"/>
      <c r="FYE9" s="75"/>
      <c r="FYF9" s="75"/>
      <c r="FYG9" s="75"/>
      <c r="FYH9" s="75"/>
      <c r="FYI9" s="75"/>
      <c r="FYJ9" s="75"/>
      <c r="FYK9" s="75"/>
      <c r="FYL9" s="75"/>
      <c r="FYM9" s="75"/>
      <c r="FYN9" s="75"/>
      <c r="FYO9" s="75"/>
      <c r="FYP9" s="75"/>
      <c r="FYQ9" s="75"/>
      <c r="FYR9" s="75"/>
      <c r="FYS9" s="75"/>
      <c r="FYT9" s="75"/>
      <c r="FYU9" s="75"/>
      <c r="FYV9" s="75"/>
      <c r="FYW9" s="75"/>
      <c r="FYX9" s="75"/>
      <c r="FYY9" s="75"/>
      <c r="FYZ9" s="75"/>
      <c r="FZA9" s="75"/>
      <c r="FZB9" s="75"/>
      <c r="FZC9" s="75"/>
      <c r="FZD9" s="75"/>
      <c r="FZE9" s="75"/>
      <c r="FZF9" s="75"/>
      <c r="FZG9" s="75"/>
      <c r="FZH9" s="75"/>
      <c r="FZI9" s="75"/>
      <c r="FZJ9" s="75"/>
      <c r="FZK9" s="75"/>
      <c r="FZL9" s="75"/>
      <c r="FZM9" s="75"/>
      <c r="FZN9" s="75"/>
      <c r="FZO9" s="75"/>
      <c r="FZP9" s="75"/>
      <c r="FZQ9" s="75"/>
      <c r="FZR9" s="75"/>
      <c r="FZS9" s="75"/>
      <c r="FZT9" s="75"/>
      <c r="FZU9" s="75"/>
      <c r="FZV9" s="75"/>
      <c r="FZW9" s="75"/>
      <c r="FZX9" s="75"/>
      <c r="FZY9" s="75"/>
      <c r="FZZ9" s="75"/>
      <c r="GAA9" s="75"/>
      <c r="GAB9" s="75"/>
      <c r="GAC9" s="75"/>
      <c r="GAD9" s="75"/>
      <c r="GAE9" s="75"/>
      <c r="GAF9" s="75"/>
      <c r="GAG9" s="75"/>
      <c r="GAH9" s="75"/>
      <c r="GAI9" s="75"/>
      <c r="GAJ9" s="75"/>
      <c r="GAK9" s="75"/>
      <c r="GAL9" s="75"/>
      <c r="GAM9" s="75"/>
      <c r="GAN9" s="75"/>
      <c r="GAO9" s="75"/>
      <c r="GAP9" s="75"/>
      <c r="GAQ9" s="75"/>
      <c r="GAR9" s="75"/>
      <c r="GAS9" s="75"/>
      <c r="GAT9" s="75"/>
      <c r="GAU9" s="75"/>
      <c r="GAV9" s="75"/>
      <c r="GAW9" s="75"/>
      <c r="GAX9" s="75"/>
      <c r="GAY9" s="75"/>
      <c r="GAZ9" s="75"/>
      <c r="GBA9" s="75"/>
      <c r="GBB9" s="75"/>
      <c r="GBC9" s="75"/>
      <c r="GBD9" s="75"/>
      <c r="GBE9" s="75"/>
      <c r="GBF9" s="75"/>
      <c r="GBG9" s="75"/>
      <c r="GBH9" s="75"/>
      <c r="GBI9" s="75"/>
      <c r="GBJ9" s="75"/>
      <c r="GBK9" s="75"/>
      <c r="GBL9" s="75"/>
      <c r="GBM9" s="75"/>
      <c r="GBN9" s="75"/>
      <c r="GBO9" s="75"/>
      <c r="GBP9" s="75"/>
      <c r="GBQ9" s="75"/>
      <c r="GBR9" s="75"/>
      <c r="GBS9" s="75"/>
      <c r="GBT9" s="75"/>
      <c r="GBU9" s="75"/>
      <c r="GBV9" s="75"/>
      <c r="GBW9" s="75"/>
      <c r="GBX9" s="75"/>
      <c r="GBY9" s="75"/>
      <c r="GBZ9" s="75"/>
      <c r="GCA9" s="75"/>
      <c r="GCB9" s="75"/>
      <c r="GCC9" s="75"/>
      <c r="GCD9" s="75"/>
      <c r="GCE9" s="75"/>
      <c r="GCF9" s="75"/>
      <c r="GCG9" s="75"/>
      <c r="GCH9" s="75"/>
      <c r="GCI9" s="75"/>
      <c r="GCJ9" s="75"/>
      <c r="GCK9" s="75"/>
      <c r="GCL9" s="75"/>
      <c r="GCM9" s="75"/>
      <c r="GCN9" s="75"/>
      <c r="GCO9" s="75"/>
      <c r="GCP9" s="75"/>
      <c r="GCQ9" s="75"/>
      <c r="GCR9" s="75"/>
      <c r="GCS9" s="75"/>
      <c r="GCT9" s="75"/>
      <c r="GCU9" s="75"/>
      <c r="GCV9" s="75"/>
      <c r="GCW9" s="75"/>
      <c r="GCX9" s="75"/>
      <c r="GCY9" s="75"/>
      <c r="GCZ9" s="75"/>
      <c r="GDA9" s="75"/>
      <c r="GDB9" s="75"/>
      <c r="GDC9" s="75"/>
      <c r="GDD9" s="75"/>
      <c r="GDE9" s="75"/>
      <c r="GDF9" s="75"/>
      <c r="GDG9" s="75"/>
      <c r="GDH9" s="75"/>
      <c r="GDI9" s="75"/>
      <c r="GDJ9" s="75"/>
      <c r="GDK9" s="75"/>
      <c r="GDL9" s="75"/>
      <c r="GDM9" s="75"/>
      <c r="GDN9" s="75"/>
      <c r="GDO9" s="75"/>
      <c r="GDP9" s="75"/>
      <c r="GDQ9" s="75"/>
      <c r="GDR9" s="75"/>
      <c r="GDS9" s="75"/>
      <c r="GDT9" s="75"/>
      <c r="GDU9" s="75"/>
      <c r="GDV9" s="75"/>
      <c r="GDW9" s="75"/>
      <c r="GDX9" s="75"/>
      <c r="GDY9" s="75"/>
      <c r="GDZ9" s="75"/>
      <c r="GEA9" s="75"/>
      <c r="GEB9" s="75"/>
      <c r="GEC9" s="75"/>
      <c r="GED9" s="75"/>
      <c r="GEE9" s="75"/>
      <c r="GEF9" s="75"/>
      <c r="GEG9" s="75"/>
      <c r="GEH9" s="75"/>
      <c r="GEI9" s="75"/>
      <c r="GEJ9" s="75"/>
      <c r="GEK9" s="75"/>
      <c r="GEL9" s="75"/>
      <c r="GEM9" s="75"/>
      <c r="GEN9" s="75"/>
      <c r="GEO9" s="75"/>
      <c r="GEP9" s="75"/>
      <c r="GEQ9" s="75"/>
      <c r="GER9" s="75"/>
      <c r="GES9" s="75"/>
      <c r="GET9" s="75"/>
      <c r="GEU9" s="75"/>
      <c r="GEV9" s="75"/>
      <c r="GEW9" s="75"/>
      <c r="GEX9" s="75"/>
      <c r="GEY9" s="75"/>
      <c r="GEZ9" s="75"/>
      <c r="GFA9" s="75"/>
      <c r="GFB9" s="75"/>
      <c r="GFC9" s="75"/>
      <c r="GFD9" s="75"/>
      <c r="GFE9" s="75"/>
      <c r="GFF9" s="75"/>
      <c r="GFG9" s="75"/>
      <c r="GFH9" s="75"/>
      <c r="GFI9" s="75"/>
      <c r="GFJ9" s="75"/>
      <c r="GFK9" s="75"/>
      <c r="GFL9" s="75"/>
      <c r="GFM9" s="75"/>
      <c r="GFN9" s="75"/>
      <c r="GFO9" s="75"/>
      <c r="GFP9" s="75"/>
      <c r="GFQ9" s="75"/>
      <c r="GFR9" s="75"/>
      <c r="GFS9" s="75"/>
      <c r="GFT9" s="75"/>
      <c r="GFU9" s="75"/>
      <c r="GFV9" s="75"/>
      <c r="GFW9" s="75"/>
      <c r="GFX9" s="75"/>
      <c r="GFY9" s="75"/>
      <c r="GFZ9" s="75"/>
      <c r="GGA9" s="75"/>
      <c r="GGB9" s="75"/>
      <c r="GGC9" s="75"/>
      <c r="GGD9" s="75"/>
      <c r="GGE9" s="75"/>
      <c r="GGF9" s="75"/>
      <c r="GGG9" s="75"/>
      <c r="GGH9" s="75"/>
      <c r="GGI9" s="75"/>
      <c r="GGJ9" s="75"/>
      <c r="GGK9" s="75"/>
      <c r="GGL9" s="75"/>
      <c r="GGM9" s="75"/>
      <c r="GGN9" s="75"/>
      <c r="GGO9" s="75"/>
      <c r="GGP9" s="75"/>
      <c r="GGQ9" s="75"/>
      <c r="GGR9" s="75"/>
      <c r="GGS9" s="75"/>
      <c r="GGT9" s="75"/>
      <c r="GGU9" s="75"/>
      <c r="GGV9" s="75"/>
      <c r="GGW9" s="75"/>
      <c r="GGX9" s="75"/>
      <c r="GGY9" s="75"/>
      <c r="GGZ9" s="75"/>
      <c r="GHA9" s="75"/>
      <c r="GHB9" s="75"/>
      <c r="GHC9" s="75"/>
      <c r="GHD9" s="75"/>
      <c r="GHE9" s="75"/>
      <c r="GHF9" s="75"/>
      <c r="GHG9" s="75"/>
      <c r="GHH9" s="75"/>
      <c r="GHI9" s="75"/>
      <c r="GHJ9" s="75"/>
      <c r="GHK9" s="75"/>
      <c r="GHL9" s="75"/>
      <c r="GHM9" s="75"/>
      <c r="GHN9" s="75"/>
      <c r="GHO9" s="75"/>
      <c r="GHP9" s="75"/>
      <c r="GHQ9" s="75"/>
      <c r="GHR9" s="75"/>
      <c r="GHS9" s="75"/>
      <c r="GHT9" s="75"/>
      <c r="GHU9" s="75"/>
      <c r="GHV9" s="75"/>
      <c r="GHW9" s="75"/>
      <c r="GHX9" s="75"/>
      <c r="GHY9" s="75"/>
      <c r="GHZ9" s="75"/>
      <c r="GIA9" s="75"/>
      <c r="GIB9" s="75"/>
      <c r="GIC9" s="75"/>
      <c r="GID9" s="75"/>
      <c r="GIE9" s="75"/>
      <c r="GIF9" s="75"/>
      <c r="GIG9" s="75"/>
      <c r="GIH9" s="75"/>
      <c r="GII9" s="75"/>
      <c r="GIJ9" s="75"/>
      <c r="GIK9" s="75"/>
      <c r="GIL9" s="75"/>
      <c r="GIM9" s="75"/>
      <c r="GIN9" s="75"/>
      <c r="GIO9" s="75"/>
      <c r="GIP9" s="75"/>
      <c r="GIQ9" s="75"/>
      <c r="GIR9" s="75"/>
      <c r="GIS9" s="75"/>
      <c r="GIT9" s="75"/>
      <c r="GIU9" s="75"/>
      <c r="GIV9" s="75"/>
      <c r="GIW9" s="75"/>
      <c r="GIX9" s="75"/>
      <c r="GIY9" s="75"/>
      <c r="GIZ9" s="75"/>
      <c r="GJA9" s="75"/>
      <c r="GJB9" s="75"/>
      <c r="GJC9" s="75"/>
      <c r="GJD9" s="75"/>
      <c r="GJE9" s="75"/>
      <c r="GJF9" s="75"/>
      <c r="GJG9" s="75"/>
      <c r="GJH9" s="75"/>
      <c r="GJI9" s="75"/>
      <c r="GJJ9" s="75"/>
      <c r="GJK9" s="75"/>
      <c r="GJL9" s="75"/>
      <c r="GJM9" s="75"/>
      <c r="GJN9" s="75"/>
      <c r="GJO9" s="75"/>
      <c r="GJP9" s="75"/>
      <c r="GJQ9" s="75"/>
      <c r="GJR9" s="75"/>
      <c r="GJS9" s="75"/>
      <c r="GJT9" s="75"/>
      <c r="GJU9" s="75"/>
      <c r="GJV9" s="75"/>
      <c r="GJW9" s="75"/>
      <c r="GJX9" s="75"/>
      <c r="GJY9" s="75"/>
      <c r="GJZ9" s="75"/>
      <c r="GKA9" s="75"/>
      <c r="GKB9" s="75"/>
      <c r="GKC9" s="75"/>
      <c r="GKD9" s="75"/>
      <c r="GKE9" s="75"/>
      <c r="GKF9" s="75"/>
      <c r="GKG9" s="75"/>
      <c r="GKH9" s="75"/>
      <c r="GKI9" s="75"/>
      <c r="GKJ9" s="75"/>
      <c r="GKK9" s="75"/>
      <c r="GKL9" s="75"/>
      <c r="GKM9" s="75"/>
      <c r="GKN9" s="75"/>
      <c r="GKO9" s="75"/>
      <c r="GKP9" s="75"/>
      <c r="GKQ9" s="75"/>
      <c r="GKR9" s="75"/>
      <c r="GKS9" s="75"/>
      <c r="GKT9" s="75"/>
      <c r="GKU9" s="75"/>
      <c r="GKV9" s="75"/>
      <c r="GKW9" s="75"/>
      <c r="GKX9" s="75"/>
      <c r="GKY9" s="75"/>
      <c r="GKZ9" s="75"/>
      <c r="GLA9" s="75"/>
      <c r="GLB9" s="75"/>
      <c r="GLC9" s="75"/>
      <c r="GLD9" s="75"/>
      <c r="GLE9" s="75"/>
      <c r="GLF9" s="75"/>
      <c r="GLG9" s="75"/>
      <c r="GLH9" s="75"/>
      <c r="GLI9" s="75"/>
      <c r="GLJ9" s="75"/>
      <c r="GLK9" s="75"/>
      <c r="GLL9" s="75"/>
      <c r="GLM9" s="75"/>
      <c r="GLN9" s="75"/>
      <c r="GLO9" s="75"/>
      <c r="GLP9" s="75"/>
      <c r="GLQ9" s="75"/>
      <c r="GLR9" s="75"/>
      <c r="GLS9" s="75"/>
      <c r="GLT9" s="75"/>
      <c r="GLU9" s="75"/>
      <c r="GLV9" s="75"/>
      <c r="GLW9" s="75"/>
      <c r="GLX9" s="75"/>
      <c r="GLY9" s="75"/>
      <c r="GLZ9" s="75"/>
      <c r="GMA9" s="75"/>
      <c r="GMB9" s="75"/>
      <c r="GMC9" s="75"/>
      <c r="GMD9" s="75"/>
      <c r="GME9" s="75"/>
      <c r="GMF9" s="75"/>
      <c r="GMG9" s="75"/>
      <c r="GMH9" s="75"/>
      <c r="GMI9" s="75"/>
      <c r="GMJ9" s="75"/>
      <c r="GMK9" s="75"/>
      <c r="GML9" s="75"/>
      <c r="GMM9" s="75"/>
      <c r="GMN9" s="75"/>
      <c r="GMO9" s="75"/>
      <c r="GMP9" s="75"/>
      <c r="GMQ9" s="75"/>
      <c r="GMR9" s="75"/>
      <c r="GMS9" s="75"/>
      <c r="GMT9" s="75"/>
      <c r="GMU9" s="75"/>
      <c r="GMV9" s="75"/>
      <c r="GMW9" s="75"/>
      <c r="GMX9" s="75"/>
      <c r="GMY9" s="75"/>
      <c r="GMZ9" s="75"/>
      <c r="GNA9" s="75"/>
      <c r="GNB9" s="75"/>
      <c r="GNC9" s="75"/>
      <c r="GND9" s="75"/>
      <c r="GNE9" s="75"/>
      <c r="GNF9" s="75"/>
      <c r="GNG9" s="75"/>
      <c r="GNH9" s="75"/>
      <c r="GNI9" s="75"/>
      <c r="GNJ9" s="75"/>
      <c r="GNK9" s="75"/>
      <c r="GNL9" s="75"/>
      <c r="GNM9" s="75"/>
      <c r="GNN9" s="75"/>
      <c r="GNO9" s="75"/>
      <c r="GNP9" s="75"/>
      <c r="GNQ9" s="75"/>
      <c r="GNR9" s="75"/>
      <c r="GNS9" s="75"/>
      <c r="GNT9" s="75"/>
      <c r="GNU9" s="75"/>
      <c r="GNV9" s="75"/>
      <c r="GNW9" s="75"/>
      <c r="GNX9" s="75"/>
      <c r="GNY9" s="75"/>
      <c r="GNZ9" s="75"/>
      <c r="GOA9" s="75"/>
      <c r="GOB9" s="75"/>
      <c r="GOC9" s="75"/>
      <c r="GOD9" s="75"/>
      <c r="GOE9" s="75"/>
      <c r="GOF9" s="75"/>
      <c r="GOG9" s="75"/>
      <c r="GOH9" s="75"/>
      <c r="GOI9" s="75"/>
      <c r="GOJ9" s="75"/>
      <c r="GOK9" s="75"/>
      <c r="GOL9" s="75"/>
      <c r="GOM9" s="75"/>
      <c r="GON9" s="75"/>
      <c r="GOO9" s="75"/>
      <c r="GOP9" s="75"/>
      <c r="GOQ9" s="75"/>
      <c r="GOR9" s="75"/>
      <c r="GOS9" s="75"/>
      <c r="GOT9" s="75"/>
      <c r="GOU9" s="75"/>
      <c r="GOV9" s="75"/>
      <c r="GOW9" s="75"/>
      <c r="GOX9" s="75"/>
      <c r="GOY9" s="75"/>
      <c r="GOZ9" s="75"/>
      <c r="GPA9" s="75"/>
      <c r="GPB9" s="75"/>
      <c r="GPC9" s="75"/>
      <c r="GPD9" s="75"/>
      <c r="GPE9" s="75"/>
      <c r="GPF9" s="75"/>
      <c r="GPG9" s="75"/>
      <c r="GPH9" s="75"/>
      <c r="GPI9" s="75"/>
      <c r="GPJ9" s="75"/>
      <c r="GPK9" s="75"/>
      <c r="GPL9" s="75"/>
      <c r="GPM9" s="75"/>
      <c r="GPN9" s="75"/>
      <c r="GPO9" s="75"/>
      <c r="GPP9" s="75"/>
      <c r="GPQ9" s="75"/>
      <c r="GPR9" s="75"/>
      <c r="GPS9" s="75"/>
      <c r="GPT9" s="75"/>
      <c r="GPU9" s="75"/>
      <c r="GPV9" s="75"/>
      <c r="GPW9" s="75"/>
      <c r="GPX9" s="75"/>
      <c r="GPY9" s="75"/>
      <c r="GPZ9" s="75"/>
      <c r="GQA9" s="75"/>
      <c r="GQB9" s="75"/>
      <c r="GQC9" s="75"/>
      <c r="GQD9" s="75"/>
      <c r="GQE9" s="75"/>
      <c r="GQF9" s="75"/>
      <c r="GQG9" s="75"/>
      <c r="GQH9" s="75"/>
      <c r="GQI9" s="75"/>
      <c r="GQJ9" s="75"/>
      <c r="GQK9" s="75"/>
      <c r="GQL9" s="75"/>
      <c r="GQM9" s="75"/>
      <c r="GQN9" s="75"/>
      <c r="GQO9" s="75"/>
      <c r="GQP9" s="75"/>
      <c r="GQQ9" s="75"/>
      <c r="GQR9" s="75"/>
      <c r="GQS9" s="75"/>
      <c r="GQT9" s="75"/>
      <c r="GQU9" s="75"/>
      <c r="GQV9" s="75"/>
      <c r="GQW9" s="75"/>
      <c r="GQX9" s="75"/>
      <c r="GQY9" s="75"/>
      <c r="GQZ9" s="75"/>
      <c r="GRA9" s="75"/>
      <c r="GRB9" s="75"/>
      <c r="GRC9" s="75"/>
      <c r="GRD9" s="75"/>
      <c r="GRE9" s="75"/>
      <c r="GRF9" s="75"/>
      <c r="GRG9" s="75"/>
      <c r="GRH9" s="75"/>
      <c r="GRI9" s="75"/>
      <c r="GRJ9" s="75"/>
      <c r="GRK9" s="75"/>
      <c r="GRL9" s="75"/>
      <c r="GRM9" s="75"/>
      <c r="GRN9" s="75"/>
      <c r="GRO9" s="75"/>
      <c r="GRP9" s="75"/>
      <c r="GRQ9" s="75"/>
      <c r="GRR9" s="75"/>
      <c r="GRS9" s="75"/>
      <c r="GRT9" s="75"/>
      <c r="GRU9" s="75"/>
      <c r="GRV9" s="75"/>
      <c r="GRW9" s="75"/>
      <c r="GRX9" s="75"/>
      <c r="GRY9" s="75"/>
      <c r="GRZ9" s="75"/>
      <c r="GSA9" s="75"/>
      <c r="GSB9" s="75"/>
      <c r="GSC9" s="75"/>
      <c r="GSD9" s="75"/>
      <c r="GSE9" s="75"/>
      <c r="GSF9" s="75"/>
      <c r="GSG9" s="75"/>
      <c r="GSH9" s="75"/>
      <c r="GSI9" s="75"/>
      <c r="GSJ9" s="75"/>
      <c r="GSK9" s="75"/>
      <c r="GSL9" s="75"/>
      <c r="GSM9" s="75"/>
      <c r="GSN9" s="75"/>
      <c r="GSO9" s="75"/>
      <c r="GSP9" s="75"/>
      <c r="GSQ9" s="75"/>
      <c r="GSR9" s="75"/>
      <c r="GSS9" s="75"/>
      <c r="GST9" s="75"/>
      <c r="GSU9" s="75"/>
      <c r="GSV9" s="75"/>
      <c r="GSW9" s="75"/>
      <c r="GSX9" s="75"/>
      <c r="GSY9" s="75"/>
      <c r="GSZ9" s="75"/>
      <c r="GTA9" s="75"/>
      <c r="GTB9" s="75"/>
      <c r="GTC9" s="75"/>
      <c r="GTD9" s="75"/>
      <c r="GTE9" s="75"/>
      <c r="GTF9" s="75"/>
      <c r="GTG9" s="75"/>
      <c r="GTH9" s="75"/>
      <c r="GTI9" s="75"/>
      <c r="GTJ9" s="75"/>
      <c r="GTK9" s="75"/>
      <c r="GTL9" s="75"/>
      <c r="GTM9" s="75"/>
      <c r="GTN9" s="75"/>
      <c r="GTO9" s="75"/>
      <c r="GTP9" s="75"/>
      <c r="GTQ9" s="75"/>
      <c r="GTR9" s="75"/>
      <c r="GTS9" s="75"/>
      <c r="GTT9" s="75"/>
      <c r="GTU9" s="75"/>
      <c r="GTV9" s="75"/>
      <c r="GTW9" s="75"/>
      <c r="GTX9" s="75"/>
      <c r="GTY9" s="75"/>
      <c r="GTZ9" s="75"/>
      <c r="GUA9" s="75"/>
      <c r="GUB9" s="75"/>
      <c r="GUC9" s="75"/>
      <c r="GUD9" s="75"/>
      <c r="GUE9" s="75"/>
      <c r="GUF9" s="75"/>
      <c r="GUG9" s="75"/>
      <c r="GUH9" s="75"/>
      <c r="GUI9" s="75"/>
      <c r="GUJ9" s="75"/>
      <c r="GUK9" s="75"/>
      <c r="GUL9" s="75"/>
      <c r="GUM9" s="75"/>
      <c r="GUN9" s="75"/>
      <c r="GUO9" s="75"/>
      <c r="GUP9" s="75"/>
      <c r="GUQ9" s="75"/>
      <c r="GUR9" s="75"/>
      <c r="GUS9" s="75"/>
      <c r="GUT9" s="75"/>
      <c r="GUU9" s="75"/>
      <c r="GUV9" s="75"/>
      <c r="GUW9" s="75"/>
      <c r="GUX9" s="75"/>
      <c r="GUY9" s="75"/>
      <c r="GUZ9" s="75"/>
      <c r="GVA9" s="75"/>
      <c r="GVB9" s="75"/>
      <c r="GVC9" s="75"/>
      <c r="GVD9" s="75"/>
      <c r="GVE9" s="75"/>
      <c r="GVF9" s="75"/>
      <c r="GVG9" s="75"/>
      <c r="GVH9" s="75"/>
      <c r="GVI9" s="75"/>
      <c r="GVJ9" s="75"/>
      <c r="GVK9" s="75"/>
      <c r="GVL9" s="75"/>
      <c r="GVM9" s="75"/>
      <c r="GVN9" s="75"/>
      <c r="GVO9" s="75"/>
      <c r="GVP9" s="75"/>
      <c r="GVQ9" s="75"/>
      <c r="GVR9" s="75"/>
      <c r="GVS9" s="75"/>
      <c r="GVT9" s="75"/>
      <c r="GVU9" s="75"/>
      <c r="GVV9" s="75"/>
      <c r="GVW9" s="75"/>
      <c r="GVX9" s="75"/>
      <c r="GVY9" s="75"/>
      <c r="GVZ9" s="75"/>
      <c r="GWA9" s="75"/>
      <c r="GWB9" s="75"/>
      <c r="GWC9" s="75"/>
      <c r="GWD9" s="75"/>
      <c r="GWE9" s="75"/>
      <c r="GWF9" s="75"/>
      <c r="GWG9" s="75"/>
      <c r="GWH9" s="75"/>
      <c r="GWI9" s="75"/>
      <c r="GWJ9" s="75"/>
      <c r="GWK9" s="75"/>
      <c r="GWL9" s="75"/>
      <c r="GWM9" s="75"/>
      <c r="GWN9" s="75"/>
      <c r="GWO9" s="75"/>
      <c r="GWP9" s="75"/>
      <c r="GWQ9" s="75"/>
      <c r="GWR9" s="75"/>
      <c r="GWS9" s="75"/>
      <c r="GWT9" s="75"/>
      <c r="GWU9" s="75"/>
      <c r="GWV9" s="75"/>
      <c r="GWW9" s="75"/>
      <c r="GWX9" s="75"/>
      <c r="GWY9" s="75"/>
      <c r="GWZ9" s="75"/>
      <c r="GXA9" s="75"/>
      <c r="GXB9" s="75"/>
      <c r="GXC9" s="75"/>
      <c r="GXD9" s="75"/>
      <c r="GXE9" s="75"/>
      <c r="GXF9" s="75"/>
      <c r="GXG9" s="75"/>
      <c r="GXH9" s="75"/>
      <c r="GXI9" s="75"/>
      <c r="GXJ9" s="75"/>
      <c r="GXK9" s="75"/>
      <c r="GXL9" s="75"/>
      <c r="GXM9" s="75"/>
      <c r="GXN9" s="75"/>
      <c r="GXO9" s="75"/>
      <c r="GXP9" s="75"/>
      <c r="GXQ9" s="75"/>
      <c r="GXR9" s="75"/>
      <c r="GXS9" s="75"/>
      <c r="GXT9" s="75"/>
      <c r="GXU9" s="75"/>
      <c r="GXV9" s="75"/>
      <c r="GXW9" s="75"/>
      <c r="GXX9" s="75"/>
      <c r="GXY9" s="75"/>
      <c r="GXZ9" s="75"/>
      <c r="GYA9" s="75"/>
      <c r="GYB9" s="75"/>
      <c r="GYC9" s="75"/>
      <c r="GYD9" s="75"/>
      <c r="GYE9" s="75"/>
      <c r="GYF9" s="75"/>
      <c r="GYG9" s="75"/>
      <c r="GYH9" s="75"/>
      <c r="GYI9" s="75"/>
      <c r="GYJ9" s="75"/>
      <c r="GYK9" s="75"/>
      <c r="GYL9" s="75"/>
      <c r="GYM9" s="75"/>
      <c r="GYN9" s="75"/>
      <c r="GYO9" s="75"/>
      <c r="GYP9" s="75"/>
      <c r="GYQ9" s="75"/>
      <c r="GYR9" s="75"/>
      <c r="GYS9" s="75"/>
      <c r="GYT9" s="75"/>
      <c r="GYU9" s="75"/>
      <c r="GYV9" s="75"/>
      <c r="GYW9" s="75"/>
      <c r="GYX9" s="75"/>
      <c r="GYY9" s="75"/>
      <c r="GYZ9" s="75"/>
      <c r="GZA9" s="75"/>
      <c r="GZB9" s="75"/>
      <c r="GZC9" s="75"/>
      <c r="GZD9" s="75"/>
      <c r="GZE9" s="75"/>
      <c r="GZF9" s="75"/>
      <c r="GZG9" s="75"/>
      <c r="GZH9" s="75"/>
      <c r="GZI9" s="75"/>
      <c r="GZJ9" s="75"/>
      <c r="GZK9" s="75"/>
      <c r="GZL9" s="75"/>
      <c r="GZM9" s="75"/>
      <c r="GZN9" s="75"/>
      <c r="GZO9" s="75"/>
      <c r="GZP9" s="75"/>
      <c r="GZQ9" s="75"/>
      <c r="GZR9" s="75"/>
      <c r="GZS9" s="75"/>
      <c r="GZT9" s="75"/>
      <c r="GZU9" s="75"/>
      <c r="GZV9" s="75"/>
      <c r="GZW9" s="75"/>
      <c r="GZX9" s="75"/>
      <c r="GZY9" s="75"/>
      <c r="GZZ9" s="75"/>
      <c r="HAA9" s="75"/>
      <c r="HAB9" s="75"/>
      <c r="HAC9" s="75"/>
      <c r="HAD9" s="75"/>
      <c r="HAE9" s="75"/>
      <c r="HAF9" s="75"/>
      <c r="HAG9" s="75"/>
      <c r="HAH9" s="75"/>
      <c r="HAI9" s="75"/>
      <c r="HAJ9" s="75"/>
      <c r="HAK9" s="75"/>
      <c r="HAL9" s="75"/>
      <c r="HAM9" s="75"/>
      <c r="HAN9" s="75"/>
      <c r="HAO9" s="75"/>
      <c r="HAP9" s="75"/>
      <c r="HAQ9" s="75"/>
      <c r="HAR9" s="75"/>
      <c r="HAS9" s="75"/>
      <c r="HAT9" s="75"/>
      <c r="HAU9" s="75"/>
      <c r="HAV9" s="75"/>
      <c r="HAW9" s="75"/>
      <c r="HAX9" s="75"/>
      <c r="HAY9" s="75"/>
      <c r="HAZ9" s="75"/>
      <c r="HBA9" s="75"/>
      <c r="HBB9" s="75"/>
      <c r="HBC9" s="75"/>
      <c r="HBD9" s="75"/>
      <c r="HBE9" s="75"/>
      <c r="HBF9" s="75"/>
      <c r="HBG9" s="75"/>
      <c r="HBH9" s="75"/>
      <c r="HBI9" s="75"/>
      <c r="HBJ9" s="75"/>
      <c r="HBK9" s="75"/>
      <c r="HBL9" s="75"/>
      <c r="HBM9" s="75"/>
      <c r="HBN9" s="75"/>
      <c r="HBO9" s="75"/>
      <c r="HBP9" s="75"/>
      <c r="HBQ9" s="75"/>
      <c r="HBR9" s="75"/>
      <c r="HBS9" s="75"/>
      <c r="HBT9" s="75"/>
      <c r="HBU9" s="75"/>
      <c r="HBV9" s="75"/>
      <c r="HBW9" s="75"/>
      <c r="HBX9" s="75"/>
      <c r="HBY9" s="75"/>
      <c r="HBZ9" s="75"/>
      <c r="HCA9" s="75"/>
      <c r="HCB9" s="75"/>
      <c r="HCC9" s="75"/>
      <c r="HCD9" s="75"/>
      <c r="HCE9" s="75"/>
      <c r="HCF9" s="75"/>
      <c r="HCG9" s="75"/>
      <c r="HCH9" s="75"/>
      <c r="HCI9" s="75"/>
      <c r="HCJ9" s="75"/>
      <c r="HCK9" s="75"/>
      <c r="HCL9" s="75"/>
      <c r="HCM9" s="75"/>
      <c r="HCN9" s="75"/>
      <c r="HCO9" s="75"/>
      <c r="HCP9" s="75"/>
      <c r="HCQ9" s="75"/>
      <c r="HCR9" s="75"/>
      <c r="HCS9" s="75"/>
      <c r="HCT9" s="75"/>
      <c r="HCU9" s="75"/>
      <c r="HCV9" s="75"/>
      <c r="HCW9" s="75"/>
      <c r="HCX9" s="75"/>
      <c r="HCY9" s="75"/>
      <c r="HCZ9" s="75"/>
      <c r="HDA9" s="75"/>
      <c r="HDB9" s="75"/>
      <c r="HDC9" s="75"/>
      <c r="HDD9" s="75"/>
      <c r="HDE9" s="75"/>
      <c r="HDF9" s="75"/>
      <c r="HDG9" s="75"/>
      <c r="HDH9" s="75"/>
      <c r="HDI9" s="75"/>
      <c r="HDJ9" s="75"/>
      <c r="HDK9" s="75"/>
      <c r="HDL9" s="75"/>
      <c r="HDM9" s="75"/>
      <c r="HDN9" s="75"/>
      <c r="HDO9" s="75"/>
      <c r="HDP9" s="75"/>
      <c r="HDQ9" s="75"/>
      <c r="HDR9" s="75"/>
      <c r="HDS9" s="75"/>
      <c r="HDT9" s="75"/>
      <c r="HDU9" s="75"/>
      <c r="HDV9" s="75"/>
      <c r="HDW9" s="75"/>
      <c r="HDX9" s="75"/>
      <c r="HDY9" s="75"/>
      <c r="HDZ9" s="75"/>
      <c r="HEA9" s="75"/>
      <c r="HEB9" s="75"/>
      <c r="HEC9" s="75"/>
      <c r="HED9" s="75"/>
      <c r="HEE9" s="75"/>
      <c r="HEF9" s="75"/>
      <c r="HEG9" s="75"/>
      <c r="HEH9" s="75"/>
      <c r="HEI9" s="75"/>
      <c r="HEJ9" s="75"/>
      <c r="HEK9" s="75"/>
      <c r="HEL9" s="75"/>
      <c r="HEM9" s="75"/>
      <c r="HEN9" s="75"/>
      <c r="HEO9" s="75"/>
      <c r="HEP9" s="75"/>
      <c r="HEQ9" s="75"/>
      <c r="HER9" s="75"/>
      <c r="HES9" s="75"/>
      <c r="HET9" s="75"/>
      <c r="HEU9" s="75"/>
      <c r="HEV9" s="75"/>
      <c r="HEW9" s="75"/>
      <c r="HEX9" s="75"/>
      <c r="HEY9" s="75"/>
      <c r="HEZ9" s="75"/>
      <c r="HFA9" s="75"/>
      <c r="HFB9" s="75"/>
      <c r="HFC9" s="75"/>
      <c r="HFD9" s="75"/>
      <c r="HFE9" s="75"/>
      <c r="HFF9" s="75"/>
      <c r="HFG9" s="75"/>
      <c r="HFH9" s="75"/>
      <c r="HFI9" s="75"/>
      <c r="HFJ9" s="75"/>
      <c r="HFK9" s="75"/>
      <c r="HFL9" s="75"/>
      <c r="HFM9" s="75"/>
      <c r="HFN9" s="75"/>
      <c r="HFO9" s="75"/>
      <c r="HFP9" s="75"/>
      <c r="HFQ9" s="75"/>
      <c r="HFR9" s="75"/>
      <c r="HFS9" s="75"/>
      <c r="HFT9" s="75"/>
      <c r="HFU9" s="75"/>
      <c r="HFV9" s="75"/>
      <c r="HFW9" s="75"/>
      <c r="HFX9" s="75"/>
      <c r="HFY9" s="75"/>
      <c r="HFZ9" s="75"/>
      <c r="HGA9" s="75"/>
      <c r="HGB9" s="75"/>
      <c r="HGC9" s="75"/>
      <c r="HGD9" s="75"/>
      <c r="HGE9" s="75"/>
      <c r="HGF9" s="75"/>
      <c r="HGG9" s="75"/>
      <c r="HGH9" s="75"/>
      <c r="HGI9" s="75"/>
      <c r="HGJ9" s="75"/>
      <c r="HGK9" s="75"/>
      <c r="HGL9" s="75"/>
      <c r="HGM9" s="75"/>
      <c r="HGN9" s="75"/>
      <c r="HGO9" s="75"/>
      <c r="HGP9" s="75"/>
      <c r="HGQ9" s="75"/>
      <c r="HGR9" s="75"/>
      <c r="HGS9" s="75"/>
      <c r="HGT9" s="75"/>
      <c r="HGU9" s="75"/>
      <c r="HGV9" s="75"/>
      <c r="HGW9" s="75"/>
      <c r="HGX9" s="75"/>
      <c r="HGY9" s="75"/>
      <c r="HGZ9" s="75"/>
      <c r="HHA9" s="75"/>
      <c r="HHB9" s="75"/>
      <c r="HHC9" s="75"/>
      <c r="HHD9" s="75"/>
      <c r="HHE9" s="75"/>
      <c r="HHF9" s="75"/>
      <c r="HHG9" s="75"/>
      <c r="HHH9" s="75"/>
      <c r="HHI9" s="75"/>
      <c r="HHJ9" s="75"/>
      <c r="HHK9" s="75"/>
      <c r="HHL9" s="75"/>
      <c r="HHM9" s="75"/>
      <c r="HHN9" s="75"/>
      <c r="HHO9" s="75"/>
      <c r="HHP9" s="75"/>
      <c r="HHQ9" s="75"/>
      <c r="HHR9" s="75"/>
      <c r="HHS9" s="75"/>
      <c r="HHT9" s="75"/>
      <c r="HHU9" s="75"/>
      <c r="HHV9" s="75"/>
      <c r="HHW9" s="75"/>
      <c r="HHX9" s="75"/>
      <c r="HHY9" s="75"/>
      <c r="HHZ9" s="75"/>
      <c r="HIA9" s="75"/>
      <c r="HIB9" s="75"/>
      <c r="HIC9" s="75"/>
      <c r="HID9" s="75"/>
      <c r="HIE9" s="75"/>
      <c r="HIF9" s="75"/>
      <c r="HIG9" s="75"/>
      <c r="HIH9" s="75"/>
      <c r="HII9" s="75"/>
      <c r="HIJ9" s="75"/>
      <c r="HIK9" s="75"/>
      <c r="HIL9" s="75"/>
      <c r="HIM9" s="75"/>
      <c r="HIN9" s="75"/>
      <c r="HIO9" s="75"/>
      <c r="HIP9" s="75"/>
      <c r="HIQ9" s="75"/>
      <c r="HIR9" s="75"/>
      <c r="HIS9" s="75"/>
      <c r="HIT9" s="75"/>
      <c r="HIU9" s="75"/>
      <c r="HIV9" s="75"/>
      <c r="HIW9" s="75"/>
      <c r="HIX9" s="75"/>
      <c r="HIY9" s="75"/>
      <c r="HIZ9" s="75"/>
      <c r="HJA9" s="75"/>
      <c r="HJB9" s="75"/>
      <c r="HJC9" s="75"/>
      <c r="HJD9" s="75"/>
      <c r="HJE9" s="75"/>
      <c r="HJF9" s="75"/>
      <c r="HJG9" s="75"/>
      <c r="HJH9" s="75"/>
      <c r="HJI9" s="75"/>
      <c r="HJJ9" s="75"/>
      <c r="HJK9" s="75"/>
      <c r="HJL9" s="75"/>
      <c r="HJM9" s="75"/>
      <c r="HJN9" s="75"/>
      <c r="HJO9" s="75"/>
      <c r="HJP9" s="75"/>
      <c r="HJQ9" s="75"/>
      <c r="HJR9" s="75"/>
      <c r="HJS9" s="75"/>
      <c r="HJT9" s="75"/>
      <c r="HJU9" s="75"/>
      <c r="HJV9" s="75"/>
      <c r="HJW9" s="75"/>
      <c r="HJX9" s="75"/>
      <c r="HJY9" s="75"/>
      <c r="HJZ9" s="75"/>
      <c r="HKA9" s="75"/>
      <c r="HKB9" s="75"/>
      <c r="HKC9" s="75"/>
      <c r="HKD9" s="75"/>
      <c r="HKE9" s="75"/>
      <c r="HKF9" s="75"/>
      <c r="HKG9" s="75"/>
      <c r="HKH9" s="75"/>
      <c r="HKI9" s="75"/>
      <c r="HKJ9" s="75"/>
      <c r="HKK9" s="75"/>
      <c r="HKL9" s="75"/>
      <c r="HKM9" s="75"/>
      <c r="HKN9" s="75"/>
      <c r="HKO9" s="75"/>
      <c r="HKP9" s="75"/>
      <c r="HKQ9" s="75"/>
      <c r="HKR9" s="75"/>
      <c r="HKS9" s="75"/>
      <c r="HKT9" s="75"/>
      <c r="HKU9" s="75"/>
      <c r="HKV9" s="75"/>
      <c r="HKW9" s="75"/>
      <c r="HKX9" s="75"/>
      <c r="HKY9" s="75"/>
      <c r="HKZ9" s="75"/>
      <c r="HLA9" s="75"/>
      <c r="HLB9" s="75"/>
      <c r="HLC9" s="75"/>
      <c r="HLD9" s="75"/>
      <c r="HLE9" s="75"/>
      <c r="HLF9" s="75"/>
      <c r="HLG9" s="75"/>
      <c r="HLH9" s="75"/>
      <c r="HLI9" s="75"/>
      <c r="HLJ9" s="75"/>
      <c r="HLK9" s="75"/>
      <c r="HLL9" s="75"/>
      <c r="HLM9" s="75"/>
      <c r="HLN9" s="75"/>
      <c r="HLO9" s="75"/>
      <c r="HLP9" s="75"/>
      <c r="HLQ9" s="75"/>
      <c r="HLR9" s="75"/>
      <c r="HLS9" s="75"/>
      <c r="HLT9" s="75"/>
      <c r="HLU9" s="75"/>
      <c r="HLV9" s="75"/>
      <c r="HLW9" s="75"/>
      <c r="HLX9" s="75"/>
      <c r="HLY9" s="75"/>
      <c r="HLZ9" s="75"/>
      <c r="HMA9" s="75"/>
      <c r="HMB9" s="75"/>
      <c r="HMC9" s="75"/>
      <c r="HMD9" s="75"/>
      <c r="HME9" s="75"/>
      <c r="HMF9" s="75"/>
      <c r="HMG9" s="75"/>
      <c r="HMH9" s="75"/>
      <c r="HMI9" s="75"/>
      <c r="HMJ9" s="75"/>
      <c r="HMK9" s="75"/>
      <c r="HML9" s="75"/>
      <c r="HMM9" s="75"/>
      <c r="HMN9" s="75"/>
      <c r="HMO9" s="75"/>
      <c r="HMP9" s="75"/>
      <c r="HMQ9" s="75"/>
      <c r="HMR9" s="75"/>
      <c r="HMS9" s="75"/>
      <c r="HMT9" s="75"/>
      <c r="HMU9" s="75"/>
      <c r="HMV9" s="75"/>
      <c r="HMW9" s="75"/>
      <c r="HMX9" s="75"/>
      <c r="HMY9" s="75"/>
      <c r="HMZ9" s="75"/>
      <c r="HNA9" s="75"/>
      <c r="HNB9" s="75"/>
      <c r="HNC9" s="75"/>
      <c r="HND9" s="75"/>
      <c r="HNE9" s="75"/>
      <c r="HNF9" s="75"/>
      <c r="HNG9" s="75"/>
      <c r="HNH9" s="75"/>
      <c r="HNI9" s="75"/>
      <c r="HNJ9" s="75"/>
      <c r="HNK9" s="75"/>
      <c r="HNL9" s="75"/>
      <c r="HNM9" s="75"/>
      <c r="HNN9" s="75"/>
      <c r="HNO9" s="75"/>
      <c r="HNP9" s="75"/>
      <c r="HNQ9" s="75"/>
      <c r="HNR9" s="75"/>
      <c r="HNS9" s="75"/>
      <c r="HNT9" s="75"/>
      <c r="HNU9" s="75"/>
      <c r="HNV9" s="75"/>
      <c r="HNW9" s="75"/>
      <c r="HNX9" s="75"/>
      <c r="HNY9" s="75"/>
      <c r="HNZ9" s="75"/>
      <c r="HOA9" s="75"/>
      <c r="HOB9" s="75"/>
      <c r="HOC9" s="75"/>
      <c r="HOD9" s="75"/>
      <c r="HOE9" s="75"/>
      <c r="HOF9" s="75"/>
      <c r="HOG9" s="75"/>
      <c r="HOH9" s="75"/>
      <c r="HOI9" s="75"/>
      <c r="HOJ9" s="75"/>
      <c r="HOK9" s="75"/>
      <c r="HOL9" s="75"/>
      <c r="HOM9" s="75"/>
      <c r="HON9" s="75"/>
      <c r="HOO9" s="75"/>
      <c r="HOP9" s="75"/>
      <c r="HOQ9" s="75"/>
      <c r="HOR9" s="75"/>
      <c r="HOS9" s="75"/>
      <c r="HOT9" s="75"/>
      <c r="HOU9" s="75"/>
      <c r="HOV9" s="75"/>
      <c r="HOW9" s="75"/>
      <c r="HOX9" s="75"/>
      <c r="HOY9" s="75"/>
      <c r="HOZ9" s="75"/>
      <c r="HPA9" s="75"/>
      <c r="HPB9" s="75"/>
      <c r="HPC9" s="75"/>
      <c r="HPD9" s="75"/>
      <c r="HPE9" s="75"/>
      <c r="HPF9" s="75"/>
      <c r="HPG9" s="75"/>
      <c r="HPH9" s="75"/>
      <c r="HPI9" s="75"/>
      <c r="HPJ9" s="75"/>
      <c r="HPK9" s="75"/>
      <c r="HPL9" s="75"/>
      <c r="HPM9" s="75"/>
      <c r="HPN9" s="75"/>
      <c r="HPO9" s="75"/>
      <c r="HPP9" s="75"/>
      <c r="HPQ9" s="75"/>
      <c r="HPR9" s="75"/>
      <c r="HPS9" s="75"/>
      <c r="HPT9" s="75"/>
      <c r="HPU9" s="75"/>
      <c r="HPV9" s="75"/>
      <c r="HPW9" s="75"/>
      <c r="HPX9" s="75"/>
      <c r="HPY9" s="75"/>
      <c r="HPZ9" s="75"/>
      <c r="HQA9" s="75"/>
      <c r="HQB9" s="75"/>
      <c r="HQC9" s="75"/>
      <c r="HQD9" s="75"/>
      <c r="HQE9" s="75"/>
      <c r="HQF9" s="75"/>
      <c r="HQG9" s="75"/>
      <c r="HQH9" s="75"/>
      <c r="HQI9" s="75"/>
      <c r="HQJ9" s="75"/>
      <c r="HQK9" s="75"/>
      <c r="HQL9" s="75"/>
      <c r="HQM9" s="75"/>
      <c r="HQN9" s="75"/>
      <c r="HQO9" s="75"/>
      <c r="HQP9" s="75"/>
      <c r="HQQ9" s="75"/>
      <c r="HQR9" s="75"/>
      <c r="HQS9" s="75"/>
      <c r="HQT9" s="75"/>
      <c r="HQU9" s="75"/>
      <c r="HQV9" s="75"/>
      <c r="HQW9" s="75"/>
      <c r="HQX9" s="75"/>
      <c r="HQY9" s="75"/>
      <c r="HQZ9" s="75"/>
      <c r="HRA9" s="75"/>
      <c r="HRB9" s="75"/>
      <c r="HRC9" s="75"/>
      <c r="HRD9" s="75"/>
      <c r="HRE9" s="75"/>
      <c r="HRF9" s="75"/>
      <c r="HRG9" s="75"/>
      <c r="HRH9" s="75"/>
      <c r="HRI9" s="75"/>
      <c r="HRJ9" s="75"/>
      <c r="HRK9" s="75"/>
      <c r="HRL9" s="75"/>
      <c r="HRM9" s="75"/>
      <c r="HRN9" s="75"/>
      <c r="HRO9" s="75"/>
      <c r="HRP9" s="75"/>
      <c r="HRQ9" s="75"/>
      <c r="HRR9" s="75"/>
      <c r="HRS9" s="75"/>
      <c r="HRT9" s="75"/>
      <c r="HRU9" s="75"/>
      <c r="HRV9" s="75"/>
      <c r="HRW9" s="75"/>
      <c r="HRX9" s="75"/>
      <c r="HRY9" s="75"/>
      <c r="HRZ9" s="75"/>
      <c r="HSA9" s="75"/>
      <c r="HSB9" s="75"/>
      <c r="HSC9" s="75"/>
      <c r="HSD9" s="75"/>
      <c r="HSE9" s="75"/>
      <c r="HSF9" s="75"/>
      <c r="HSG9" s="75"/>
      <c r="HSH9" s="75"/>
      <c r="HSI9" s="75"/>
      <c r="HSJ9" s="75"/>
      <c r="HSK9" s="75"/>
      <c r="HSL9" s="75"/>
      <c r="HSM9" s="75"/>
      <c r="HSN9" s="75"/>
      <c r="HSO9" s="75"/>
      <c r="HSP9" s="75"/>
      <c r="HSQ9" s="75"/>
      <c r="HSR9" s="75"/>
      <c r="HSS9" s="75"/>
      <c r="HST9" s="75"/>
      <c r="HSU9" s="75"/>
      <c r="HSV9" s="75"/>
      <c r="HSW9" s="75"/>
      <c r="HSX9" s="75"/>
      <c r="HSY9" s="75"/>
      <c r="HSZ9" s="75"/>
      <c r="HTA9" s="75"/>
      <c r="HTB9" s="75"/>
      <c r="HTC9" s="75"/>
      <c r="HTD9" s="75"/>
      <c r="HTE9" s="75"/>
      <c r="HTF9" s="75"/>
      <c r="HTG9" s="75"/>
      <c r="HTH9" s="75"/>
      <c r="HTI9" s="75"/>
      <c r="HTJ9" s="75"/>
      <c r="HTK9" s="75"/>
      <c r="HTL9" s="75"/>
      <c r="HTM9" s="75"/>
      <c r="HTN9" s="75"/>
      <c r="HTO9" s="75"/>
      <c r="HTP9" s="75"/>
      <c r="HTQ9" s="75"/>
      <c r="HTR9" s="75"/>
      <c r="HTS9" s="75"/>
      <c r="HTT9" s="75"/>
      <c r="HTU9" s="75"/>
      <c r="HTV9" s="75"/>
      <c r="HTW9" s="75"/>
      <c r="HTX9" s="75"/>
      <c r="HTY9" s="75"/>
      <c r="HTZ9" s="75"/>
      <c r="HUA9" s="75"/>
      <c r="HUB9" s="75"/>
      <c r="HUC9" s="75"/>
      <c r="HUD9" s="75"/>
      <c r="HUE9" s="75"/>
      <c r="HUF9" s="75"/>
      <c r="HUG9" s="75"/>
      <c r="HUH9" s="75"/>
      <c r="HUI9" s="75"/>
      <c r="HUJ9" s="75"/>
      <c r="HUK9" s="75"/>
      <c r="HUL9" s="75"/>
      <c r="HUM9" s="75"/>
      <c r="HUN9" s="75"/>
      <c r="HUO9" s="75"/>
      <c r="HUP9" s="75"/>
      <c r="HUQ9" s="75"/>
      <c r="HUR9" s="75"/>
      <c r="HUS9" s="75"/>
      <c r="HUT9" s="75"/>
      <c r="HUU9" s="75"/>
      <c r="HUV9" s="75"/>
      <c r="HUW9" s="75"/>
      <c r="HUX9" s="75"/>
      <c r="HUY9" s="75"/>
      <c r="HUZ9" s="75"/>
      <c r="HVA9" s="75"/>
      <c r="HVB9" s="75"/>
      <c r="HVC9" s="75"/>
      <c r="HVD9" s="75"/>
      <c r="HVE9" s="75"/>
      <c r="HVF9" s="75"/>
      <c r="HVG9" s="75"/>
      <c r="HVH9" s="75"/>
      <c r="HVI9" s="75"/>
      <c r="HVJ9" s="75"/>
      <c r="HVK9" s="75"/>
      <c r="HVL9" s="75"/>
      <c r="HVM9" s="75"/>
      <c r="HVN9" s="75"/>
      <c r="HVO9" s="75"/>
      <c r="HVP9" s="75"/>
      <c r="HVQ9" s="75"/>
      <c r="HVR9" s="75"/>
      <c r="HVS9" s="75"/>
      <c r="HVT9" s="75"/>
      <c r="HVU9" s="75"/>
      <c r="HVV9" s="75"/>
      <c r="HVW9" s="75"/>
      <c r="HVX9" s="75"/>
      <c r="HVY9" s="75"/>
      <c r="HVZ9" s="75"/>
      <c r="HWA9" s="75"/>
      <c r="HWB9" s="75"/>
      <c r="HWC9" s="75"/>
      <c r="HWD9" s="75"/>
      <c r="HWE9" s="75"/>
      <c r="HWF9" s="75"/>
      <c r="HWG9" s="75"/>
      <c r="HWH9" s="75"/>
      <c r="HWI9" s="75"/>
      <c r="HWJ9" s="75"/>
      <c r="HWK9" s="75"/>
      <c r="HWL9" s="75"/>
      <c r="HWM9" s="75"/>
      <c r="HWN9" s="75"/>
      <c r="HWO9" s="75"/>
      <c r="HWP9" s="75"/>
      <c r="HWQ9" s="75"/>
      <c r="HWR9" s="75"/>
      <c r="HWS9" s="75"/>
      <c r="HWT9" s="75"/>
      <c r="HWU9" s="75"/>
      <c r="HWV9" s="75"/>
      <c r="HWW9" s="75"/>
      <c r="HWX9" s="75"/>
      <c r="HWY9" s="75"/>
      <c r="HWZ9" s="75"/>
      <c r="HXA9" s="75"/>
      <c r="HXB9" s="75"/>
      <c r="HXC9" s="75"/>
      <c r="HXD9" s="75"/>
      <c r="HXE9" s="75"/>
      <c r="HXF9" s="75"/>
      <c r="HXG9" s="75"/>
      <c r="HXH9" s="75"/>
      <c r="HXI9" s="75"/>
      <c r="HXJ9" s="75"/>
      <c r="HXK9" s="75"/>
      <c r="HXL9" s="75"/>
      <c r="HXM9" s="75"/>
      <c r="HXN9" s="75"/>
      <c r="HXO9" s="75"/>
      <c r="HXP9" s="75"/>
      <c r="HXQ9" s="75"/>
      <c r="HXR9" s="75"/>
      <c r="HXS9" s="75"/>
      <c r="HXT9" s="75"/>
      <c r="HXU9" s="75"/>
      <c r="HXV9" s="75"/>
      <c r="HXW9" s="75"/>
      <c r="HXX9" s="75"/>
      <c r="HXY9" s="75"/>
      <c r="HXZ9" s="75"/>
      <c r="HYA9" s="75"/>
      <c r="HYB9" s="75"/>
      <c r="HYC9" s="75"/>
      <c r="HYD9" s="75"/>
      <c r="HYE9" s="75"/>
      <c r="HYF9" s="75"/>
      <c r="HYG9" s="75"/>
      <c r="HYH9" s="75"/>
      <c r="HYI9" s="75"/>
      <c r="HYJ9" s="75"/>
      <c r="HYK9" s="75"/>
      <c r="HYL9" s="75"/>
      <c r="HYM9" s="75"/>
      <c r="HYN9" s="75"/>
      <c r="HYO9" s="75"/>
      <c r="HYP9" s="75"/>
      <c r="HYQ9" s="75"/>
      <c r="HYR9" s="75"/>
      <c r="HYS9" s="75"/>
      <c r="HYT9" s="75"/>
      <c r="HYU9" s="75"/>
      <c r="HYV9" s="75"/>
      <c r="HYW9" s="75"/>
      <c r="HYX9" s="75"/>
      <c r="HYY9" s="75"/>
      <c r="HYZ9" s="75"/>
      <c r="HZA9" s="75"/>
      <c r="HZB9" s="75"/>
      <c r="HZC9" s="75"/>
      <c r="HZD9" s="75"/>
      <c r="HZE9" s="75"/>
      <c r="HZF9" s="75"/>
      <c r="HZG9" s="75"/>
      <c r="HZH9" s="75"/>
      <c r="HZI9" s="75"/>
      <c r="HZJ9" s="75"/>
      <c r="HZK9" s="75"/>
      <c r="HZL9" s="75"/>
      <c r="HZM9" s="75"/>
      <c r="HZN9" s="75"/>
      <c r="HZO9" s="75"/>
      <c r="HZP9" s="75"/>
      <c r="HZQ9" s="75"/>
      <c r="HZR9" s="75"/>
      <c r="HZS9" s="75"/>
      <c r="HZT9" s="75"/>
      <c r="HZU9" s="75"/>
      <c r="HZV9" s="75"/>
      <c r="HZW9" s="75"/>
      <c r="HZX9" s="75"/>
      <c r="HZY9" s="75"/>
      <c r="HZZ9" s="75"/>
      <c r="IAA9" s="75"/>
      <c r="IAB9" s="75"/>
      <c r="IAC9" s="75"/>
      <c r="IAD9" s="75"/>
      <c r="IAE9" s="75"/>
      <c r="IAF9" s="75"/>
      <c r="IAG9" s="75"/>
      <c r="IAH9" s="75"/>
      <c r="IAI9" s="75"/>
      <c r="IAJ9" s="75"/>
      <c r="IAK9" s="75"/>
      <c r="IAL9" s="75"/>
      <c r="IAM9" s="75"/>
      <c r="IAN9" s="75"/>
      <c r="IAO9" s="75"/>
      <c r="IAP9" s="75"/>
      <c r="IAQ9" s="75"/>
      <c r="IAR9" s="75"/>
      <c r="IAS9" s="75"/>
      <c r="IAT9" s="75"/>
      <c r="IAU9" s="75"/>
      <c r="IAV9" s="75"/>
      <c r="IAW9" s="75"/>
      <c r="IAX9" s="75"/>
      <c r="IAY9" s="75"/>
      <c r="IAZ9" s="75"/>
      <c r="IBA9" s="75"/>
      <c r="IBB9" s="75"/>
      <c r="IBC9" s="75"/>
      <c r="IBD9" s="75"/>
      <c r="IBE9" s="75"/>
      <c r="IBF9" s="75"/>
      <c r="IBG9" s="75"/>
      <c r="IBH9" s="75"/>
      <c r="IBI9" s="75"/>
      <c r="IBJ9" s="75"/>
      <c r="IBK9" s="75"/>
      <c r="IBL9" s="75"/>
      <c r="IBM9" s="75"/>
      <c r="IBN9" s="75"/>
      <c r="IBO9" s="75"/>
      <c r="IBP9" s="75"/>
      <c r="IBQ9" s="75"/>
      <c r="IBR9" s="75"/>
      <c r="IBS9" s="75"/>
      <c r="IBT9" s="75"/>
      <c r="IBU9" s="75"/>
      <c r="IBV9" s="75"/>
      <c r="IBW9" s="75"/>
      <c r="IBX9" s="75"/>
      <c r="IBY9" s="75"/>
      <c r="IBZ9" s="75"/>
      <c r="ICA9" s="75"/>
      <c r="ICB9" s="75"/>
      <c r="ICC9" s="75"/>
      <c r="ICD9" s="75"/>
      <c r="ICE9" s="75"/>
      <c r="ICF9" s="75"/>
      <c r="ICG9" s="75"/>
      <c r="ICH9" s="75"/>
      <c r="ICI9" s="75"/>
      <c r="ICJ9" s="75"/>
      <c r="ICK9" s="75"/>
      <c r="ICL9" s="75"/>
      <c r="ICM9" s="75"/>
      <c r="ICN9" s="75"/>
      <c r="ICO9" s="75"/>
      <c r="ICP9" s="75"/>
      <c r="ICQ9" s="75"/>
      <c r="ICR9" s="75"/>
      <c r="ICS9" s="75"/>
      <c r="ICT9" s="75"/>
      <c r="ICU9" s="75"/>
      <c r="ICV9" s="75"/>
      <c r="ICW9" s="75"/>
      <c r="ICX9" s="75"/>
      <c r="ICY9" s="75"/>
      <c r="ICZ9" s="75"/>
      <c r="IDA9" s="75"/>
      <c r="IDB9" s="75"/>
      <c r="IDC9" s="75"/>
      <c r="IDD9" s="75"/>
      <c r="IDE9" s="75"/>
      <c r="IDF9" s="75"/>
      <c r="IDG9" s="75"/>
      <c r="IDH9" s="75"/>
      <c r="IDI9" s="75"/>
      <c r="IDJ9" s="75"/>
      <c r="IDK9" s="75"/>
      <c r="IDL9" s="75"/>
      <c r="IDM9" s="75"/>
      <c r="IDN9" s="75"/>
      <c r="IDO9" s="75"/>
      <c r="IDP9" s="75"/>
      <c r="IDQ9" s="75"/>
      <c r="IDR9" s="75"/>
      <c r="IDS9" s="75"/>
      <c r="IDT9" s="75"/>
      <c r="IDU9" s="75"/>
      <c r="IDV9" s="75"/>
      <c r="IDW9" s="75"/>
      <c r="IDX9" s="75"/>
      <c r="IDY9" s="75"/>
      <c r="IDZ9" s="75"/>
      <c r="IEA9" s="75"/>
      <c r="IEB9" s="75"/>
      <c r="IEC9" s="75"/>
      <c r="IED9" s="75"/>
      <c r="IEE9" s="75"/>
      <c r="IEF9" s="75"/>
      <c r="IEG9" s="75"/>
      <c r="IEH9" s="75"/>
      <c r="IEI9" s="75"/>
      <c r="IEJ9" s="75"/>
      <c r="IEK9" s="75"/>
      <c r="IEL9" s="75"/>
      <c r="IEM9" s="75"/>
      <c r="IEN9" s="75"/>
      <c r="IEO9" s="75"/>
      <c r="IEP9" s="75"/>
      <c r="IEQ9" s="75"/>
      <c r="IER9" s="75"/>
      <c r="IES9" s="75"/>
      <c r="IET9" s="75"/>
      <c r="IEU9" s="75"/>
      <c r="IEV9" s="75"/>
      <c r="IEW9" s="75"/>
      <c r="IEX9" s="75"/>
      <c r="IEY9" s="75"/>
      <c r="IEZ9" s="75"/>
      <c r="IFA9" s="75"/>
      <c r="IFB9" s="75"/>
      <c r="IFC9" s="75"/>
      <c r="IFD9" s="75"/>
      <c r="IFE9" s="75"/>
      <c r="IFF9" s="75"/>
      <c r="IFG9" s="75"/>
      <c r="IFH9" s="75"/>
      <c r="IFI9" s="75"/>
      <c r="IFJ9" s="75"/>
      <c r="IFK9" s="75"/>
      <c r="IFL9" s="75"/>
      <c r="IFM9" s="75"/>
      <c r="IFN9" s="75"/>
      <c r="IFO9" s="75"/>
      <c r="IFP9" s="75"/>
      <c r="IFQ9" s="75"/>
      <c r="IFR9" s="75"/>
      <c r="IFS9" s="75"/>
      <c r="IFT9" s="75"/>
      <c r="IFU9" s="75"/>
      <c r="IFV9" s="75"/>
      <c r="IFW9" s="75"/>
      <c r="IFX9" s="75"/>
      <c r="IFY9" s="75"/>
      <c r="IFZ9" s="75"/>
      <c r="IGA9" s="75"/>
      <c r="IGB9" s="75"/>
      <c r="IGC9" s="75"/>
      <c r="IGD9" s="75"/>
      <c r="IGE9" s="75"/>
      <c r="IGF9" s="75"/>
      <c r="IGG9" s="75"/>
      <c r="IGH9" s="75"/>
      <c r="IGI9" s="75"/>
      <c r="IGJ9" s="75"/>
      <c r="IGK9" s="75"/>
      <c r="IGL9" s="75"/>
      <c r="IGM9" s="75"/>
      <c r="IGN9" s="75"/>
      <c r="IGO9" s="75"/>
      <c r="IGP9" s="75"/>
      <c r="IGQ9" s="75"/>
      <c r="IGR9" s="75"/>
      <c r="IGS9" s="75"/>
      <c r="IGT9" s="75"/>
      <c r="IGU9" s="75"/>
      <c r="IGV9" s="75"/>
      <c r="IGW9" s="75"/>
      <c r="IGX9" s="75"/>
      <c r="IGY9" s="75"/>
      <c r="IGZ9" s="75"/>
      <c r="IHA9" s="75"/>
      <c r="IHB9" s="75"/>
      <c r="IHC9" s="75"/>
      <c r="IHD9" s="75"/>
      <c r="IHE9" s="75"/>
      <c r="IHF9" s="75"/>
      <c r="IHG9" s="75"/>
      <c r="IHH9" s="75"/>
      <c r="IHI9" s="75"/>
      <c r="IHJ9" s="75"/>
      <c r="IHK9" s="75"/>
      <c r="IHL9" s="75"/>
      <c r="IHM9" s="75"/>
      <c r="IHN9" s="75"/>
      <c r="IHO9" s="75"/>
      <c r="IHP9" s="75"/>
      <c r="IHQ9" s="75"/>
      <c r="IHR9" s="75"/>
      <c r="IHS9" s="75"/>
      <c r="IHT9" s="75"/>
      <c r="IHU9" s="75"/>
      <c r="IHV9" s="75"/>
      <c r="IHW9" s="75"/>
      <c r="IHX9" s="75"/>
      <c r="IHY9" s="75"/>
      <c r="IHZ9" s="75"/>
      <c r="IIA9" s="75"/>
      <c r="IIB9" s="75"/>
      <c r="IIC9" s="75"/>
      <c r="IID9" s="75"/>
      <c r="IIE9" s="75"/>
      <c r="IIF9" s="75"/>
      <c r="IIG9" s="75"/>
      <c r="IIH9" s="75"/>
      <c r="III9" s="75"/>
      <c r="IIJ9" s="75"/>
      <c r="IIK9" s="75"/>
      <c r="IIL9" s="75"/>
      <c r="IIM9" s="75"/>
      <c r="IIN9" s="75"/>
      <c r="IIO9" s="75"/>
      <c r="IIP9" s="75"/>
      <c r="IIQ9" s="75"/>
      <c r="IIR9" s="75"/>
      <c r="IIS9" s="75"/>
      <c r="IIT9" s="75"/>
      <c r="IIU9" s="75"/>
      <c r="IIV9" s="75"/>
      <c r="IIW9" s="75"/>
      <c r="IIX9" s="75"/>
      <c r="IIY9" s="75"/>
      <c r="IIZ9" s="75"/>
      <c r="IJA9" s="75"/>
      <c r="IJB9" s="75"/>
      <c r="IJC9" s="75"/>
      <c r="IJD9" s="75"/>
      <c r="IJE9" s="75"/>
      <c r="IJF9" s="75"/>
      <c r="IJG9" s="75"/>
      <c r="IJH9" s="75"/>
      <c r="IJI9" s="75"/>
      <c r="IJJ9" s="75"/>
      <c r="IJK9" s="75"/>
      <c r="IJL9" s="75"/>
      <c r="IJM9" s="75"/>
      <c r="IJN9" s="75"/>
      <c r="IJO9" s="75"/>
      <c r="IJP9" s="75"/>
      <c r="IJQ9" s="75"/>
      <c r="IJR9" s="75"/>
      <c r="IJS9" s="75"/>
      <c r="IJT9" s="75"/>
      <c r="IJU9" s="75"/>
      <c r="IJV9" s="75"/>
      <c r="IJW9" s="75"/>
      <c r="IJX9" s="75"/>
      <c r="IJY9" s="75"/>
      <c r="IJZ9" s="75"/>
      <c r="IKA9" s="75"/>
      <c r="IKB9" s="75"/>
      <c r="IKC9" s="75"/>
      <c r="IKD9" s="75"/>
      <c r="IKE9" s="75"/>
      <c r="IKF9" s="75"/>
      <c r="IKG9" s="75"/>
      <c r="IKH9" s="75"/>
      <c r="IKI9" s="75"/>
      <c r="IKJ9" s="75"/>
      <c r="IKK9" s="75"/>
      <c r="IKL9" s="75"/>
      <c r="IKM9" s="75"/>
      <c r="IKN9" s="75"/>
      <c r="IKO9" s="75"/>
      <c r="IKP9" s="75"/>
      <c r="IKQ9" s="75"/>
      <c r="IKR9" s="75"/>
      <c r="IKS9" s="75"/>
      <c r="IKT9" s="75"/>
      <c r="IKU9" s="75"/>
      <c r="IKV9" s="75"/>
      <c r="IKW9" s="75"/>
      <c r="IKX9" s="75"/>
      <c r="IKY9" s="75"/>
      <c r="IKZ9" s="75"/>
      <c r="ILA9" s="75"/>
      <c r="ILB9" s="75"/>
      <c r="ILC9" s="75"/>
      <c r="ILD9" s="75"/>
      <c r="ILE9" s="75"/>
      <c r="ILF9" s="75"/>
      <c r="ILG9" s="75"/>
      <c r="ILH9" s="75"/>
      <c r="ILI9" s="75"/>
      <c r="ILJ9" s="75"/>
      <c r="ILK9" s="75"/>
      <c r="ILL9" s="75"/>
      <c r="ILM9" s="75"/>
      <c r="ILN9" s="75"/>
      <c r="ILO9" s="75"/>
      <c r="ILP9" s="75"/>
      <c r="ILQ9" s="75"/>
      <c r="ILR9" s="75"/>
      <c r="ILS9" s="75"/>
      <c r="ILT9" s="75"/>
      <c r="ILU9" s="75"/>
      <c r="ILV9" s="75"/>
      <c r="ILW9" s="75"/>
      <c r="ILX9" s="75"/>
      <c r="ILY9" s="75"/>
      <c r="ILZ9" s="75"/>
      <c r="IMA9" s="75"/>
      <c r="IMB9" s="75"/>
      <c r="IMC9" s="75"/>
      <c r="IMD9" s="75"/>
      <c r="IME9" s="75"/>
      <c r="IMF9" s="75"/>
      <c r="IMG9" s="75"/>
      <c r="IMH9" s="75"/>
      <c r="IMI9" s="75"/>
      <c r="IMJ9" s="75"/>
      <c r="IMK9" s="75"/>
      <c r="IML9" s="75"/>
      <c r="IMM9" s="75"/>
      <c r="IMN9" s="75"/>
      <c r="IMO9" s="75"/>
      <c r="IMP9" s="75"/>
      <c r="IMQ9" s="75"/>
      <c r="IMR9" s="75"/>
      <c r="IMS9" s="75"/>
      <c r="IMT9" s="75"/>
      <c r="IMU9" s="75"/>
      <c r="IMV9" s="75"/>
      <c r="IMW9" s="75"/>
      <c r="IMX9" s="75"/>
      <c r="IMY9" s="75"/>
      <c r="IMZ9" s="75"/>
      <c r="INA9" s="75"/>
      <c r="INB9" s="75"/>
      <c r="INC9" s="75"/>
      <c r="IND9" s="75"/>
      <c r="INE9" s="75"/>
      <c r="INF9" s="75"/>
      <c r="ING9" s="75"/>
      <c r="INH9" s="75"/>
      <c r="INI9" s="75"/>
      <c r="INJ9" s="75"/>
      <c r="INK9" s="75"/>
      <c r="INL9" s="75"/>
      <c r="INM9" s="75"/>
      <c r="INN9" s="75"/>
      <c r="INO9" s="75"/>
      <c r="INP9" s="75"/>
      <c r="INQ9" s="75"/>
      <c r="INR9" s="75"/>
      <c r="INS9" s="75"/>
      <c r="INT9" s="75"/>
      <c r="INU9" s="75"/>
      <c r="INV9" s="75"/>
      <c r="INW9" s="75"/>
      <c r="INX9" s="75"/>
      <c r="INY9" s="75"/>
      <c r="INZ9" s="75"/>
      <c r="IOA9" s="75"/>
      <c r="IOB9" s="75"/>
      <c r="IOC9" s="75"/>
      <c r="IOD9" s="75"/>
      <c r="IOE9" s="75"/>
      <c r="IOF9" s="75"/>
      <c r="IOG9" s="75"/>
      <c r="IOH9" s="75"/>
      <c r="IOI9" s="75"/>
      <c r="IOJ9" s="75"/>
      <c r="IOK9" s="75"/>
      <c r="IOL9" s="75"/>
      <c r="IOM9" s="75"/>
      <c r="ION9" s="75"/>
      <c r="IOO9" s="75"/>
      <c r="IOP9" s="75"/>
      <c r="IOQ9" s="75"/>
      <c r="IOR9" s="75"/>
      <c r="IOS9" s="75"/>
      <c r="IOT9" s="75"/>
      <c r="IOU9" s="75"/>
      <c r="IOV9" s="75"/>
      <c r="IOW9" s="75"/>
      <c r="IOX9" s="75"/>
      <c r="IOY9" s="75"/>
      <c r="IOZ9" s="75"/>
      <c r="IPA9" s="75"/>
      <c r="IPB9" s="75"/>
      <c r="IPC9" s="75"/>
      <c r="IPD9" s="75"/>
      <c r="IPE9" s="75"/>
      <c r="IPF9" s="75"/>
      <c r="IPG9" s="75"/>
      <c r="IPH9" s="75"/>
      <c r="IPI9" s="75"/>
      <c r="IPJ9" s="75"/>
      <c r="IPK9" s="75"/>
      <c r="IPL9" s="75"/>
      <c r="IPM9" s="75"/>
      <c r="IPN9" s="75"/>
      <c r="IPO9" s="75"/>
      <c r="IPP9" s="75"/>
      <c r="IPQ9" s="75"/>
      <c r="IPR9" s="75"/>
      <c r="IPS9" s="75"/>
      <c r="IPT9" s="75"/>
      <c r="IPU9" s="75"/>
      <c r="IPV9" s="75"/>
      <c r="IPW9" s="75"/>
      <c r="IPX9" s="75"/>
      <c r="IPY9" s="75"/>
      <c r="IPZ9" s="75"/>
      <c r="IQA9" s="75"/>
      <c r="IQB9" s="75"/>
      <c r="IQC9" s="75"/>
      <c r="IQD9" s="75"/>
      <c r="IQE9" s="75"/>
      <c r="IQF9" s="75"/>
      <c r="IQG9" s="75"/>
      <c r="IQH9" s="75"/>
      <c r="IQI9" s="75"/>
      <c r="IQJ9" s="75"/>
      <c r="IQK9" s="75"/>
      <c r="IQL9" s="75"/>
      <c r="IQM9" s="75"/>
      <c r="IQN9" s="75"/>
      <c r="IQO9" s="75"/>
      <c r="IQP9" s="75"/>
      <c r="IQQ9" s="75"/>
      <c r="IQR9" s="75"/>
      <c r="IQS9" s="75"/>
      <c r="IQT9" s="75"/>
      <c r="IQU9" s="75"/>
      <c r="IQV9" s="75"/>
      <c r="IQW9" s="75"/>
      <c r="IQX9" s="75"/>
      <c r="IQY9" s="75"/>
      <c r="IQZ9" s="75"/>
      <c r="IRA9" s="75"/>
      <c r="IRB9" s="75"/>
      <c r="IRC9" s="75"/>
      <c r="IRD9" s="75"/>
      <c r="IRE9" s="75"/>
      <c r="IRF9" s="75"/>
      <c r="IRG9" s="75"/>
      <c r="IRH9" s="75"/>
      <c r="IRI9" s="75"/>
      <c r="IRJ9" s="75"/>
      <c r="IRK9" s="75"/>
      <c r="IRL9" s="75"/>
      <c r="IRM9" s="75"/>
      <c r="IRN9" s="75"/>
      <c r="IRO9" s="75"/>
      <c r="IRP9" s="75"/>
      <c r="IRQ9" s="75"/>
      <c r="IRR9" s="75"/>
      <c r="IRS9" s="75"/>
      <c r="IRT9" s="75"/>
      <c r="IRU9" s="75"/>
      <c r="IRV9" s="75"/>
      <c r="IRW9" s="75"/>
      <c r="IRX9" s="75"/>
      <c r="IRY9" s="75"/>
      <c r="IRZ9" s="75"/>
      <c r="ISA9" s="75"/>
      <c r="ISB9" s="75"/>
      <c r="ISC9" s="75"/>
      <c r="ISD9" s="75"/>
      <c r="ISE9" s="75"/>
      <c r="ISF9" s="75"/>
      <c r="ISG9" s="75"/>
      <c r="ISH9" s="75"/>
      <c r="ISI9" s="75"/>
      <c r="ISJ9" s="75"/>
      <c r="ISK9" s="75"/>
      <c r="ISL9" s="75"/>
      <c r="ISM9" s="75"/>
      <c r="ISN9" s="75"/>
      <c r="ISO9" s="75"/>
      <c r="ISP9" s="75"/>
      <c r="ISQ9" s="75"/>
      <c r="ISR9" s="75"/>
      <c r="ISS9" s="75"/>
      <c r="IST9" s="75"/>
      <c r="ISU9" s="75"/>
      <c r="ISV9" s="75"/>
      <c r="ISW9" s="75"/>
      <c r="ISX9" s="75"/>
      <c r="ISY9" s="75"/>
      <c r="ISZ9" s="75"/>
      <c r="ITA9" s="75"/>
      <c r="ITB9" s="75"/>
      <c r="ITC9" s="75"/>
      <c r="ITD9" s="75"/>
      <c r="ITE9" s="75"/>
      <c r="ITF9" s="75"/>
      <c r="ITG9" s="75"/>
      <c r="ITH9" s="75"/>
      <c r="ITI9" s="75"/>
      <c r="ITJ9" s="75"/>
      <c r="ITK9" s="75"/>
      <c r="ITL9" s="75"/>
      <c r="ITM9" s="75"/>
      <c r="ITN9" s="75"/>
      <c r="ITO9" s="75"/>
      <c r="ITP9" s="75"/>
      <c r="ITQ9" s="75"/>
      <c r="ITR9" s="75"/>
      <c r="ITS9" s="75"/>
      <c r="ITT9" s="75"/>
      <c r="ITU9" s="75"/>
      <c r="ITV9" s="75"/>
      <c r="ITW9" s="75"/>
      <c r="ITX9" s="75"/>
      <c r="ITY9" s="75"/>
      <c r="ITZ9" s="75"/>
      <c r="IUA9" s="75"/>
      <c r="IUB9" s="75"/>
      <c r="IUC9" s="75"/>
      <c r="IUD9" s="75"/>
      <c r="IUE9" s="75"/>
      <c r="IUF9" s="75"/>
      <c r="IUG9" s="75"/>
      <c r="IUH9" s="75"/>
      <c r="IUI9" s="75"/>
      <c r="IUJ9" s="75"/>
      <c r="IUK9" s="75"/>
      <c r="IUL9" s="75"/>
      <c r="IUM9" s="75"/>
      <c r="IUN9" s="75"/>
      <c r="IUO9" s="75"/>
      <c r="IUP9" s="75"/>
      <c r="IUQ9" s="75"/>
      <c r="IUR9" s="75"/>
      <c r="IUS9" s="75"/>
      <c r="IUT9" s="75"/>
      <c r="IUU9" s="75"/>
      <c r="IUV9" s="75"/>
      <c r="IUW9" s="75"/>
      <c r="IUX9" s="75"/>
      <c r="IUY9" s="75"/>
      <c r="IUZ9" s="75"/>
      <c r="IVA9" s="75"/>
      <c r="IVB9" s="75"/>
      <c r="IVC9" s="75"/>
      <c r="IVD9" s="75"/>
      <c r="IVE9" s="75"/>
      <c r="IVF9" s="75"/>
      <c r="IVG9" s="75"/>
      <c r="IVH9" s="75"/>
      <c r="IVI9" s="75"/>
      <c r="IVJ9" s="75"/>
      <c r="IVK9" s="75"/>
      <c r="IVL9" s="75"/>
      <c r="IVM9" s="75"/>
      <c r="IVN9" s="75"/>
      <c r="IVO9" s="75"/>
      <c r="IVP9" s="75"/>
      <c r="IVQ9" s="75"/>
      <c r="IVR9" s="75"/>
      <c r="IVS9" s="75"/>
      <c r="IVT9" s="75"/>
      <c r="IVU9" s="75"/>
      <c r="IVV9" s="75"/>
      <c r="IVW9" s="75"/>
      <c r="IVX9" s="75"/>
      <c r="IVY9" s="75"/>
      <c r="IVZ9" s="75"/>
      <c r="IWA9" s="75"/>
      <c r="IWB9" s="75"/>
      <c r="IWC9" s="75"/>
      <c r="IWD9" s="75"/>
      <c r="IWE9" s="75"/>
      <c r="IWF9" s="75"/>
      <c r="IWG9" s="75"/>
      <c r="IWH9" s="75"/>
      <c r="IWI9" s="75"/>
      <c r="IWJ9" s="75"/>
      <c r="IWK9" s="75"/>
      <c r="IWL9" s="75"/>
      <c r="IWM9" s="75"/>
      <c r="IWN9" s="75"/>
      <c r="IWO9" s="75"/>
      <c r="IWP9" s="75"/>
      <c r="IWQ9" s="75"/>
      <c r="IWR9" s="75"/>
      <c r="IWS9" s="75"/>
      <c r="IWT9" s="75"/>
      <c r="IWU9" s="75"/>
      <c r="IWV9" s="75"/>
      <c r="IWW9" s="75"/>
      <c r="IWX9" s="75"/>
      <c r="IWY9" s="75"/>
      <c r="IWZ9" s="75"/>
      <c r="IXA9" s="75"/>
      <c r="IXB9" s="75"/>
      <c r="IXC9" s="75"/>
      <c r="IXD9" s="75"/>
      <c r="IXE9" s="75"/>
      <c r="IXF9" s="75"/>
      <c r="IXG9" s="75"/>
      <c r="IXH9" s="75"/>
      <c r="IXI9" s="75"/>
      <c r="IXJ9" s="75"/>
      <c r="IXK9" s="75"/>
      <c r="IXL9" s="75"/>
      <c r="IXM9" s="75"/>
      <c r="IXN9" s="75"/>
      <c r="IXO9" s="75"/>
      <c r="IXP9" s="75"/>
      <c r="IXQ9" s="75"/>
      <c r="IXR9" s="75"/>
      <c r="IXS9" s="75"/>
      <c r="IXT9" s="75"/>
      <c r="IXU9" s="75"/>
      <c r="IXV9" s="75"/>
      <c r="IXW9" s="75"/>
      <c r="IXX9" s="75"/>
      <c r="IXY9" s="75"/>
      <c r="IXZ9" s="75"/>
      <c r="IYA9" s="75"/>
      <c r="IYB9" s="75"/>
      <c r="IYC9" s="75"/>
      <c r="IYD9" s="75"/>
      <c r="IYE9" s="75"/>
      <c r="IYF9" s="75"/>
      <c r="IYG9" s="75"/>
      <c r="IYH9" s="75"/>
      <c r="IYI9" s="75"/>
      <c r="IYJ9" s="75"/>
      <c r="IYK9" s="75"/>
      <c r="IYL9" s="75"/>
      <c r="IYM9" s="75"/>
      <c r="IYN9" s="75"/>
      <c r="IYO9" s="75"/>
      <c r="IYP9" s="75"/>
      <c r="IYQ9" s="75"/>
      <c r="IYR9" s="75"/>
      <c r="IYS9" s="75"/>
      <c r="IYT9" s="75"/>
      <c r="IYU9" s="75"/>
      <c r="IYV9" s="75"/>
      <c r="IYW9" s="75"/>
      <c r="IYX9" s="75"/>
      <c r="IYY9" s="75"/>
      <c r="IYZ9" s="75"/>
      <c r="IZA9" s="75"/>
      <c r="IZB9" s="75"/>
      <c r="IZC9" s="75"/>
      <c r="IZD9" s="75"/>
      <c r="IZE9" s="75"/>
      <c r="IZF9" s="75"/>
      <c r="IZG9" s="75"/>
      <c r="IZH9" s="75"/>
      <c r="IZI9" s="75"/>
      <c r="IZJ9" s="75"/>
      <c r="IZK9" s="75"/>
      <c r="IZL9" s="75"/>
      <c r="IZM9" s="75"/>
      <c r="IZN9" s="75"/>
      <c r="IZO9" s="75"/>
      <c r="IZP9" s="75"/>
      <c r="IZQ9" s="75"/>
      <c r="IZR9" s="75"/>
      <c r="IZS9" s="75"/>
      <c r="IZT9" s="75"/>
      <c r="IZU9" s="75"/>
      <c r="IZV9" s="75"/>
      <c r="IZW9" s="75"/>
      <c r="IZX9" s="75"/>
      <c r="IZY9" s="75"/>
      <c r="IZZ9" s="75"/>
      <c r="JAA9" s="75"/>
      <c r="JAB9" s="75"/>
      <c r="JAC9" s="75"/>
      <c r="JAD9" s="75"/>
      <c r="JAE9" s="75"/>
      <c r="JAF9" s="75"/>
      <c r="JAG9" s="75"/>
      <c r="JAH9" s="75"/>
      <c r="JAI9" s="75"/>
      <c r="JAJ9" s="75"/>
      <c r="JAK9" s="75"/>
      <c r="JAL9" s="75"/>
      <c r="JAM9" s="75"/>
      <c r="JAN9" s="75"/>
      <c r="JAO9" s="75"/>
      <c r="JAP9" s="75"/>
      <c r="JAQ9" s="75"/>
      <c r="JAR9" s="75"/>
      <c r="JAS9" s="75"/>
      <c r="JAT9" s="75"/>
      <c r="JAU9" s="75"/>
      <c r="JAV9" s="75"/>
      <c r="JAW9" s="75"/>
      <c r="JAX9" s="75"/>
      <c r="JAY9" s="75"/>
      <c r="JAZ9" s="75"/>
      <c r="JBA9" s="75"/>
      <c r="JBB9" s="75"/>
      <c r="JBC9" s="75"/>
      <c r="JBD9" s="75"/>
      <c r="JBE9" s="75"/>
      <c r="JBF9" s="75"/>
      <c r="JBG9" s="75"/>
      <c r="JBH9" s="75"/>
      <c r="JBI9" s="75"/>
      <c r="JBJ9" s="75"/>
      <c r="JBK9" s="75"/>
      <c r="JBL9" s="75"/>
      <c r="JBM9" s="75"/>
      <c r="JBN9" s="75"/>
      <c r="JBO9" s="75"/>
      <c r="JBP9" s="75"/>
      <c r="JBQ9" s="75"/>
      <c r="JBR9" s="75"/>
      <c r="JBS9" s="75"/>
      <c r="JBT9" s="75"/>
      <c r="JBU9" s="75"/>
      <c r="JBV9" s="75"/>
      <c r="JBW9" s="75"/>
      <c r="JBX9" s="75"/>
      <c r="JBY9" s="75"/>
      <c r="JBZ9" s="75"/>
      <c r="JCA9" s="75"/>
      <c r="JCB9" s="75"/>
      <c r="JCC9" s="75"/>
      <c r="JCD9" s="75"/>
      <c r="JCE9" s="75"/>
      <c r="JCF9" s="75"/>
      <c r="JCG9" s="75"/>
      <c r="JCH9" s="75"/>
      <c r="JCI9" s="75"/>
      <c r="JCJ9" s="75"/>
      <c r="JCK9" s="75"/>
      <c r="JCL9" s="75"/>
      <c r="JCM9" s="75"/>
      <c r="JCN9" s="75"/>
      <c r="JCO9" s="75"/>
      <c r="JCP9" s="75"/>
      <c r="JCQ9" s="75"/>
      <c r="JCR9" s="75"/>
      <c r="JCS9" s="75"/>
      <c r="JCT9" s="75"/>
      <c r="JCU9" s="75"/>
      <c r="JCV9" s="75"/>
      <c r="JCW9" s="75"/>
      <c r="JCX9" s="75"/>
      <c r="JCY9" s="75"/>
      <c r="JCZ9" s="75"/>
      <c r="JDA9" s="75"/>
      <c r="JDB9" s="75"/>
      <c r="JDC9" s="75"/>
      <c r="JDD9" s="75"/>
      <c r="JDE9" s="75"/>
      <c r="JDF9" s="75"/>
      <c r="JDG9" s="75"/>
      <c r="JDH9" s="75"/>
      <c r="JDI9" s="75"/>
      <c r="JDJ9" s="75"/>
      <c r="JDK9" s="75"/>
      <c r="JDL9" s="75"/>
      <c r="JDM9" s="75"/>
      <c r="JDN9" s="75"/>
      <c r="JDO9" s="75"/>
      <c r="JDP9" s="75"/>
      <c r="JDQ9" s="75"/>
      <c r="JDR9" s="75"/>
      <c r="JDS9" s="75"/>
      <c r="JDT9" s="75"/>
      <c r="JDU9" s="75"/>
      <c r="JDV9" s="75"/>
      <c r="JDW9" s="75"/>
      <c r="JDX9" s="75"/>
      <c r="JDY9" s="75"/>
      <c r="JDZ9" s="75"/>
      <c r="JEA9" s="75"/>
      <c r="JEB9" s="75"/>
      <c r="JEC9" s="75"/>
      <c r="JED9" s="75"/>
      <c r="JEE9" s="75"/>
      <c r="JEF9" s="75"/>
      <c r="JEG9" s="75"/>
      <c r="JEH9" s="75"/>
      <c r="JEI9" s="75"/>
      <c r="JEJ9" s="75"/>
      <c r="JEK9" s="75"/>
      <c r="JEL9" s="75"/>
      <c r="JEM9" s="75"/>
      <c r="JEN9" s="75"/>
      <c r="JEO9" s="75"/>
      <c r="JEP9" s="75"/>
      <c r="JEQ9" s="75"/>
      <c r="JER9" s="75"/>
      <c r="JES9" s="75"/>
      <c r="JET9" s="75"/>
      <c r="JEU9" s="75"/>
      <c r="JEV9" s="75"/>
      <c r="JEW9" s="75"/>
      <c r="JEX9" s="75"/>
      <c r="JEY9" s="75"/>
      <c r="JEZ9" s="75"/>
      <c r="JFA9" s="75"/>
      <c r="JFB9" s="75"/>
      <c r="JFC9" s="75"/>
      <c r="JFD9" s="75"/>
      <c r="JFE9" s="75"/>
      <c r="JFF9" s="75"/>
      <c r="JFG9" s="75"/>
      <c r="JFH9" s="75"/>
      <c r="JFI9" s="75"/>
      <c r="JFJ9" s="75"/>
      <c r="JFK9" s="75"/>
      <c r="JFL9" s="75"/>
      <c r="JFM9" s="75"/>
      <c r="JFN9" s="75"/>
      <c r="JFO9" s="75"/>
      <c r="JFP9" s="75"/>
      <c r="JFQ9" s="75"/>
      <c r="JFR9" s="75"/>
      <c r="JFS9" s="75"/>
      <c r="JFT9" s="75"/>
      <c r="JFU9" s="75"/>
      <c r="JFV9" s="75"/>
      <c r="JFW9" s="75"/>
      <c r="JFX9" s="75"/>
      <c r="JFY9" s="75"/>
      <c r="JFZ9" s="75"/>
      <c r="JGA9" s="75"/>
      <c r="JGB9" s="75"/>
      <c r="JGC9" s="75"/>
      <c r="JGD9" s="75"/>
      <c r="JGE9" s="75"/>
      <c r="JGF9" s="75"/>
      <c r="JGG9" s="75"/>
      <c r="JGH9" s="75"/>
      <c r="JGI9" s="75"/>
      <c r="JGJ9" s="75"/>
      <c r="JGK9" s="75"/>
      <c r="JGL9" s="75"/>
      <c r="JGM9" s="75"/>
      <c r="JGN9" s="75"/>
      <c r="JGO9" s="75"/>
      <c r="JGP9" s="75"/>
      <c r="JGQ9" s="75"/>
      <c r="JGR9" s="75"/>
      <c r="JGS9" s="75"/>
      <c r="JGT9" s="75"/>
      <c r="JGU9" s="75"/>
      <c r="JGV9" s="75"/>
      <c r="JGW9" s="75"/>
      <c r="JGX9" s="75"/>
      <c r="JGY9" s="75"/>
      <c r="JGZ9" s="75"/>
      <c r="JHA9" s="75"/>
      <c r="JHB9" s="75"/>
      <c r="JHC9" s="75"/>
      <c r="JHD9" s="75"/>
      <c r="JHE9" s="75"/>
      <c r="JHF9" s="75"/>
      <c r="JHG9" s="75"/>
      <c r="JHH9" s="75"/>
      <c r="JHI9" s="75"/>
      <c r="JHJ9" s="75"/>
      <c r="JHK9" s="75"/>
      <c r="JHL9" s="75"/>
      <c r="JHM9" s="75"/>
      <c r="JHN9" s="75"/>
      <c r="JHO9" s="75"/>
      <c r="JHP9" s="75"/>
      <c r="JHQ9" s="75"/>
      <c r="JHR9" s="75"/>
      <c r="JHS9" s="75"/>
      <c r="JHT9" s="75"/>
      <c r="JHU9" s="75"/>
      <c r="JHV9" s="75"/>
      <c r="JHW9" s="75"/>
      <c r="JHX9" s="75"/>
      <c r="JHY9" s="75"/>
      <c r="JHZ9" s="75"/>
      <c r="JIA9" s="75"/>
      <c r="JIB9" s="75"/>
      <c r="JIC9" s="75"/>
      <c r="JID9" s="75"/>
      <c r="JIE9" s="75"/>
      <c r="JIF9" s="75"/>
      <c r="JIG9" s="75"/>
      <c r="JIH9" s="75"/>
      <c r="JII9" s="75"/>
      <c r="JIJ9" s="75"/>
      <c r="JIK9" s="75"/>
      <c r="JIL9" s="75"/>
      <c r="JIM9" s="75"/>
      <c r="JIN9" s="75"/>
      <c r="JIO9" s="75"/>
      <c r="JIP9" s="75"/>
      <c r="JIQ9" s="75"/>
      <c r="JIR9" s="75"/>
      <c r="JIS9" s="75"/>
      <c r="JIT9" s="75"/>
      <c r="JIU9" s="75"/>
      <c r="JIV9" s="75"/>
      <c r="JIW9" s="75"/>
      <c r="JIX9" s="75"/>
      <c r="JIY9" s="75"/>
      <c r="JIZ9" s="75"/>
      <c r="JJA9" s="75"/>
      <c r="JJB9" s="75"/>
      <c r="JJC9" s="75"/>
      <c r="JJD9" s="75"/>
      <c r="JJE9" s="75"/>
      <c r="JJF9" s="75"/>
      <c r="JJG9" s="75"/>
      <c r="JJH9" s="75"/>
      <c r="JJI9" s="75"/>
      <c r="JJJ9" s="75"/>
      <c r="JJK9" s="75"/>
      <c r="JJL9" s="75"/>
      <c r="JJM9" s="75"/>
      <c r="JJN9" s="75"/>
      <c r="JJO9" s="75"/>
      <c r="JJP9" s="75"/>
      <c r="JJQ9" s="75"/>
      <c r="JJR9" s="75"/>
      <c r="JJS9" s="75"/>
      <c r="JJT9" s="75"/>
      <c r="JJU9" s="75"/>
      <c r="JJV9" s="75"/>
      <c r="JJW9" s="75"/>
      <c r="JJX9" s="75"/>
      <c r="JJY9" s="75"/>
      <c r="JJZ9" s="75"/>
      <c r="JKA9" s="75"/>
      <c r="JKB9" s="75"/>
      <c r="JKC9" s="75"/>
      <c r="JKD9" s="75"/>
      <c r="JKE9" s="75"/>
      <c r="JKF9" s="75"/>
      <c r="JKG9" s="75"/>
      <c r="JKH9" s="75"/>
      <c r="JKI9" s="75"/>
      <c r="JKJ9" s="75"/>
      <c r="JKK9" s="75"/>
      <c r="JKL9" s="75"/>
      <c r="JKM9" s="75"/>
      <c r="JKN9" s="75"/>
      <c r="JKO9" s="75"/>
      <c r="JKP9" s="75"/>
      <c r="JKQ9" s="75"/>
      <c r="JKR9" s="75"/>
      <c r="JKS9" s="75"/>
      <c r="JKT9" s="75"/>
      <c r="JKU9" s="75"/>
      <c r="JKV9" s="75"/>
      <c r="JKW9" s="75"/>
      <c r="JKX9" s="75"/>
      <c r="JKY9" s="75"/>
      <c r="JKZ9" s="75"/>
      <c r="JLA9" s="75"/>
      <c r="JLB9" s="75"/>
      <c r="JLC9" s="75"/>
      <c r="JLD9" s="75"/>
      <c r="JLE9" s="75"/>
      <c r="JLF9" s="75"/>
      <c r="JLG9" s="75"/>
      <c r="JLH9" s="75"/>
      <c r="JLI9" s="75"/>
      <c r="JLJ9" s="75"/>
      <c r="JLK9" s="75"/>
      <c r="JLL9" s="75"/>
      <c r="JLM9" s="75"/>
      <c r="JLN9" s="75"/>
      <c r="JLO9" s="75"/>
      <c r="JLP9" s="75"/>
      <c r="JLQ9" s="75"/>
      <c r="JLR9" s="75"/>
      <c r="JLS9" s="75"/>
      <c r="JLT9" s="75"/>
      <c r="JLU9" s="75"/>
      <c r="JLV9" s="75"/>
      <c r="JLW9" s="75"/>
      <c r="JLX9" s="75"/>
      <c r="JLY9" s="75"/>
      <c r="JLZ9" s="75"/>
      <c r="JMA9" s="75"/>
      <c r="JMB9" s="75"/>
      <c r="JMC9" s="75"/>
      <c r="JMD9" s="75"/>
      <c r="JME9" s="75"/>
      <c r="JMF9" s="75"/>
      <c r="JMG9" s="75"/>
      <c r="JMH9" s="75"/>
      <c r="JMI9" s="75"/>
      <c r="JMJ9" s="75"/>
      <c r="JMK9" s="75"/>
      <c r="JML9" s="75"/>
      <c r="JMM9" s="75"/>
      <c r="JMN9" s="75"/>
      <c r="JMO9" s="75"/>
      <c r="JMP9" s="75"/>
      <c r="JMQ9" s="75"/>
      <c r="JMR9" s="75"/>
      <c r="JMS9" s="75"/>
      <c r="JMT9" s="75"/>
      <c r="JMU9" s="75"/>
      <c r="JMV9" s="75"/>
      <c r="JMW9" s="75"/>
      <c r="JMX9" s="75"/>
      <c r="JMY9" s="75"/>
      <c r="JMZ9" s="75"/>
      <c r="JNA9" s="75"/>
      <c r="JNB9" s="75"/>
      <c r="JNC9" s="75"/>
      <c r="JND9" s="75"/>
      <c r="JNE9" s="75"/>
      <c r="JNF9" s="75"/>
      <c r="JNG9" s="75"/>
      <c r="JNH9" s="75"/>
      <c r="JNI9" s="75"/>
      <c r="JNJ9" s="75"/>
      <c r="JNK9" s="75"/>
      <c r="JNL9" s="75"/>
      <c r="JNM9" s="75"/>
      <c r="JNN9" s="75"/>
      <c r="JNO9" s="75"/>
      <c r="JNP9" s="75"/>
      <c r="JNQ9" s="75"/>
      <c r="JNR9" s="75"/>
      <c r="JNS9" s="75"/>
      <c r="JNT9" s="75"/>
      <c r="JNU9" s="75"/>
      <c r="JNV9" s="75"/>
      <c r="JNW9" s="75"/>
      <c r="JNX9" s="75"/>
      <c r="JNY9" s="75"/>
      <c r="JNZ9" s="75"/>
      <c r="JOA9" s="75"/>
      <c r="JOB9" s="75"/>
      <c r="JOC9" s="75"/>
      <c r="JOD9" s="75"/>
      <c r="JOE9" s="75"/>
      <c r="JOF9" s="75"/>
      <c r="JOG9" s="75"/>
      <c r="JOH9" s="75"/>
      <c r="JOI9" s="75"/>
      <c r="JOJ9" s="75"/>
      <c r="JOK9" s="75"/>
      <c r="JOL9" s="75"/>
      <c r="JOM9" s="75"/>
      <c r="JON9" s="75"/>
      <c r="JOO9" s="75"/>
      <c r="JOP9" s="75"/>
      <c r="JOQ9" s="75"/>
      <c r="JOR9" s="75"/>
      <c r="JOS9" s="75"/>
      <c r="JOT9" s="75"/>
      <c r="JOU9" s="75"/>
      <c r="JOV9" s="75"/>
      <c r="JOW9" s="75"/>
      <c r="JOX9" s="75"/>
      <c r="JOY9" s="75"/>
      <c r="JOZ9" s="75"/>
      <c r="JPA9" s="75"/>
      <c r="JPB9" s="75"/>
      <c r="JPC9" s="75"/>
      <c r="JPD9" s="75"/>
      <c r="JPE9" s="75"/>
      <c r="JPF9" s="75"/>
      <c r="JPG9" s="75"/>
      <c r="JPH9" s="75"/>
      <c r="JPI9" s="75"/>
      <c r="JPJ9" s="75"/>
      <c r="JPK9" s="75"/>
      <c r="JPL9" s="75"/>
      <c r="JPM9" s="75"/>
      <c r="JPN9" s="75"/>
      <c r="JPO9" s="75"/>
      <c r="JPP9" s="75"/>
      <c r="JPQ9" s="75"/>
      <c r="JPR9" s="75"/>
      <c r="JPS9" s="75"/>
      <c r="JPT9" s="75"/>
      <c r="JPU9" s="75"/>
      <c r="JPV9" s="75"/>
      <c r="JPW9" s="75"/>
      <c r="JPX9" s="75"/>
      <c r="JPY9" s="75"/>
      <c r="JPZ9" s="75"/>
      <c r="JQA9" s="75"/>
      <c r="JQB9" s="75"/>
      <c r="JQC9" s="75"/>
      <c r="JQD9" s="75"/>
      <c r="JQE9" s="75"/>
      <c r="JQF9" s="75"/>
      <c r="JQG9" s="75"/>
      <c r="JQH9" s="75"/>
      <c r="JQI9" s="75"/>
      <c r="JQJ9" s="75"/>
      <c r="JQK9" s="75"/>
      <c r="JQL9" s="75"/>
      <c r="JQM9" s="75"/>
      <c r="JQN9" s="75"/>
      <c r="JQO9" s="75"/>
      <c r="JQP9" s="75"/>
      <c r="JQQ9" s="75"/>
      <c r="JQR9" s="75"/>
      <c r="JQS9" s="75"/>
      <c r="JQT9" s="75"/>
      <c r="JQU9" s="75"/>
      <c r="JQV9" s="75"/>
      <c r="JQW9" s="75"/>
      <c r="JQX9" s="75"/>
      <c r="JQY9" s="75"/>
      <c r="JQZ9" s="75"/>
      <c r="JRA9" s="75"/>
      <c r="JRB9" s="75"/>
      <c r="JRC9" s="75"/>
      <c r="JRD9" s="75"/>
      <c r="JRE9" s="75"/>
      <c r="JRF9" s="75"/>
      <c r="JRG9" s="75"/>
      <c r="JRH9" s="75"/>
      <c r="JRI9" s="75"/>
      <c r="JRJ9" s="75"/>
      <c r="JRK9" s="75"/>
      <c r="JRL9" s="75"/>
      <c r="JRM9" s="75"/>
      <c r="JRN9" s="75"/>
      <c r="JRO9" s="75"/>
      <c r="JRP9" s="75"/>
      <c r="JRQ9" s="75"/>
      <c r="JRR9" s="75"/>
      <c r="JRS9" s="75"/>
      <c r="JRT9" s="75"/>
      <c r="JRU9" s="75"/>
      <c r="JRV9" s="75"/>
      <c r="JRW9" s="75"/>
      <c r="JRX9" s="75"/>
      <c r="JRY9" s="75"/>
      <c r="JRZ9" s="75"/>
      <c r="JSA9" s="75"/>
      <c r="JSB9" s="75"/>
      <c r="JSC9" s="75"/>
      <c r="JSD9" s="75"/>
      <c r="JSE9" s="75"/>
      <c r="JSF9" s="75"/>
      <c r="JSG9" s="75"/>
      <c r="JSH9" s="75"/>
      <c r="JSI9" s="75"/>
      <c r="JSJ9" s="75"/>
      <c r="JSK9" s="75"/>
      <c r="JSL9" s="75"/>
      <c r="JSM9" s="75"/>
      <c r="JSN9" s="75"/>
      <c r="JSO9" s="75"/>
      <c r="JSP9" s="75"/>
      <c r="JSQ9" s="75"/>
      <c r="JSR9" s="75"/>
      <c r="JSS9" s="75"/>
      <c r="JST9" s="75"/>
      <c r="JSU9" s="75"/>
      <c r="JSV9" s="75"/>
      <c r="JSW9" s="75"/>
      <c r="JSX9" s="75"/>
      <c r="JSY9" s="75"/>
      <c r="JSZ9" s="75"/>
      <c r="JTA9" s="75"/>
      <c r="JTB9" s="75"/>
      <c r="JTC9" s="75"/>
      <c r="JTD9" s="75"/>
      <c r="JTE9" s="75"/>
      <c r="JTF9" s="75"/>
      <c r="JTG9" s="75"/>
      <c r="JTH9" s="75"/>
      <c r="JTI9" s="75"/>
      <c r="JTJ9" s="75"/>
      <c r="JTK9" s="75"/>
      <c r="JTL9" s="75"/>
      <c r="JTM9" s="75"/>
      <c r="JTN9" s="75"/>
      <c r="JTO9" s="75"/>
      <c r="JTP9" s="75"/>
      <c r="JTQ9" s="75"/>
      <c r="JTR9" s="75"/>
      <c r="JTS9" s="75"/>
      <c r="JTT9" s="75"/>
      <c r="JTU9" s="75"/>
      <c r="JTV9" s="75"/>
      <c r="JTW9" s="75"/>
      <c r="JTX9" s="75"/>
      <c r="JTY9" s="75"/>
      <c r="JTZ9" s="75"/>
      <c r="JUA9" s="75"/>
      <c r="JUB9" s="75"/>
      <c r="JUC9" s="75"/>
      <c r="JUD9" s="75"/>
      <c r="JUE9" s="75"/>
      <c r="JUF9" s="75"/>
      <c r="JUG9" s="75"/>
      <c r="JUH9" s="75"/>
      <c r="JUI9" s="75"/>
      <c r="JUJ9" s="75"/>
      <c r="JUK9" s="75"/>
      <c r="JUL9" s="75"/>
      <c r="JUM9" s="75"/>
      <c r="JUN9" s="75"/>
      <c r="JUO9" s="75"/>
      <c r="JUP9" s="75"/>
      <c r="JUQ9" s="75"/>
      <c r="JUR9" s="75"/>
      <c r="JUS9" s="75"/>
      <c r="JUT9" s="75"/>
      <c r="JUU9" s="75"/>
      <c r="JUV9" s="75"/>
      <c r="JUW9" s="75"/>
      <c r="JUX9" s="75"/>
      <c r="JUY9" s="75"/>
      <c r="JUZ9" s="75"/>
      <c r="JVA9" s="75"/>
      <c r="JVB9" s="75"/>
      <c r="JVC9" s="75"/>
      <c r="JVD9" s="75"/>
      <c r="JVE9" s="75"/>
      <c r="JVF9" s="75"/>
      <c r="JVG9" s="75"/>
      <c r="JVH9" s="75"/>
      <c r="JVI9" s="75"/>
      <c r="JVJ9" s="75"/>
      <c r="JVK9" s="75"/>
      <c r="JVL9" s="75"/>
      <c r="JVM9" s="75"/>
      <c r="JVN9" s="75"/>
      <c r="JVO9" s="75"/>
      <c r="JVP9" s="75"/>
      <c r="JVQ9" s="75"/>
      <c r="JVR9" s="75"/>
      <c r="JVS9" s="75"/>
      <c r="JVT9" s="75"/>
      <c r="JVU9" s="75"/>
      <c r="JVV9" s="75"/>
      <c r="JVW9" s="75"/>
      <c r="JVX9" s="75"/>
      <c r="JVY9" s="75"/>
      <c r="JVZ9" s="75"/>
      <c r="JWA9" s="75"/>
      <c r="JWB9" s="75"/>
      <c r="JWC9" s="75"/>
      <c r="JWD9" s="75"/>
      <c r="JWE9" s="75"/>
      <c r="JWF9" s="75"/>
      <c r="JWG9" s="75"/>
      <c r="JWH9" s="75"/>
      <c r="JWI9" s="75"/>
      <c r="JWJ9" s="75"/>
      <c r="JWK9" s="75"/>
      <c r="JWL9" s="75"/>
      <c r="JWM9" s="75"/>
      <c r="JWN9" s="75"/>
      <c r="JWO9" s="75"/>
      <c r="JWP9" s="75"/>
      <c r="JWQ9" s="75"/>
      <c r="JWR9" s="75"/>
      <c r="JWS9" s="75"/>
      <c r="JWT9" s="75"/>
      <c r="JWU9" s="75"/>
      <c r="JWV9" s="75"/>
      <c r="JWW9" s="75"/>
      <c r="JWX9" s="75"/>
      <c r="JWY9" s="75"/>
      <c r="JWZ9" s="75"/>
      <c r="JXA9" s="75"/>
      <c r="JXB9" s="75"/>
      <c r="JXC9" s="75"/>
      <c r="JXD9" s="75"/>
      <c r="JXE9" s="75"/>
      <c r="JXF9" s="75"/>
      <c r="JXG9" s="75"/>
      <c r="JXH9" s="75"/>
      <c r="JXI9" s="75"/>
      <c r="JXJ9" s="75"/>
      <c r="JXK9" s="75"/>
      <c r="JXL9" s="75"/>
      <c r="JXM9" s="75"/>
      <c r="JXN9" s="75"/>
      <c r="JXO9" s="75"/>
      <c r="JXP9" s="75"/>
      <c r="JXQ9" s="75"/>
      <c r="JXR9" s="75"/>
      <c r="JXS9" s="75"/>
      <c r="JXT9" s="75"/>
      <c r="JXU9" s="75"/>
      <c r="JXV9" s="75"/>
      <c r="JXW9" s="75"/>
      <c r="JXX9" s="75"/>
      <c r="JXY9" s="75"/>
      <c r="JXZ9" s="75"/>
      <c r="JYA9" s="75"/>
      <c r="JYB9" s="75"/>
      <c r="JYC9" s="75"/>
      <c r="JYD9" s="75"/>
      <c r="JYE9" s="75"/>
      <c r="JYF9" s="75"/>
      <c r="JYG9" s="75"/>
      <c r="JYH9" s="75"/>
      <c r="JYI9" s="75"/>
      <c r="JYJ9" s="75"/>
      <c r="JYK9" s="75"/>
      <c r="JYL9" s="75"/>
      <c r="JYM9" s="75"/>
      <c r="JYN9" s="75"/>
      <c r="JYO9" s="75"/>
      <c r="JYP9" s="75"/>
      <c r="JYQ9" s="75"/>
      <c r="JYR9" s="75"/>
      <c r="JYS9" s="75"/>
      <c r="JYT9" s="75"/>
      <c r="JYU9" s="75"/>
      <c r="JYV9" s="75"/>
      <c r="JYW9" s="75"/>
      <c r="JYX9" s="75"/>
      <c r="JYY9" s="75"/>
      <c r="JYZ9" s="75"/>
      <c r="JZA9" s="75"/>
      <c r="JZB9" s="75"/>
      <c r="JZC9" s="75"/>
      <c r="JZD9" s="75"/>
      <c r="JZE9" s="75"/>
      <c r="JZF9" s="75"/>
      <c r="JZG9" s="75"/>
      <c r="JZH9" s="75"/>
      <c r="JZI9" s="75"/>
      <c r="JZJ9" s="75"/>
      <c r="JZK9" s="75"/>
      <c r="JZL9" s="75"/>
      <c r="JZM9" s="75"/>
      <c r="JZN9" s="75"/>
      <c r="JZO9" s="75"/>
      <c r="JZP9" s="75"/>
      <c r="JZQ9" s="75"/>
      <c r="JZR9" s="75"/>
      <c r="JZS9" s="75"/>
      <c r="JZT9" s="75"/>
      <c r="JZU9" s="75"/>
      <c r="JZV9" s="75"/>
      <c r="JZW9" s="75"/>
      <c r="JZX9" s="75"/>
      <c r="JZY9" s="75"/>
      <c r="JZZ9" s="75"/>
      <c r="KAA9" s="75"/>
      <c r="KAB9" s="75"/>
      <c r="KAC9" s="75"/>
      <c r="KAD9" s="75"/>
      <c r="KAE9" s="75"/>
      <c r="KAF9" s="75"/>
      <c r="KAG9" s="75"/>
      <c r="KAH9" s="75"/>
      <c r="KAI9" s="75"/>
      <c r="KAJ9" s="75"/>
      <c r="KAK9" s="75"/>
      <c r="KAL9" s="75"/>
      <c r="KAM9" s="75"/>
      <c r="KAN9" s="75"/>
      <c r="KAO9" s="75"/>
      <c r="KAP9" s="75"/>
      <c r="KAQ9" s="75"/>
      <c r="KAR9" s="75"/>
      <c r="KAS9" s="75"/>
      <c r="KAT9" s="75"/>
      <c r="KAU9" s="75"/>
      <c r="KAV9" s="75"/>
      <c r="KAW9" s="75"/>
      <c r="KAX9" s="75"/>
      <c r="KAY9" s="75"/>
      <c r="KAZ9" s="75"/>
      <c r="KBA9" s="75"/>
      <c r="KBB9" s="75"/>
      <c r="KBC9" s="75"/>
      <c r="KBD9" s="75"/>
      <c r="KBE9" s="75"/>
      <c r="KBF9" s="75"/>
      <c r="KBG9" s="75"/>
      <c r="KBH9" s="75"/>
      <c r="KBI9" s="75"/>
      <c r="KBJ9" s="75"/>
      <c r="KBK9" s="75"/>
      <c r="KBL9" s="75"/>
      <c r="KBM9" s="75"/>
      <c r="KBN9" s="75"/>
      <c r="KBO9" s="75"/>
      <c r="KBP9" s="75"/>
      <c r="KBQ9" s="75"/>
      <c r="KBR9" s="75"/>
      <c r="KBS9" s="75"/>
      <c r="KBT9" s="75"/>
      <c r="KBU9" s="75"/>
      <c r="KBV9" s="75"/>
      <c r="KBW9" s="75"/>
      <c r="KBX9" s="75"/>
      <c r="KBY9" s="75"/>
      <c r="KBZ9" s="75"/>
      <c r="KCA9" s="75"/>
      <c r="KCB9" s="75"/>
      <c r="KCC9" s="75"/>
      <c r="KCD9" s="75"/>
      <c r="KCE9" s="75"/>
      <c r="KCF9" s="75"/>
      <c r="KCG9" s="75"/>
      <c r="KCH9" s="75"/>
      <c r="KCI9" s="75"/>
      <c r="KCJ9" s="75"/>
      <c r="KCK9" s="75"/>
      <c r="KCL9" s="75"/>
      <c r="KCM9" s="75"/>
      <c r="KCN9" s="75"/>
      <c r="KCO9" s="75"/>
      <c r="KCP9" s="75"/>
      <c r="KCQ9" s="75"/>
      <c r="KCR9" s="75"/>
      <c r="KCS9" s="75"/>
      <c r="KCT9" s="75"/>
      <c r="KCU9" s="75"/>
      <c r="KCV9" s="75"/>
      <c r="KCW9" s="75"/>
      <c r="KCX9" s="75"/>
      <c r="KCY9" s="75"/>
      <c r="KCZ9" s="75"/>
      <c r="KDA9" s="75"/>
      <c r="KDB9" s="75"/>
      <c r="KDC9" s="75"/>
      <c r="KDD9" s="75"/>
      <c r="KDE9" s="75"/>
      <c r="KDF9" s="75"/>
      <c r="KDG9" s="75"/>
      <c r="KDH9" s="75"/>
      <c r="KDI9" s="75"/>
      <c r="KDJ9" s="75"/>
      <c r="KDK9" s="75"/>
      <c r="KDL9" s="75"/>
      <c r="KDM9" s="75"/>
      <c r="KDN9" s="75"/>
      <c r="KDO9" s="75"/>
      <c r="KDP9" s="75"/>
      <c r="KDQ9" s="75"/>
      <c r="KDR9" s="75"/>
      <c r="KDS9" s="75"/>
      <c r="KDT9" s="75"/>
      <c r="KDU9" s="75"/>
      <c r="KDV9" s="75"/>
      <c r="KDW9" s="75"/>
      <c r="KDX9" s="75"/>
      <c r="KDY9" s="75"/>
      <c r="KDZ9" s="75"/>
      <c r="KEA9" s="75"/>
      <c r="KEB9" s="75"/>
      <c r="KEC9" s="75"/>
      <c r="KED9" s="75"/>
      <c r="KEE9" s="75"/>
      <c r="KEF9" s="75"/>
      <c r="KEG9" s="75"/>
      <c r="KEH9" s="75"/>
      <c r="KEI9" s="75"/>
      <c r="KEJ9" s="75"/>
      <c r="KEK9" s="75"/>
      <c r="KEL9" s="75"/>
      <c r="KEM9" s="75"/>
      <c r="KEN9" s="75"/>
      <c r="KEO9" s="75"/>
      <c r="KEP9" s="75"/>
      <c r="KEQ9" s="75"/>
      <c r="KER9" s="75"/>
      <c r="KES9" s="75"/>
      <c r="KET9" s="75"/>
      <c r="KEU9" s="75"/>
      <c r="KEV9" s="75"/>
      <c r="KEW9" s="75"/>
      <c r="KEX9" s="75"/>
      <c r="KEY9" s="75"/>
      <c r="KEZ9" s="75"/>
      <c r="KFA9" s="75"/>
      <c r="KFB9" s="75"/>
      <c r="KFC9" s="75"/>
      <c r="KFD9" s="75"/>
      <c r="KFE9" s="75"/>
      <c r="KFF9" s="75"/>
      <c r="KFG9" s="75"/>
      <c r="KFH9" s="75"/>
      <c r="KFI9" s="75"/>
      <c r="KFJ9" s="75"/>
      <c r="KFK9" s="75"/>
      <c r="KFL9" s="75"/>
      <c r="KFM9" s="75"/>
      <c r="KFN9" s="75"/>
      <c r="KFO9" s="75"/>
      <c r="KFP9" s="75"/>
      <c r="KFQ9" s="75"/>
      <c r="KFR9" s="75"/>
      <c r="KFS9" s="75"/>
      <c r="KFT9" s="75"/>
      <c r="KFU9" s="75"/>
      <c r="KFV9" s="75"/>
      <c r="KFW9" s="75"/>
      <c r="KFX9" s="75"/>
      <c r="KFY9" s="75"/>
      <c r="KFZ9" s="75"/>
      <c r="KGA9" s="75"/>
      <c r="KGB9" s="75"/>
      <c r="KGC9" s="75"/>
      <c r="KGD9" s="75"/>
      <c r="KGE9" s="75"/>
      <c r="KGF9" s="75"/>
      <c r="KGG9" s="75"/>
      <c r="KGH9" s="75"/>
      <c r="KGI9" s="75"/>
      <c r="KGJ9" s="75"/>
      <c r="KGK9" s="75"/>
      <c r="KGL9" s="75"/>
      <c r="KGM9" s="75"/>
      <c r="KGN9" s="75"/>
      <c r="KGO9" s="75"/>
      <c r="KGP9" s="75"/>
      <c r="KGQ9" s="75"/>
      <c r="KGR9" s="75"/>
      <c r="KGS9" s="75"/>
      <c r="KGT9" s="75"/>
      <c r="KGU9" s="75"/>
      <c r="KGV9" s="75"/>
      <c r="KGW9" s="75"/>
      <c r="KGX9" s="75"/>
      <c r="KGY9" s="75"/>
      <c r="KGZ9" s="75"/>
      <c r="KHA9" s="75"/>
      <c r="KHB9" s="75"/>
      <c r="KHC9" s="75"/>
      <c r="KHD9" s="75"/>
      <c r="KHE9" s="75"/>
      <c r="KHF9" s="75"/>
      <c r="KHG9" s="75"/>
      <c r="KHH9" s="75"/>
      <c r="KHI9" s="75"/>
      <c r="KHJ9" s="75"/>
      <c r="KHK9" s="75"/>
      <c r="KHL9" s="75"/>
      <c r="KHM9" s="75"/>
      <c r="KHN9" s="75"/>
      <c r="KHO9" s="75"/>
      <c r="KHP9" s="75"/>
      <c r="KHQ9" s="75"/>
      <c r="KHR9" s="75"/>
      <c r="KHS9" s="75"/>
      <c r="KHT9" s="75"/>
      <c r="KHU9" s="75"/>
      <c r="KHV9" s="75"/>
      <c r="KHW9" s="75"/>
      <c r="KHX9" s="75"/>
      <c r="KHY9" s="75"/>
      <c r="KHZ9" s="75"/>
      <c r="KIA9" s="75"/>
      <c r="KIB9" s="75"/>
      <c r="KIC9" s="75"/>
      <c r="KID9" s="75"/>
      <c r="KIE9" s="75"/>
      <c r="KIF9" s="75"/>
      <c r="KIG9" s="75"/>
      <c r="KIH9" s="75"/>
      <c r="KII9" s="75"/>
      <c r="KIJ9" s="75"/>
      <c r="KIK9" s="75"/>
      <c r="KIL9" s="75"/>
      <c r="KIM9" s="75"/>
      <c r="KIN9" s="75"/>
      <c r="KIO9" s="75"/>
      <c r="KIP9" s="75"/>
      <c r="KIQ9" s="75"/>
      <c r="KIR9" s="75"/>
      <c r="KIS9" s="75"/>
      <c r="KIT9" s="75"/>
      <c r="KIU9" s="75"/>
      <c r="KIV9" s="75"/>
      <c r="KIW9" s="75"/>
      <c r="KIX9" s="75"/>
      <c r="KIY9" s="75"/>
      <c r="KIZ9" s="75"/>
      <c r="KJA9" s="75"/>
      <c r="KJB9" s="75"/>
      <c r="KJC9" s="75"/>
      <c r="KJD9" s="75"/>
      <c r="KJE9" s="75"/>
      <c r="KJF9" s="75"/>
      <c r="KJG9" s="75"/>
      <c r="KJH9" s="75"/>
      <c r="KJI9" s="75"/>
      <c r="KJJ9" s="75"/>
      <c r="KJK9" s="75"/>
      <c r="KJL9" s="75"/>
      <c r="KJM9" s="75"/>
      <c r="KJN9" s="75"/>
      <c r="KJO9" s="75"/>
      <c r="KJP9" s="75"/>
      <c r="KJQ9" s="75"/>
      <c r="KJR9" s="75"/>
      <c r="KJS9" s="75"/>
      <c r="KJT9" s="75"/>
      <c r="KJU9" s="75"/>
      <c r="KJV9" s="75"/>
      <c r="KJW9" s="75"/>
      <c r="KJX9" s="75"/>
      <c r="KJY9" s="75"/>
      <c r="KJZ9" s="75"/>
      <c r="KKA9" s="75"/>
      <c r="KKB9" s="75"/>
      <c r="KKC9" s="75"/>
      <c r="KKD9" s="75"/>
      <c r="KKE9" s="75"/>
      <c r="KKF9" s="75"/>
      <c r="KKG9" s="75"/>
      <c r="KKH9" s="75"/>
      <c r="KKI9" s="75"/>
      <c r="KKJ9" s="75"/>
      <c r="KKK9" s="75"/>
      <c r="KKL9" s="75"/>
      <c r="KKM9" s="75"/>
      <c r="KKN9" s="75"/>
      <c r="KKO9" s="75"/>
      <c r="KKP9" s="75"/>
      <c r="KKQ9" s="75"/>
      <c r="KKR9" s="75"/>
      <c r="KKS9" s="75"/>
      <c r="KKT9" s="75"/>
      <c r="KKU9" s="75"/>
      <c r="KKV9" s="75"/>
      <c r="KKW9" s="75"/>
      <c r="KKX9" s="75"/>
      <c r="KKY9" s="75"/>
      <c r="KKZ9" s="75"/>
      <c r="KLA9" s="75"/>
      <c r="KLB9" s="75"/>
      <c r="KLC9" s="75"/>
      <c r="KLD9" s="75"/>
      <c r="KLE9" s="75"/>
      <c r="KLF9" s="75"/>
      <c r="KLG9" s="75"/>
      <c r="KLH9" s="75"/>
      <c r="KLI9" s="75"/>
      <c r="KLJ9" s="75"/>
      <c r="KLK9" s="75"/>
      <c r="KLL9" s="75"/>
      <c r="KLM9" s="75"/>
      <c r="KLN9" s="75"/>
      <c r="KLO9" s="75"/>
      <c r="KLP9" s="75"/>
      <c r="KLQ9" s="75"/>
      <c r="KLR9" s="75"/>
      <c r="KLS9" s="75"/>
      <c r="KLT9" s="75"/>
      <c r="KLU9" s="75"/>
      <c r="KLV9" s="75"/>
      <c r="KLW9" s="75"/>
      <c r="KLX9" s="75"/>
      <c r="KLY9" s="75"/>
      <c r="KLZ9" s="75"/>
      <c r="KMA9" s="75"/>
      <c r="KMB9" s="75"/>
      <c r="KMC9" s="75"/>
      <c r="KMD9" s="75"/>
      <c r="KME9" s="75"/>
      <c r="KMF9" s="75"/>
      <c r="KMG9" s="75"/>
      <c r="KMH9" s="75"/>
      <c r="KMI9" s="75"/>
      <c r="KMJ9" s="75"/>
      <c r="KMK9" s="75"/>
      <c r="KML9" s="75"/>
      <c r="KMM9" s="75"/>
      <c r="KMN9" s="75"/>
      <c r="KMO9" s="75"/>
      <c r="KMP9" s="75"/>
      <c r="KMQ9" s="75"/>
      <c r="KMR9" s="75"/>
      <c r="KMS9" s="75"/>
      <c r="KMT9" s="75"/>
      <c r="KMU9" s="75"/>
      <c r="KMV9" s="75"/>
      <c r="KMW9" s="75"/>
      <c r="KMX9" s="75"/>
      <c r="KMY9" s="75"/>
      <c r="KMZ9" s="75"/>
      <c r="KNA9" s="75"/>
      <c r="KNB9" s="75"/>
      <c r="KNC9" s="75"/>
      <c r="KND9" s="75"/>
      <c r="KNE9" s="75"/>
      <c r="KNF9" s="75"/>
      <c r="KNG9" s="75"/>
      <c r="KNH9" s="75"/>
      <c r="KNI9" s="75"/>
      <c r="KNJ9" s="75"/>
      <c r="KNK9" s="75"/>
      <c r="KNL9" s="75"/>
      <c r="KNM9" s="75"/>
      <c r="KNN9" s="75"/>
      <c r="KNO9" s="75"/>
      <c r="KNP9" s="75"/>
      <c r="KNQ9" s="75"/>
      <c r="KNR9" s="75"/>
      <c r="KNS9" s="75"/>
      <c r="KNT9" s="75"/>
      <c r="KNU9" s="75"/>
      <c r="KNV9" s="75"/>
      <c r="KNW9" s="75"/>
      <c r="KNX9" s="75"/>
      <c r="KNY9" s="75"/>
      <c r="KNZ9" s="75"/>
      <c r="KOA9" s="75"/>
      <c r="KOB9" s="75"/>
      <c r="KOC9" s="75"/>
      <c r="KOD9" s="75"/>
      <c r="KOE9" s="75"/>
      <c r="KOF9" s="75"/>
      <c r="KOG9" s="75"/>
      <c r="KOH9" s="75"/>
      <c r="KOI9" s="75"/>
      <c r="KOJ9" s="75"/>
      <c r="KOK9" s="75"/>
      <c r="KOL9" s="75"/>
      <c r="KOM9" s="75"/>
      <c r="KON9" s="75"/>
      <c r="KOO9" s="75"/>
      <c r="KOP9" s="75"/>
      <c r="KOQ9" s="75"/>
      <c r="KOR9" s="75"/>
      <c r="KOS9" s="75"/>
      <c r="KOT9" s="75"/>
      <c r="KOU9" s="75"/>
      <c r="KOV9" s="75"/>
      <c r="KOW9" s="75"/>
      <c r="KOX9" s="75"/>
      <c r="KOY9" s="75"/>
      <c r="KOZ9" s="75"/>
      <c r="KPA9" s="75"/>
      <c r="KPB9" s="75"/>
      <c r="KPC9" s="75"/>
      <c r="KPD9" s="75"/>
      <c r="KPE9" s="75"/>
      <c r="KPF9" s="75"/>
      <c r="KPG9" s="75"/>
      <c r="KPH9" s="75"/>
      <c r="KPI9" s="75"/>
      <c r="KPJ9" s="75"/>
      <c r="KPK9" s="75"/>
      <c r="KPL9" s="75"/>
      <c r="KPM9" s="75"/>
      <c r="KPN9" s="75"/>
      <c r="KPO9" s="75"/>
      <c r="KPP9" s="75"/>
      <c r="KPQ9" s="75"/>
      <c r="KPR9" s="75"/>
      <c r="KPS9" s="75"/>
      <c r="KPT9" s="75"/>
      <c r="KPU9" s="75"/>
      <c r="KPV9" s="75"/>
      <c r="KPW9" s="75"/>
      <c r="KPX9" s="75"/>
      <c r="KPY9" s="75"/>
      <c r="KPZ9" s="75"/>
      <c r="KQA9" s="75"/>
      <c r="KQB9" s="75"/>
      <c r="KQC9" s="75"/>
      <c r="KQD9" s="75"/>
      <c r="KQE9" s="75"/>
      <c r="KQF9" s="75"/>
      <c r="KQG9" s="75"/>
      <c r="KQH9" s="75"/>
      <c r="KQI9" s="75"/>
      <c r="KQJ9" s="75"/>
      <c r="KQK9" s="75"/>
      <c r="KQL9" s="75"/>
      <c r="KQM9" s="75"/>
      <c r="KQN9" s="75"/>
      <c r="KQO9" s="75"/>
      <c r="KQP9" s="75"/>
      <c r="KQQ9" s="75"/>
      <c r="KQR9" s="75"/>
      <c r="KQS9" s="75"/>
      <c r="KQT9" s="75"/>
      <c r="KQU9" s="75"/>
      <c r="KQV9" s="75"/>
      <c r="KQW9" s="75"/>
      <c r="KQX9" s="75"/>
      <c r="KQY9" s="75"/>
      <c r="KQZ9" s="75"/>
      <c r="KRA9" s="75"/>
      <c r="KRB9" s="75"/>
      <c r="KRC9" s="75"/>
      <c r="KRD9" s="75"/>
      <c r="KRE9" s="75"/>
      <c r="KRF9" s="75"/>
      <c r="KRG9" s="75"/>
      <c r="KRH9" s="75"/>
      <c r="KRI9" s="75"/>
      <c r="KRJ9" s="75"/>
      <c r="KRK9" s="75"/>
      <c r="KRL9" s="75"/>
      <c r="KRM9" s="75"/>
      <c r="KRN9" s="75"/>
      <c r="KRO9" s="75"/>
      <c r="KRP9" s="75"/>
      <c r="KRQ9" s="75"/>
      <c r="KRR9" s="75"/>
      <c r="KRS9" s="75"/>
      <c r="KRT9" s="75"/>
      <c r="KRU9" s="75"/>
      <c r="KRV9" s="75"/>
      <c r="KRW9" s="75"/>
      <c r="KRX9" s="75"/>
      <c r="KRY9" s="75"/>
      <c r="KRZ9" s="75"/>
      <c r="KSA9" s="75"/>
      <c r="KSB9" s="75"/>
      <c r="KSC9" s="75"/>
      <c r="KSD9" s="75"/>
      <c r="KSE9" s="75"/>
      <c r="KSF9" s="75"/>
      <c r="KSG9" s="75"/>
      <c r="KSH9" s="75"/>
      <c r="KSI9" s="75"/>
      <c r="KSJ9" s="75"/>
      <c r="KSK9" s="75"/>
      <c r="KSL9" s="75"/>
      <c r="KSM9" s="75"/>
      <c r="KSN9" s="75"/>
      <c r="KSO9" s="75"/>
      <c r="KSP9" s="75"/>
      <c r="KSQ9" s="75"/>
      <c r="KSR9" s="75"/>
      <c r="KSS9" s="75"/>
      <c r="KST9" s="75"/>
      <c r="KSU9" s="75"/>
      <c r="KSV9" s="75"/>
      <c r="KSW9" s="75"/>
      <c r="KSX9" s="75"/>
      <c r="KSY9" s="75"/>
      <c r="KSZ9" s="75"/>
      <c r="KTA9" s="75"/>
      <c r="KTB9" s="75"/>
      <c r="KTC9" s="75"/>
      <c r="KTD9" s="75"/>
      <c r="KTE9" s="75"/>
      <c r="KTF9" s="75"/>
      <c r="KTG9" s="75"/>
      <c r="KTH9" s="75"/>
      <c r="KTI9" s="75"/>
      <c r="KTJ9" s="75"/>
      <c r="KTK9" s="75"/>
      <c r="KTL9" s="75"/>
      <c r="KTM9" s="75"/>
      <c r="KTN9" s="75"/>
      <c r="KTO9" s="75"/>
      <c r="KTP9" s="75"/>
      <c r="KTQ9" s="75"/>
      <c r="KTR9" s="75"/>
      <c r="KTS9" s="75"/>
      <c r="KTT9" s="75"/>
      <c r="KTU9" s="75"/>
      <c r="KTV9" s="75"/>
      <c r="KTW9" s="75"/>
      <c r="KTX9" s="75"/>
      <c r="KTY9" s="75"/>
      <c r="KTZ9" s="75"/>
      <c r="KUA9" s="75"/>
      <c r="KUB9" s="75"/>
      <c r="KUC9" s="75"/>
      <c r="KUD9" s="75"/>
      <c r="KUE9" s="75"/>
      <c r="KUF9" s="75"/>
      <c r="KUG9" s="75"/>
      <c r="KUH9" s="75"/>
      <c r="KUI9" s="75"/>
      <c r="KUJ9" s="75"/>
      <c r="KUK9" s="75"/>
      <c r="KUL9" s="75"/>
      <c r="KUM9" s="75"/>
      <c r="KUN9" s="75"/>
      <c r="KUO9" s="75"/>
      <c r="KUP9" s="75"/>
      <c r="KUQ9" s="75"/>
      <c r="KUR9" s="75"/>
      <c r="KUS9" s="75"/>
      <c r="KUT9" s="75"/>
      <c r="KUU9" s="75"/>
      <c r="KUV9" s="75"/>
      <c r="KUW9" s="75"/>
      <c r="KUX9" s="75"/>
      <c r="KUY9" s="75"/>
      <c r="KUZ9" s="75"/>
      <c r="KVA9" s="75"/>
      <c r="KVB9" s="75"/>
      <c r="KVC9" s="75"/>
      <c r="KVD9" s="75"/>
      <c r="KVE9" s="75"/>
      <c r="KVF9" s="75"/>
      <c r="KVG9" s="75"/>
      <c r="KVH9" s="75"/>
      <c r="KVI9" s="75"/>
      <c r="KVJ9" s="75"/>
      <c r="KVK9" s="75"/>
      <c r="KVL9" s="75"/>
      <c r="KVM9" s="75"/>
      <c r="KVN9" s="75"/>
      <c r="KVO9" s="75"/>
      <c r="KVP9" s="75"/>
      <c r="KVQ9" s="75"/>
      <c r="KVR9" s="75"/>
      <c r="KVS9" s="75"/>
      <c r="KVT9" s="75"/>
      <c r="KVU9" s="75"/>
      <c r="KVV9" s="75"/>
      <c r="KVW9" s="75"/>
      <c r="KVX9" s="75"/>
      <c r="KVY9" s="75"/>
      <c r="KVZ9" s="75"/>
      <c r="KWA9" s="75"/>
      <c r="KWB9" s="75"/>
      <c r="KWC9" s="75"/>
      <c r="KWD9" s="75"/>
      <c r="KWE9" s="75"/>
      <c r="KWF9" s="75"/>
      <c r="KWG9" s="75"/>
      <c r="KWH9" s="75"/>
      <c r="KWI9" s="75"/>
      <c r="KWJ9" s="75"/>
      <c r="KWK9" s="75"/>
      <c r="KWL9" s="75"/>
      <c r="KWM9" s="75"/>
      <c r="KWN9" s="75"/>
      <c r="KWO9" s="75"/>
      <c r="KWP9" s="75"/>
      <c r="KWQ9" s="75"/>
      <c r="KWR9" s="75"/>
      <c r="KWS9" s="75"/>
      <c r="KWT9" s="75"/>
      <c r="KWU9" s="75"/>
      <c r="KWV9" s="75"/>
      <c r="KWW9" s="75"/>
      <c r="KWX9" s="75"/>
      <c r="KWY9" s="75"/>
      <c r="KWZ9" s="75"/>
      <c r="KXA9" s="75"/>
      <c r="KXB9" s="75"/>
      <c r="KXC9" s="75"/>
      <c r="KXD9" s="75"/>
      <c r="KXE9" s="75"/>
      <c r="KXF9" s="75"/>
      <c r="KXG9" s="75"/>
      <c r="KXH9" s="75"/>
      <c r="KXI9" s="75"/>
      <c r="KXJ9" s="75"/>
      <c r="KXK9" s="75"/>
      <c r="KXL9" s="75"/>
      <c r="KXM9" s="75"/>
      <c r="KXN9" s="75"/>
      <c r="KXO9" s="75"/>
      <c r="KXP9" s="75"/>
      <c r="KXQ9" s="75"/>
      <c r="KXR9" s="75"/>
      <c r="KXS9" s="75"/>
      <c r="KXT9" s="75"/>
      <c r="KXU9" s="75"/>
      <c r="KXV9" s="75"/>
      <c r="KXW9" s="75"/>
      <c r="KXX9" s="75"/>
      <c r="KXY9" s="75"/>
      <c r="KXZ9" s="75"/>
      <c r="KYA9" s="75"/>
      <c r="KYB9" s="75"/>
      <c r="KYC9" s="75"/>
      <c r="KYD9" s="75"/>
      <c r="KYE9" s="75"/>
      <c r="KYF9" s="75"/>
      <c r="KYG9" s="75"/>
      <c r="KYH9" s="75"/>
      <c r="KYI9" s="75"/>
      <c r="KYJ9" s="75"/>
      <c r="KYK9" s="75"/>
      <c r="KYL9" s="75"/>
      <c r="KYM9" s="75"/>
      <c r="KYN9" s="75"/>
      <c r="KYO9" s="75"/>
      <c r="KYP9" s="75"/>
      <c r="KYQ9" s="75"/>
      <c r="KYR9" s="75"/>
      <c r="KYS9" s="75"/>
      <c r="KYT9" s="75"/>
      <c r="KYU9" s="75"/>
      <c r="KYV9" s="75"/>
      <c r="KYW9" s="75"/>
      <c r="KYX9" s="75"/>
      <c r="KYY9" s="75"/>
      <c r="KYZ9" s="75"/>
      <c r="KZA9" s="75"/>
      <c r="KZB9" s="75"/>
      <c r="KZC9" s="75"/>
      <c r="KZD9" s="75"/>
      <c r="KZE9" s="75"/>
      <c r="KZF9" s="75"/>
      <c r="KZG9" s="75"/>
      <c r="KZH9" s="75"/>
      <c r="KZI9" s="75"/>
      <c r="KZJ9" s="75"/>
      <c r="KZK9" s="75"/>
      <c r="KZL9" s="75"/>
      <c r="KZM9" s="75"/>
      <c r="KZN9" s="75"/>
      <c r="KZO9" s="75"/>
      <c r="KZP9" s="75"/>
      <c r="KZQ9" s="75"/>
      <c r="KZR9" s="75"/>
      <c r="KZS9" s="75"/>
      <c r="KZT9" s="75"/>
      <c r="KZU9" s="75"/>
      <c r="KZV9" s="75"/>
      <c r="KZW9" s="75"/>
      <c r="KZX9" s="75"/>
      <c r="KZY9" s="75"/>
      <c r="KZZ9" s="75"/>
      <c r="LAA9" s="75"/>
      <c r="LAB9" s="75"/>
      <c r="LAC9" s="75"/>
      <c r="LAD9" s="75"/>
      <c r="LAE9" s="75"/>
      <c r="LAF9" s="75"/>
      <c r="LAG9" s="75"/>
      <c r="LAH9" s="75"/>
      <c r="LAI9" s="75"/>
      <c r="LAJ9" s="75"/>
      <c r="LAK9" s="75"/>
      <c r="LAL9" s="75"/>
      <c r="LAM9" s="75"/>
      <c r="LAN9" s="75"/>
      <c r="LAO9" s="75"/>
      <c r="LAP9" s="75"/>
      <c r="LAQ9" s="75"/>
      <c r="LAR9" s="75"/>
      <c r="LAS9" s="75"/>
      <c r="LAT9" s="75"/>
      <c r="LAU9" s="75"/>
      <c r="LAV9" s="75"/>
      <c r="LAW9" s="75"/>
      <c r="LAX9" s="75"/>
      <c r="LAY9" s="75"/>
      <c r="LAZ9" s="75"/>
      <c r="LBA9" s="75"/>
      <c r="LBB9" s="75"/>
      <c r="LBC9" s="75"/>
      <c r="LBD9" s="75"/>
      <c r="LBE9" s="75"/>
      <c r="LBF9" s="75"/>
      <c r="LBG9" s="75"/>
      <c r="LBH9" s="75"/>
      <c r="LBI9" s="75"/>
      <c r="LBJ9" s="75"/>
      <c r="LBK9" s="75"/>
      <c r="LBL9" s="75"/>
      <c r="LBM9" s="75"/>
      <c r="LBN9" s="75"/>
      <c r="LBO9" s="75"/>
      <c r="LBP9" s="75"/>
      <c r="LBQ9" s="75"/>
      <c r="LBR9" s="75"/>
      <c r="LBS9" s="75"/>
      <c r="LBT9" s="75"/>
      <c r="LBU9" s="75"/>
      <c r="LBV9" s="75"/>
      <c r="LBW9" s="75"/>
      <c r="LBX9" s="75"/>
      <c r="LBY9" s="75"/>
      <c r="LBZ9" s="75"/>
      <c r="LCA9" s="75"/>
      <c r="LCB9" s="75"/>
      <c r="LCC9" s="75"/>
      <c r="LCD9" s="75"/>
      <c r="LCE9" s="75"/>
      <c r="LCF9" s="75"/>
      <c r="LCG9" s="75"/>
      <c r="LCH9" s="75"/>
      <c r="LCI9" s="75"/>
      <c r="LCJ9" s="75"/>
      <c r="LCK9" s="75"/>
      <c r="LCL9" s="75"/>
      <c r="LCM9" s="75"/>
      <c r="LCN9" s="75"/>
      <c r="LCO9" s="75"/>
      <c r="LCP9" s="75"/>
      <c r="LCQ9" s="75"/>
      <c r="LCR9" s="75"/>
      <c r="LCS9" s="75"/>
      <c r="LCT9" s="75"/>
      <c r="LCU9" s="75"/>
      <c r="LCV9" s="75"/>
      <c r="LCW9" s="75"/>
      <c r="LCX9" s="75"/>
      <c r="LCY9" s="75"/>
      <c r="LCZ9" s="75"/>
      <c r="LDA9" s="75"/>
      <c r="LDB9" s="75"/>
      <c r="LDC9" s="75"/>
      <c r="LDD9" s="75"/>
      <c r="LDE9" s="75"/>
      <c r="LDF9" s="75"/>
      <c r="LDG9" s="75"/>
      <c r="LDH9" s="75"/>
      <c r="LDI9" s="75"/>
      <c r="LDJ9" s="75"/>
      <c r="LDK9" s="75"/>
      <c r="LDL9" s="75"/>
      <c r="LDM9" s="75"/>
      <c r="LDN9" s="75"/>
      <c r="LDO9" s="75"/>
      <c r="LDP9" s="75"/>
      <c r="LDQ9" s="75"/>
      <c r="LDR9" s="75"/>
      <c r="LDS9" s="75"/>
      <c r="LDT9" s="75"/>
      <c r="LDU9" s="75"/>
      <c r="LDV9" s="75"/>
      <c r="LDW9" s="75"/>
      <c r="LDX9" s="75"/>
      <c r="LDY9" s="75"/>
      <c r="LDZ9" s="75"/>
      <c r="LEA9" s="75"/>
      <c r="LEB9" s="75"/>
      <c r="LEC9" s="75"/>
      <c r="LED9" s="75"/>
      <c r="LEE9" s="75"/>
      <c r="LEF9" s="75"/>
      <c r="LEG9" s="75"/>
      <c r="LEH9" s="75"/>
      <c r="LEI9" s="75"/>
      <c r="LEJ9" s="75"/>
      <c r="LEK9" s="75"/>
      <c r="LEL9" s="75"/>
      <c r="LEM9" s="75"/>
      <c r="LEN9" s="75"/>
      <c r="LEO9" s="75"/>
      <c r="LEP9" s="75"/>
      <c r="LEQ9" s="75"/>
      <c r="LER9" s="75"/>
      <c r="LES9" s="75"/>
      <c r="LET9" s="75"/>
      <c r="LEU9" s="75"/>
      <c r="LEV9" s="75"/>
      <c r="LEW9" s="75"/>
      <c r="LEX9" s="75"/>
      <c r="LEY9" s="75"/>
      <c r="LEZ9" s="75"/>
      <c r="LFA9" s="75"/>
      <c r="LFB9" s="75"/>
      <c r="LFC9" s="75"/>
      <c r="LFD9" s="75"/>
      <c r="LFE9" s="75"/>
      <c r="LFF9" s="75"/>
      <c r="LFG9" s="75"/>
      <c r="LFH9" s="75"/>
      <c r="LFI9" s="75"/>
      <c r="LFJ9" s="75"/>
      <c r="LFK9" s="75"/>
      <c r="LFL9" s="75"/>
      <c r="LFM9" s="75"/>
      <c r="LFN9" s="75"/>
      <c r="LFO9" s="75"/>
      <c r="LFP9" s="75"/>
      <c r="LFQ9" s="75"/>
      <c r="LFR9" s="75"/>
      <c r="LFS9" s="75"/>
      <c r="LFT9" s="75"/>
      <c r="LFU9" s="75"/>
      <c r="LFV9" s="75"/>
      <c r="LFW9" s="75"/>
      <c r="LFX9" s="75"/>
      <c r="LFY9" s="75"/>
      <c r="LFZ9" s="75"/>
      <c r="LGA9" s="75"/>
      <c r="LGB9" s="75"/>
      <c r="LGC9" s="75"/>
      <c r="LGD9" s="75"/>
      <c r="LGE9" s="75"/>
      <c r="LGF9" s="75"/>
      <c r="LGG9" s="75"/>
      <c r="LGH9" s="75"/>
      <c r="LGI9" s="75"/>
      <c r="LGJ9" s="75"/>
      <c r="LGK9" s="75"/>
      <c r="LGL9" s="75"/>
      <c r="LGM9" s="75"/>
      <c r="LGN9" s="75"/>
      <c r="LGO9" s="75"/>
      <c r="LGP9" s="75"/>
      <c r="LGQ9" s="75"/>
      <c r="LGR9" s="75"/>
      <c r="LGS9" s="75"/>
      <c r="LGT9" s="75"/>
      <c r="LGU9" s="75"/>
      <c r="LGV9" s="75"/>
      <c r="LGW9" s="75"/>
      <c r="LGX9" s="75"/>
      <c r="LGY9" s="75"/>
      <c r="LGZ9" s="75"/>
      <c r="LHA9" s="75"/>
      <c r="LHB9" s="75"/>
      <c r="LHC9" s="75"/>
      <c r="LHD9" s="75"/>
      <c r="LHE9" s="75"/>
      <c r="LHF9" s="75"/>
      <c r="LHG9" s="75"/>
      <c r="LHH9" s="75"/>
      <c r="LHI9" s="75"/>
      <c r="LHJ9" s="75"/>
      <c r="LHK9" s="75"/>
      <c r="LHL9" s="75"/>
      <c r="LHM9" s="75"/>
      <c r="LHN9" s="75"/>
      <c r="LHO9" s="75"/>
      <c r="LHP9" s="75"/>
      <c r="LHQ9" s="75"/>
      <c r="LHR9" s="75"/>
      <c r="LHS9" s="75"/>
      <c r="LHT9" s="75"/>
      <c r="LHU9" s="75"/>
      <c r="LHV9" s="75"/>
      <c r="LHW9" s="75"/>
      <c r="LHX9" s="75"/>
      <c r="LHY9" s="75"/>
      <c r="LHZ9" s="75"/>
      <c r="LIA9" s="75"/>
      <c r="LIB9" s="75"/>
      <c r="LIC9" s="75"/>
      <c r="LID9" s="75"/>
      <c r="LIE9" s="75"/>
      <c r="LIF9" s="75"/>
      <c r="LIG9" s="75"/>
      <c r="LIH9" s="75"/>
      <c r="LII9" s="75"/>
      <c r="LIJ9" s="75"/>
      <c r="LIK9" s="75"/>
      <c r="LIL9" s="75"/>
      <c r="LIM9" s="75"/>
      <c r="LIN9" s="75"/>
      <c r="LIO9" s="75"/>
      <c r="LIP9" s="75"/>
      <c r="LIQ9" s="75"/>
      <c r="LIR9" s="75"/>
      <c r="LIS9" s="75"/>
      <c r="LIT9" s="75"/>
      <c r="LIU9" s="75"/>
      <c r="LIV9" s="75"/>
      <c r="LIW9" s="75"/>
      <c r="LIX9" s="75"/>
      <c r="LIY9" s="75"/>
      <c r="LIZ9" s="75"/>
      <c r="LJA9" s="75"/>
      <c r="LJB9" s="75"/>
      <c r="LJC9" s="75"/>
      <c r="LJD9" s="75"/>
      <c r="LJE9" s="75"/>
      <c r="LJF9" s="75"/>
      <c r="LJG9" s="75"/>
      <c r="LJH9" s="75"/>
      <c r="LJI9" s="75"/>
      <c r="LJJ9" s="75"/>
      <c r="LJK9" s="75"/>
      <c r="LJL9" s="75"/>
      <c r="LJM9" s="75"/>
      <c r="LJN9" s="75"/>
      <c r="LJO9" s="75"/>
      <c r="LJP9" s="75"/>
      <c r="LJQ9" s="75"/>
      <c r="LJR9" s="75"/>
      <c r="LJS9" s="75"/>
      <c r="LJT9" s="75"/>
      <c r="LJU9" s="75"/>
      <c r="LJV9" s="75"/>
      <c r="LJW9" s="75"/>
      <c r="LJX9" s="75"/>
      <c r="LJY9" s="75"/>
      <c r="LJZ9" s="75"/>
      <c r="LKA9" s="75"/>
      <c r="LKB9" s="75"/>
      <c r="LKC9" s="75"/>
      <c r="LKD9" s="75"/>
      <c r="LKE9" s="75"/>
      <c r="LKF9" s="75"/>
      <c r="LKG9" s="75"/>
      <c r="LKH9" s="75"/>
      <c r="LKI9" s="75"/>
      <c r="LKJ9" s="75"/>
      <c r="LKK9" s="75"/>
      <c r="LKL9" s="75"/>
      <c r="LKM9" s="75"/>
      <c r="LKN9" s="75"/>
      <c r="LKO9" s="75"/>
      <c r="LKP9" s="75"/>
      <c r="LKQ9" s="75"/>
      <c r="LKR9" s="75"/>
      <c r="LKS9" s="75"/>
      <c r="LKT9" s="75"/>
      <c r="LKU9" s="75"/>
      <c r="LKV9" s="75"/>
      <c r="LKW9" s="75"/>
      <c r="LKX9" s="75"/>
      <c r="LKY9" s="75"/>
      <c r="LKZ9" s="75"/>
      <c r="LLA9" s="75"/>
      <c r="LLB9" s="75"/>
      <c r="LLC9" s="75"/>
      <c r="LLD9" s="75"/>
      <c r="LLE9" s="75"/>
      <c r="LLF9" s="75"/>
      <c r="LLG9" s="75"/>
      <c r="LLH9" s="75"/>
      <c r="LLI9" s="75"/>
      <c r="LLJ9" s="75"/>
      <c r="LLK9" s="75"/>
      <c r="LLL9" s="75"/>
      <c r="LLM9" s="75"/>
      <c r="LLN9" s="75"/>
      <c r="LLO9" s="75"/>
      <c r="LLP9" s="75"/>
      <c r="LLQ9" s="75"/>
      <c r="LLR9" s="75"/>
      <c r="LLS9" s="75"/>
      <c r="LLT9" s="75"/>
      <c r="LLU9" s="75"/>
      <c r="LLV9" s="75"/>
      <c r="LLW9" s="75"/>
      <c r="LLX9" s="75"/>
      <c r="LLY9" s="75"/>
      <c r="LLZ9" s="75"/>
      <c r="LMA9" s="75"/>
      <c r="LMB9" s="75"/>
      <c r="LMC9" s="75"/>
      <c r="LMD9" s="75"/>
      <c r="LME9" s="75"/>
      <c r="LMF9" s="75"/>
      <c r="LMG9" s="75"/>
      <c r="LMH9" s="75"/>
      <c r="LMI9" s="75"/>
      <c r="LMJ9" s="75"/>
      <c r="LMK9" s="75"/>
      <c r="LML9" s="75"/>
      <c r="LMM9" s="75"/>
      <c r="LMN9" s="75"/>
      <c r="LMO9" s="75"/>
      <c r="LMP9" s="75"/>
      <c r="LMQ9" s="75"/>
      <c r="LMR9" s="75"/>
      <c r="LMS9" s="75"/>
      <c r="LMT9" s="75"/>
      <c r="LMU9" s="75"/>
      <c r="LMV9" s="75"/>
      <c r="LMW9" s="75"/>
      <c r="LMX9" s="75"/>
      <c r="LMY9" s="75"/>
      <c r="LMZ9" s="75"/>
      <c r="LNA9" s="75"/>
      <c r="LNB9" s="75"/>
      <c r="LNC9" s="75"/>
      <c r="LND9" s="75"/>
      <c r="LNE9" s="75"/>
      <c r="LNF9" s="75"/>
      <c r="LNG9" s="75"/>
      <c r="LNH9" s="75"/>
      <c r="LNI9" s="75"/>
      <c r="LNJ9" s="75"/>
      <c r="LNK9" s="75"/>
      <c r="LNL9" s="75"/>
      <c r="LNM9" s="75"/>
      <c r="LNN9" s="75"/>
      <c r="LNO9" s="75"/>
      <c r="LNP9" s="75"/>
      <c r="LNQ9" s="75"/>
      <c r="LNR9" s="75"/>
      <c r="LNS9" s="75"/>
      <c r="LNT9" s="75"/>
      <c r="LNU9" s="75"/>
      <c r="LNV9" s="75"/>
      <c r="LNW9" s="75"/>
      <c r="LNX9" s="75"/>
      <c r="LNY9" s="75"/>
      <c r="LNZ9" s="75"/>
      <c r="LOA9" s="75"/>
      <c r="LOB9" s="75"/>
      <c r="LOC9" s="75"/>
      <c r="LOD9" s="75"/>
      <c r="LOE9" s="75"/>
      <c r="LOF9" s="75"/>
      <c r="LOG9" s="75"/>
      <c r="LOH9" s="75"/>
      <c r="LOI9" s="75"/>
      <c r="LOJ9" s="75"/>
      <c r="LOK9" s="75"/>
      <c r="LOL9" s="75"/>
      <c r="LOM9" s="75"/>
      <c r="LON9" s="75"/>
      <c r="LOO9" s="75"/>
      <c r="LOP9" s="75"/>
      <c r="LOQ9" s="75"/>
      <c r="LOR9" s="75"/>
      <c r="LOS9" s="75"/>
      <c r="LOT9" s="75"/>
      <c r="LOU9" s="75"/>
      <c r="LOV9" s="75"/>
      <c r="LOW9" s="75"/>
      <c r="LOX9" s="75"/>
      <c r="LOY9" s="75"/>
      <c r="LOZ9" s="75"/>
      <c r="LPA9" s="75"/>
      <c r="LPB9" s="75"/>
      <c r="LPC9" s="75"/>
      <c r="LPD9" s="75"/>
      <c r="LPE9" s="75"/>
      <c r="LPF9" s="75"/>
      <c r="LPG9" s="75"/>
      <c r="LPH9" s="75"/>
      <c r="LPI9" s="75"/>
      <c r="LPJ9" s="75"/>
      <c r="LPK9" s="75"/>
      <c r="LPL9" s="75"/>
      <c r="LPM9" s="75"/>
      <c r="LPN9" s="75"/>
      <c r="LPO9" s="75"/>
      <c r="LPP9" s="75"/>
      <c r="LPQ9" s="75"/>
      <c r="LPR9" s="75"/>
      <c r="LPS9" s="75"/>
      <c r="LPT9" s="75"/>
      <c r="LPU9" s="75"/>
      <c r="LPV9" s="75"/>
      <c r="LPW9" s="75"/>
      <c r="LPX9" s="75"/>
      <c r="LPY9" s="75"/>
      <c r="LPZ9" s="75"/>
      <c r="LQA9" s="75"/>
      <c r="LQB9" s="75"/>
      <c r="LQC9" s="75"/>
      <c r="LQD9" s="75"/>
      <c r="LQE9" s="75"/>
      <c r="LQF9" s="75"/>
      <c r="LQG9" s="75"/>
      <c r="LQH9" s="75"/>
      <c r="LQI9" s="75"/>
      <c r="LQJ9" s="75"/>
      <c r="LQK9" s="75"/>
      <c r="LQL9" s="75"/>
      <c r="LQM9" s="75"/>
      <c r="LQN9" s="75"/>
      <c r="LQO9" s="75"/>
      <c r="LQP9" s="75"/>
      <c r="LQQ9" s="75"/>
      <c r="LQR9" s="75"/>
      <c r="LQS9" s="75"/>
      <c r="LQT9" s="75"/>
      <c r="LQU9" s="75"/>
      <c r="LQV9" s="75"/>
      <c r="LQW9" s="75"/>
      <c r="LQX9" s="75"/>
      <c r="LQY9" s="75"/>
      <c r="LQZ9" s="75"/>
      <c r="LRA9" s="75"/>
      <c r="LRB9" s="75"/>
      <c r="LRC9" s="75"/>
      <c r="LRD9" s="75"/>
      <c r="LRE9" s="75"/>
      <c r="LRF9" s="75"/>
      <c r="LRG9" s="75"/>
      <c r="LRH9" s="75"/>
      <c r="LRI9" s="75"/>
      <c r="LRJ9" s="75"/>
      <c r="LRK9" s="75"/>
      <c r="LRL9" s="75"/>
      <c r="LRM9" s="75"/>
      <c r="LRN9" s="75"/>
      <c r="LRO9" s="75"/>
      <c r="LRP9" s="75"/>
      <c r="LRQ9" s="75"/>
      <c r="LRR9" s="75"/>
      <c r="LRS9" s="75"/>
      <c r="LRT9" s="75"/>
      <c r="LRU9" s="75"/>
      <c r="LRV9" s="75"/>
      <c r="LRW9" s="75"/>
      <c r="LRX9" s="75"/>
      <c r="LRY9" s="75"/>
      <c r="LRZ9" s="75"/>
      <c r="LSA9" s="75"/>
      <c r="LSB9" s="75"/>
      <c r="LSC9" s="75"/>
      <c r="LSD9" s="75"/>
      <c r="LSE9" s="75"/>
      <c r="LSF9" s="75"/>
      <c r="LSG9" s="75"/>
      <c r="LSH9" s="75"/>
      <c r="LSI9" s="75"/>
      <c r="LSJ9" s="75"/>
      <c r="LSK9" s="75"/>
      <c r="LSL9" s="75"/>
      <c r="LSM9" s="75"/>
      <c r="LSN9" s="75"/>
      <c r="LSO9" s="75"/>
      <c r="LSP9" s="75"/>
      <c r="LSQ9" s="75"/>
      <c r="LSR9" s="75"/>
      <c r="LSS9" s="75"/>
      <c r="LST9" s="75"/>
      <c r="LSU9" s="75"/>
      <c r="LSV9" s="75"/>
      <c r="LSW9" s="75"/>
      <c r="LSX9" s="75"/>
      <c r="LSY9" s="75"/>
      <c r="LSZ9" s="75"/>
      <c r="LTA9" s="75"/>
      <c r="LTB9" s="75"/>
      <c r="LTC9" s="75"/>
      <c r="LTD9" s="75"/>
      <c r="LTE9" s="75"/>
      <c r="LTF9" s="75"/>
      <c r="LTG9" s="75"/>
      <c r="LTH9" s="75"/>
      <c r="LTI9" s="75"/>
      <c r="LTJ9" s="75"/>
      <c r="LTK9" s="75"/>
      <c r="LTL9" s="75"/>
      <c r="LTM9" s="75"/>
      <c r="LTN9" s="75"/>
      <c r="LTO9" s="75"/>
      <c r="LTP9" s="75"/>
      <c r="LTQ9" s="75"/>
      <c r="LTR9" s="75"/>
      <c r="LTS9" s="75"/>
      <c r="LTT9" s="75"/>
      <c r="LTU9" s="75"/>
      <c r="LTV9" s="75"/>
      <c r="LTW9" s="75"/>
      <c r="LTX9" s="75"/>
      <c r="LTY9" s="75"/>
      <c r="LTZ9" s="75"/>
      <c r="LUA9" s="75"/>
      <c r="LUB9" s="75"/>
      <c r="LUC9" s="75"/>
      <c r="LUD9" s="75"/>
      <c r="LUE9" s="75"/>
      <c r="LUF9" s="75"/>
      <c r="LUG9" s="75"/>
      <c r="LUH9" s="75"/>
      <c r="LUI9" s="75"/>
      <c r="LUJ9" s="75"/>
      <c r="LUK9" s="75"/>
      <c r="LUL9" s="75"/>
      <c r="LUM9" s="75"/>
      <c r="LUN9" s="75"/>
      <c r="LUO9" s="75"/>
      <c r="LUP9" s="75"/>
      <c r="LUQ9" s="75"/>
      <c r="LUR9" s="75"/>
      <c r="LUS9" s="75"/>
      <c r="LUT9" s="75"/>
      <c r="LUU9" s="75"/>
      <c r="LUV9" s="75"/>
      <c r="LUW9" s="75"/>
      <c r="LUX9" s="75"/>
      <c r="LUY9" s="75"/>
      <c r="LUZ9" s="75"/>
      <c r="LVA9" s="75"/>
      <c r="LVB9" s="75"/>
      <c r="LVC9" s="75"/>
      <c r="LVD9" s="75"/>
      <c r="LVE9" s="75"/>
      <c r="LVF9" s="75"/>
      <c r="LVG9" s="75"/>
      <c r="LVH9" s="75"/>
      <c r="LVI9" s="75"/>
      <c r="LVJ9" s="75"/>
      <c r="LVK9" s="75"/>
      <c r="LVL9" s="75"/>
      <c r="LVM9" s="75"/>
      <c r="LVN9" s="75"/>
      <c r="LVO9" s="75"/>
      <c r="LVP9" s="75"/>
      <c r="LVQ9" s="75"/>
      <c r="LVR9" s="75"/>
      <c r="LVS9" s="75"/>
      <c r="LVT9" s="75"/>
      <c r="LVU9" s="75"/>
      <c r="LVV9" s="75"/>
      <c r="LVW9" s="75"/>
      <c r="LVX9" s="75"/>
      <c r="LVY9" s="75"/>
      <c r="LVZ9" s="75"/>
      <c r="LWA9" s="75"/>
      <c r="LWB9" s="75"/>
      <c r="LWC9" s="75"/>
      <c r="LWD9" s="75"/>
      <c r="LWE9" s="75"/>
      <c r="LWF9" s="75"/>
      <c r="LWG9" s="75"/>
      <c r="LWH9" s="75"/>
      <c r="LWI9" s="75"/>
      <c r="LWJ9" s="75"/>
      <c r="LWK9" s="75"/>
      <c r="LWL9" s="75"/>
      <c r="LWM9" s="75"/>
      <c r="LWN9" s="75"/>
      <c r="LWO9" s="75"/>
      <c r="LWP9" s="75"/>
      <c r="LWQ9" s="75"/>
      <c r="LWR9" s="75"/>
      <c r="LWS9" s="75"/>
      <c r="LWT9" s="75"/>
      <c r="LWU9" s="75"/>
      <c r="LWV9" s="75"/>
      <c r="LWW9" s="75"/>
      <c r="LWX9" s="75"/>
      <c r="LWY9" s="75"/>
      <c r="LWZ9" s="75"/>
      <c r="LXA9" s="75"/>
      <c r="LXB9" s="75"/>
      <c r="LXC9" s="75"/>
      <c r="LXD9" s="75"/>
      <c r="LXE9" s="75"/>
      <c r="LXF9" s="75"/>
      <c r="LXG9" s="75"/>
      <c r="LXH9" s="75"/>
      <c r="LXI9" s="75"/>
      <c r="LXJ9" s="75"/>
      <c r="LXK9" s="75"/>
      <c r="LXL9" s="75"/>
      <c r="LXM9" s="75"/>
      <c r="LXN9" s="75"/>
      <c r="LXO9" s="75"/>
      <c r="LXP9" s="75"/>
      <c r="LXQ9" s="75"/>
      <c r="LXR9" s="75"/>
      <c r="LXS9" s="75"/>
      <c r="LXT9" s="75"/>
      <c r="LXU9" s="75"/>
      <c r="LXV9" s="75"/>
      <c r="LXW9" s="75"/>
      <c r="LXX9" s="75"/>
      <c r="LXY9" s="75"/>
      <c r="LXZ9" s="75"/>
      <c r="LYA9" s="75"/>
      <c r="LYB9" s="75"/>
      <c r="LYC9" s="75"/>
      <c r="LYD9" s="75"/>
      <c r="LYE9" s="75"/>
      <c r="LYF9" s="75"/>
      <c r="LYG9" s="75"/>
      <c r="LYH9" s="75"/>
      <c r="LYI9" s="75"/>
      <c r="LYJ9" s="75"/>
      <c r="LYK9" s="75"/>
      <c r="LYL9" s="75"/>
      <c r="LYM9" s="75"/>
      <c r="LYN9" s="75"/>
      <c r="LYO9" s="75"/>
      <c r="LYP9" s="75"/>
      <c r="LYQ9" s="75"/>
      <c r="LYR9" s="75"/>
      <c r="LYS9" s="75"/>
      <c r="LYT9" s="75"/>
      <c r="LYU9" s="75"/>
      <c r="LYV9" s="75"/>
      <c r="LYW9" s="75"/>
      <c r="LYX9" s="75"/>
      <c r="LYY9" s="75"/>
      <c r="LYZ9" s="75"/>
      <c r="LZA9" s="75"/>
      <c r="LZB9" s="75"/>
      <c r="LZC9" s="75"/>
      <c r="LZD9" s="75"/>
      <c r="LZE9" s="75"/>
      <c r="LZF9" s="75"/>
      <c r="LZG9" s="75"/>
      <c r="LZH9" s="75"/>
      <c r="LZI9" s="75"/>
      <c r="LZJ9" s="75"/>
      <c r="LZK9" s="75"/>
      <c r="LZL9" s="75"/>
      <c r="LZM9" s="75"/>
      <c r="LZN9" s="75"/>
      <c r="LZO9" s="75"/>
      <c r="LZP9" s="75"/>
      <c r="LZQ9" s="75"/>
      <c r="LZR9" s="75"/>
      <c r="LZS9" s="75"/>
      <c r="LZT9" s="75"/>
      <c r="LZU9" s="75"/>
      <c r="LZV9" s="75"/>
      <c r="LZW9" s="75"/>
      <c r="LZX9" s="75"/>
      <c r="LZY9" s="75"/>
      <c r="LZZ9" s="75"/>
      <c r="MAA9" s="75"/>
      <c r="MAB9" s="75"/>
      <c r="MAC9" s="75"/>
      <c r="MAD9" s="75"/>
      <c r="MAE9" s="75"/>
      <c r="MAF9" s="75"/>
      <c r="MAG9" s="75"/>
      <c r="MAH9" s="75"/>
      <c r="MAI9" s="75"/>
      <c r="MAJ9" s="75"/>
      <c r="MAK9" s="75"/>
      <c r="MAL9" s="75"/>
      <c r="MAM9" s="75"/>
      <c r="MAN9" s="75"/>
      <c r="MAO9" s="75"/>
      <c r="MAP9" s="75"/>
      <c r="MAQ9" s="75"/>
      <c r="MAR9" s="75"/>
      <c r="MAS9" s="75"/>
      <c r="MAT9" s="75"/>
      <c r="MAU9" s="75"/>
      <c r="MAV9" s="75"/>
      <c r="MAW9" s="75"/>
      <c r="MAX9" s="75"/>
      <c r="MAY9" s="75"/>
      <c r="MAZ9" s="75"/>
      <c r="MBA9" s="75"/>
      <c r="MBB9" s="75"/>
      <c r="MBC9" s="75"/>
      <c r="MBD9" s="75"/>
      <c r="MBE9" s="75"/>
      <c r="MBF9" s="75"/>
      <c r="MBG9" s="75"/>
      <c r="MBH9" s="75"/>
      <c r="MBI9" s="75"/>
      <c r="MBJ9" s="75"/>
      <c r="MBK9" s="75"/>
      <c r="MBL9" s="75"/>
      <c r="MBM9" s="75"/>
      <c r="MBN9" s="75"/>
      <c r="MBO9" s="75"/>
      <c r="MBP9" s="75"/>
      <c r="MBQ9" s="75"/>
      <c r="MBR9" s="75"/>
      <c r="MBS9" s="75"/>
      <c r="MBT9" s="75"/>
      <c r="MBU9" s="75"/>
      <c r="MBV9" s="75"/>
      <c r="MBW9" s="75"/>
      <c r="MBX9" s="75"/>
      <c r="MBY9" s="75"/>
      <c r="MBZ9" s="75"/>
      <c r="MCA9" s="75"/>
      <c r="MCB9" s="75"/>
      <c r="MCC9" s="75"/>
      <c r="MCD9" s="75"/>
      <c r="MCE9" s="75"/>
      <c r="MCF9" s="75"/>
      <c r="MCG9" s="75"/>
      <c r="MCH9" s="75"/>
      <c r="MCI9" s="75"/>
      <c r="MCJ9" s="75"/>
      <c r="MCK9" s="75"/>
      <c r="MCL9" s="75"/>
      <c r="MCM9" s="75"/>
      <c r="MCN9" s="75"/>
      <c r="MCO9" s="75"/>
      <c r="MCP9" s="75"/>
      <c r="MCQ9" s="75"/>
      <c r="MCR9" s="75"/>
      <c r="MCS9" s="75"/>
      <c r="MCT9" s="75"/>
      <c r="MCU9" s="75"/>
      <c r="MCV9" s="75"/>
      <c r="MCW9" s="75"/>
      <c r="MCX9" s="75"/>
      <c r="MCY9" s="75"/>
      <c r="MCZ9" s="75"/>
      <c r="MDA9" s="75"/>
      <c r="MDB9" s="75"/>
      <c r="MDC9" s="75"/>
      <c r="MDD9" s="75"/>
      <c r="MDE9" s="75"/>
      <c r="MDF9" s="75"/>
      <c r="MDG9" s="75"/>
      <c r="MDH9" s="75"/>
      <c r="MDI9" s="75"/>
      <c r="MDJ9" s="75"/>
      <c r="MDK9" s="75"/>
      <c r="MDL9" s="75"/>
      <c r="MDM9" s="75"/>
      <c r="MDN9" s="75"/>
      <c r="MDO9" s="75"/>
      <c r="MDP9" s="75"/>
      <c r="MDQ9" s="75"/>
      <c r="MDR9" s="75"/>
      <c r="MDS9" s="75"/>
      <c r="MDT9" s="75"/>
      <c r="MDU9" s="75"/>
      <c r="MDV9" s="75"/>
      <c r="MDW9" s="75"/>
      <c r="MDX9" s="75"/>
      <c r="MDY9" s="75"/>
      <c r="MDZ9" s="75"/>
      <c r="MEA9" s="75"/>
      <c r="MEB9" s="75"/>
      <c r="MEC9" s="75"/>
      <c r="MED9" s="75"/>
      <c r="MEE9" s="75"/>
      <c r="MEF9" s="75"/>
      <c r="MEG9" s="75"/>
      <c r="MEH9" s="75"/>
      <c r="MEI9" s="75"/>
      <c r="MEJ9" s="75"/>
      <c r="MEK9" s="75"/>
      <c r="MEL9" s="75"/>
      <c r="MEM9" s="75"/>
      <c r="MEN9" s="75"/>
      <c r="MEO9" s="75"/>
      <c r="MEP9" s="75"/>
      <c r="MEQ9" s="75"/>
      <c r="MER9" s="75"/>
      <c r="MES9" s="75"/>
      <c r="MET9" s="75"/>
      <c r="MEU9" s="75"/>
      <c r="MEV9" s="75"/>
      <c r="MEW9" s="75"/>
      <c r="MEX9" s="75"/>
      <c r="MEY9" s="75"/>
      <c r="MEZ9" s="75"/>
      <c r="MFA9" s="75"/>
      <c r="MFB9" s="75"/>
      <c r="MFC9" s="75"/>
      <c r="MFD9" s="75"/>
      <c r="MFE9" s="75"/>
      <c r="MFF9" s="75"/>
      <c r="MFG9" s="75"/>
      <c r="MFH9" s="75"/>
      <c r="MFI9" s="75"/>
      <c r="MFJ9" s="75"/>
      <c r="MFK9" s="75"/>
      <c r="MFL9" s="75"/>
      <c r="MFM9" s="75"/>
      <c r="MFN9" s="75"/>
      <c r="MFO9" s="75"/>
      <c r="MFP9" s="75"/>
      <c r="MFQ9" s="75"/>
      <c r="MFR9" s="75"/>
      <c r="MFS9" s="75"/>
      <c r="MFT9" s="75"/>
      <c r="MFU9" s="75"/>
      <c r="MFV9" s="75"/>
      <c r="MFW9" s="75"/>
      <c r="MFX9" s="75"/>
      <c r="MFY9" s="75"/>
      <c r="MFZ9" s="75"/>
      <c r="MGA9" s="75"/>
      <c r="MGB9" s="75"/>
      <c r="MGC9" s="75"/>
      <c r="MGD9" s="75"/>
      <c r="MGE9" s="75"/>
      <c r="MGF9" s="75"/>
      <c r="MGG9" s="75"/>
      <c r="MGH9" s="75"/>
      <c r="MGI9" s="75"/>
      <c r="MGJ9" s="75"/>
      <c r="MGK9" s="75"/>
      <c r="MGL9" s="75"/>
      <c r="MGM9" s="75"/>
      <c r="MGN9" s="75"/>
      <c r="MGO9" s="75"/>
      <c r="MGP9" s="75"/>
      <c r="MGQ9" s="75"/>
      <c r="MGR9" s="75"/>
      <c r="MGS9" s="75"/>
      <c r="MGT9" s="75"/>
      <c r="MGU9" s="75"/>
      <c r="MGV9" s="75"/>
      <c r="MGW9" s="75"/>
      <c r="MGX9" s="75"/>
      <c r="MGY9" s="75"/>
      <c r="MGZ9" s="75"/>
      <c r="MHA9" s="75"/>
      <c r="MHB9" s="75"/>
      <c r="MHC9" s="75"/>
      <c r="MHD9" s="75"/>
      <c r="MHE9" s="75"/>
      <c r="MHF9" s="75"/>
      <c r="MHG9" s="75"/>
      <c r="MHH9" s="75"/>
      <c r="MHI9" s="75"/>
      <c r="MHJ9" s="75"/>
      <c r="MHK9" s="75"/>
      <c r="MHL9" s="75"/>
      <c r="MHM9" s="75"/>
      <c r="MHN9" s="75"/>
      <c r="MHO9" s="75"/>
      <c r="MHP9" s="75"/>
      <c r="MHQ9" s="75"/>
      <c r="MHR9" s="75"/>
      <c r="MHS9" s="75"/>
      <c r="MHT9" s="75"/>
      <c r="MHU9" s="75"/>
      <c r="MHV9" s="75"/>
      <c r="MHW9" s="75"/>
      <c r="MHX9" s="75"/>
      <c r="MHY9" s="75"/>
      <c r="MHZ9" s="75"/>
      <c r="MIA9" s="75"/>
      <c r="MIB9" s="75"/>
      <c r="MIC9" s="75"/>
      <c r="MID9" s="75"/>
      <c r="MIE9" s="75"/>
      <c r="MIF9" s="75"/>
      <c r="MIG9" s="75"/>
      <c r="MIH9" s="75"/>
      <c r="MII9" s="75"/>
      <c r="MIJ9" s="75"/>
      <c r="MIK9" s="75"/>
      <c r="MIL9" s="75"/>
      <c r="MIM9" s="75"/>
      <c r="MIN9" s="75"/>
      <c r="MIO9" s="75"/>
      <c r="MIP9" s="75"/>
      <c r="MIQ9" s="75"/>
      <c r="MIR9" s="75"/>
      <c r="MIS9" s="75"/>
      <c r="MIT9" s="75"/>
      <c r="MIU9" s="75"/>
      <c r="MIV9" s="75"/>
      <c r="MIW9" s="75"/>
      <c r="MIX9" s="75"/>
      <c r="MIY9" s="75"/>
      <c r="MIZ9" s="75"/>
      <c r="MJA9" s="75"/>
      <c r="MJB9" s="75"/>
      <c r="MJC9" s="75"/>
      <c r="MJD9" s="75"/>
      <c r="MJE9" s="75"/>
      <c r="MJF9" s="75"/>
      <c r="MJG9" s="75"/>
      <c r="MJH9" s="75"/>
      <c r="MJI9" s="75"/>
      <c r="MJJ9" s="75"/>
      <c r="MJK9" s="75"/>
      <c r="MJL9" s="75"/>
      <c r="MJM9" s="75"/>
      <c r="MJN9" s="75"/>
      <c r="MJO9" s="75"/>
      <c r="MJP9" s="75"/>
      <c r="MJQ9" s="75"/>
      <c r="MJR9" s="75"/>
      <c r="MJS9" s="75"/>
      <c r="MJT9" s="75"/>
      <c r="MJU9" s="75"/>
      <c r="MJV9" s="75"/>
      <c r="MJW9" s="75"/>
      <c r="MJX9" s="75"/>
      <c r="MJY9" s="75"/>
      <c r="MJZ9" s="75"/>
      <c r="MKA9" s="75"/>
      <c r="MKB9" s="75"/>
      <c r="MKC9" s="75"/>
      <c r="MKD9" s="75"/>
      <c r="MKE9" s="75"/>
      <c r="MKF9" s="75"/>
      <c r="MKG9" s="75"/>
      <c r="MKH9" s="75"/>
      <c r="MKI9" s="75"/>
      <c r="MKJ9" s="75"/>
      <c r="MKK9" s="75"/>
      <c r="MKL9" s="75"/>
      <c r="MKM9" s="75"/>
      <c r="MKN9" s="75"/>
      <c r="MKO9" s="75"/>
      <c r="MKP9" s="75"/>
      <c r="MKQ9" s="75"/>
      <c r="MKR9" s="75"/>
      <c r="MKS9" s="75"/>
      <c r="MKT9" s="75"/>
      <c r="MKU9" s="75"/>
      <c r="MKV9" s="75"/>
      <c r="MKW9" s="75"/>
      <c r="MKX9" s="75"/>
      <c r="MKY9" s="75"/>
      <c r="MKZ9" s="75"/>
      <c r="MLA9" s="75"/>
      <c r="MLB9" s="75"/>
      <c r="MLC9" s="75"/>
      <c r="MLD9" s="75"/>
      <c r="MLE9" s="75"/>
      <c r="MLF9" s="75"/>
      <c r="MLG9" s="75"/>
      <c r="MLH9" s="75"/>
      <c r="MLI9" s="75"/>
      <c r="MLJ9" s="75"/>
      <c r="MLK9" s="75"/>
      <c r="MLL9" s="75"/>
      <c r="MLM9" s="75"/>
      <c r="MLN9" s="75"/>
      <c r="MLO9" s="75"/>
      <c r="MLP9" s="75"/>
      <c r="MLQ9" s="75"/>
      <c r="MLR9" s="75"/>
      <c r="MLS9" s="75"/>
      <c r="MLT9" s="75"/>
      <c r="MLU9" s="75"/>
      <c r="MLV9" s="75"/>
      <c r="MLW9" s="75"/>
      <c r="MLX9" s="75"/>
      <c r="MLY9" s="75"/>
      <c r="MLZ9" s="75"/>
      <c r="MMA9" s="75"/>
      <c r="MMB9" s="75"/>
      <c r="MMC9" s="75"/>
      <c r="MMD9" s="75"/>
      <c r="MME9" s="75"/>
      <c r="MMF9" s="75"/>
      <c r="MMG9" s="75"/>
      <c r="MMH9" s="75"/>
      <c r="MMI9" s="75"/>
      <c r="MMJ9" s="75"/>
      <c r="MMK9" s="75"/>
      <c r="MML9" s="75"/>
      <c r="MMM9" s="75"/>
      <c r="MMN9" s="75"/>
      <c r="MMO9" s="75"/>
      <c r="MMP9" s="75"/>
      <c r="MMQ9" s="75"/>
      <c r="MMR9" s="75"/>
      <c r="MMS9" s="75"/>
      <c r="MMT9" s="75"/>
      <c r="MMU9" s="75"/>
      <c r="MMV9" s="75"/>
      <c r="MMW9" s="75"/>
      <c r="MMX9" s="75"/>
      <c r="MMY9" s="75"/>
      <c r="MMZ9" s="75"/>
      <c r="MNA9" s="75"/>
      <c r="MNB9" s="75"/>
      <c r="MNC9" s="75"/>
      <c r="MND9" s="75"/>
      <c r="MNE9" s="75"/>
      <c r="MNF9" s="75"/>
      <c r="MNG9" s="75"/>
      <c r="MNH9" s="75"/>
      <c r="MNI9" s="75"/>
      <c r="MNJ9" s="75"/>
      <c r="MNK9" s="75"/>
      <c r="MNL9" s="75"/>
      <c r="MNM9" s="75"/>
      <c r="MNN9" s="75"/>
      <c r="MNO9" s="75"/>
      <c r="MNP9" s="75"/>
      <c r="MNQ9" s="75"/>
      <c r="MNR9" s="75"/>
      <c r="MNS9" s="75"/>
      <c r="MNT9" s="75"/>
      <c r="MNU9" s="75"/>
      <c r="MNV9" s="75"/>
      <c r="MNW9" s="75"/>
      <c r="MNX9" s="75"/>
      <c r="MNY9" s="75"/>
      <c r="MNZ9" s="75"/>
      <c r="MOA9" s="75"/>
      <c r="MOB9" s="75"/>
      <c r="MOC9" s="75"/>
      <c r="MOD9" s="75"/>
      <c r="MOE9" s="75"/>
      <c r="MOF9" s="75"/>
      <c r="MOG9" s="75"/>
      <c r="MOH9" s="75"/>
      <c r="MOI9" s="75"/>
      <c r="MOJ9" s="75"/>
      <c r="MOK9" s="75"/>
      <c r="MOL9" s="75"/>
      <c r="MOM9" s="75"/>
      <c r="MON9" s="75"/>
      <c r="MOO9" s="75"/>
      <c r="MOP9" s="75"/>
      <c r="MOQ9" s="75"/>
      <c r="MOR9" s="75"/>
      <c r="MOS9" s="75"/>
      <c r="MOT9" s="75"/>
      <c r="MOU9" s="75"/>
      <c r="MOV9" s="75"/>
      <c r="MOW9" s="75"/>
      <c r="MOX9" s="75"/>
      <c r="MOY9" s="75"/>
      <c r="MOZ9" s="75"/>
      <c r="MPA9" s="75"/>
      <c r="MPB9" s="75"/>
      <c r="MPC9" s="75"/>
      <c r="MPD9" s="75"/>
      <c r="MPE9" s="75"/>
      <c r="MPF9" s="75"/>
      <c r="MPG9" s="75"/>
      <c r="MPH9" s="75"/>
      <c r="MPI9" s="75"/>
      <c r="MPJ9" s="75"/>
      <c r="MPK9" s="75"/>
      <c r="MPL9" s="75"/>
      <c r="MPM9" s="75"/>
      <c r="MPN9" s="75"/>
      <c r="MPO9" s="75"/>
      <c r="MPP9" s="75"/>
      <c r="MPQ9" s="75"/>
      <c r="MPR9" s="75"/>
      <c r="MPS9" s="75"/>
      <c r="MPT9" s="75"/>
      <c r="MPU9" s="75"/>
      <c r="MPV9" s="75"/>
      <c r="MPW9" s="75"/>
      <c r="MPX9" s="75"/>
      <c r="MPY9" s="75"/>
      <c r="MPZ9" s="75"/>
      <c r="MQA9" s="75"/>
      <c r="MQB9" s="75"/>
      <c r="MQC9" s="75"/>
      <c r="MQD9" s="75"/>
      <c r="MQE9" s="75"/>
      <c r="MQF9" s="75"/>
      <c r="MQG9" s="75"/>
      <c r="MQH9" s="75"/>
      <c r="MQI9" s="75"/>
      <c r="MQJ9" s="75"/>
      <c r="MQK9" s="75"/>
      <c r="MQL9" s="75"/>
      <c r="MQM9" s="75"/>
      <c r="MQN9" s="75"/>
      <c r="MQO9" s="75"/>
      <c r="MQP9" s="75"/>
      <c r="MQQ9" s="75"/>
      <c r="MQR9" s="75"/>
      <c r="MQS9" s="75"/>
      <c r="MQT9" s="75"/>
      <c r="MQU9" s="75"/>
      <c r="MQV9" s="75"/>
      <c r="MQW9" s="75"/>
      <c r="MQX9" s="75"/>
      <c r="MQY9" s="75"/>
      <c r="MQZ9" s="75"/>
      <c r="MRA9" s="75"/>
      <c r="MRB9" s="75"/>
      <c r="MRC9" s="75"/>
      <c r="MRD9" s="75"/>
      <c r="MRE9" s="75"/>
      <c r="MRF9" s="75"/>
      <c r="MRG9" s="75"/>
      <c r="MRH9" s="75"/>
      <c r="MRI9" s="75"/>
      <c r="MRJ9" s="75"/>
      <c r="MRK9" s="75"/>
      <c r="MRL9" s="75"/>
      <c r="MRM9" s="75"/>
      <c r="MRN9" s="75"/>
      <c r="MRO9" s="75"/>
      <c r="MRP9" s="75"/>
      <c r="MRQ9" s="75"/>
      <c r="MRR9" s="75"/>
      <c r="MRS9" s="75"/>
      <c r="MRT9" s="75"/>
      <c r="MRU9" s="75"/>
      <c r="MRV9" s="75"/>
      <c r="MRW9" s="75"/>
      <c r="MRX9" s="75"/>
      <c r="MRY9" s="75"/>
      <c r="MRZ9" s="75"/>
      <c r="MSA9" s="75"/>
      <c r="MSB9" s="75"/>
      <c r="MSC9" s="75"/>
      <c r="MSD9" s="75"/>
      <c r="MSE9" s="75"/>
      <c r="MSF9" s="75"/>
      <c r="MSG9" s="75"/>
      <c r="MSH9" s="75"/>
      <c r="MSI9" s="75"/>
      <c r="MSJ9" s="75"/>
      <c r="MSK9" s="75"/>
      <c r="MSL9" s="75"/>
      <c r="MSM9" s="75"/>
      <c r="MSN9" s="75"/>
      <c r="MSO9" s="75"/>
      <c r="MSP9" s="75"/>
      <c r="MSQ9" s="75"/>
      <c r="MSR9" s="75"/>
      <c r="MSS9" s="75"/>
      <c r="MST9" s="75"/>
      <c r="MSU9" s="75"/>
      <c r="MSV9" s="75"/>
      <c r="MSW9" s="75"/>
      <c r="MSX9" s="75"/>
      <c r="MSY9" s="75"/>
      <c r="MSZ9" s="75"/>
      <c r="MTA9" s="75"/>
      <c r="MTB9" s="75"/>
      <c r="MTC9" s="75"/>
      <c r="MTD9" s="75"/>
      <c r="MTE9" s="75"/>
      <c r="MTF9" s="75"/>
      <c r="MTG9" s="75"/>
      <c r="MTH9" s="75"/>
      <c r="MTI9" s="75"/>
      <c r="MTJ9" s="75"/>
      <c r="MTK9" s="75"/>
      <c r="MTL9" s="75"/>
      <c r="MTM9" s="75"/>
      <c r="MTN9" s="75"/>
      <c r="MTO9" s="75"/>
      <c r="MTP9" s="75"/>
      <c r="MTQ9" s="75"/>
      <c r="MTR9" s="75"/>
      <c r="MTS9" s="75"/>
      <c r="MTT9" s="75"/>
      <c r="MTU9" s="75"/>
      <c r="MTV9" s="75"/>
      <c r="MTW9" s="75"/>
      <c r="MTX9" s="75"/>
      <c r="MTY9" s="75"/>
      <c r="MTZ9" s="75"/>
      <c r="MUA9" s="75"/>
      <c r="MUB9" s="75"/>
      <c r="MUC9" s="75"/>
      <c r="MUD9" s="75"/>
      <c r="MUE9" s="75"/>
      <c r="MUF9" s="75"/>
      <c r="MUG9" s="75"/>
      <c r="MUH9" s="75"/>
      <c r="MUI9" s="75"/>
      <c r="MUJ9" s="75"/>
      <c r="MUK9" s="75"/>
      <c r="MUL9" s="75"/>
      <c r="MUM9" s="75"/>
      <c r="MUN9" s="75"/>
      <c r="MUO9" s="75"/>
      <c r="MUP9" s="75"/>
      <c r="MUQ9" s="75"/>
      <c r="MUR9" s="75"/>
      <c r="MUS9" s="75"/>
      <c r="MUT9" s="75"/>
      <c r="MUU9" s="75"/>
      <c r="MUV9" s="75"/>
      <c r="MUW9" s="75"/>
      <c r="MUX9" s="75"/>
      <c r="MUY9" s="75"/>
      <c r="MUZ9" s="75"/>
      <c r="MVA9" s="75"/>
      <c r="MVB9" s="75"/>
      <c r="MVC9" s="75"/>
      <c r="MVD9" s="75"/>
      <c r="MVE9" s="75"/>
      <c r="MVF9" s="75"/>
      <c r="MVG9" s="75"/>
      <c r="MVH9" s="75"/>
      <c r="MVI9" s="75"/>
      <c r="MVJ9" s="75"/>
      <c r="MVK9" s="75"/>
      <c r="MVL9" s="75"/>
      <c r="MVM9" s="75"/>
      <c r="MVN9" s="75"/>
      <c r="MVO9" s="75"/>
      <c r="MVP9" s="75"/>
      <c r="MVQ9" s="75"/>
      <c r="MVR9" s="75"/>
      <c r="MVS9" s="75"/>
      <c r="MVT9" s="75"/>
      <c r="MVU9" s="75"/>
      <c r="MVV9" s="75"/>
      <c r="MVW9" s="75"/>
      <c r="MVX9" s="75"/>
      <c r="MVY9" s="75"/>
      <c r="MVZ9" s="75"/>
      <c r="MWA9" s="75"/>
      <c r="MWB9" s="75"/>
      <c r="MWC9" s="75"/>
      <c r="MWD9" s="75"/>
      <c r="MWE9" s="75"/>
      <c r="MWF9" s="75"/>
      <c r="MWG9" s="75"/>
      <c r="MWH9" s="75"/>
      <c r="MWI9" s="75"/>
      <c r="MWJ9" s="75"/>
      <c r="MWK9" s="75"/>
      <c r="MWL9" s="75"/>
      <c r="MWM9" s="75"/>
      <c r="MWN9" s="75"/>
      <c r="MWO9" s="75"/>
      <c r="MWP9" s="75"/>
      <c r="MWQ9" s="75"/>
      <c r="MWR9" s="75"/>
      <c r="MWS9" s="75"/>
      <c r="MWT9" s="75"/>
      <c r="MWU9" s="75"/>
      <c r="MWV9" s="75"/>
      <c r="MWW9" s="75"/>
      <c r="MWX9" s="75"/>
      <c r="MWY9" s="75"/>
      <c r="MWZ9" s="75"/>
      <c r="MXA9" s="75"/>
      <c r="MXB9" s="75"/>
      <c r="MXC9" s="75"/>
      <c r="MXD9" s="75"/>
      <c r="MXE9" s="75"/>
      <c r="MXF9" s="75"/>
      <c r="MXG9" s="75"/>
      <c r="MXH9" s="75"/>
      <c r="MXI9" s="75"/>
      <c r="MXJ9" s="75"/>
      <c r="MXK9" s="75"/>
      <c r="MXL9" s="75"/>
      <c r="MXM9" s="75"/>
      <c r="MXN9" s="75"/>
      <c r="MXO9" s="75"/>
      <c r="MXP9" s="75"/>
      <c r="MXQ9" s="75"/>
      <c r="MXR9" s="75"/>
      <c r="MXS9" s="75"/>
      <c r="MXT9" s="75"/>
      <c r="MXU9" s="75"/>
      <c r="MXV9" s="75"/>
      <c r="MXW9" s="75"/>
      <c r="MXX9" s="75"/>
      <c r="MXY9" s="75"/>
      <c r="MXZ9" s="75"/>
      <c r="MYA9" s="75"/>
      <c r="MYB9" s="75"/>
      <c r="MYC9" s="75"/>
      <c r="MYD9" s="75"/>
      <c r="MYE9" s="75"/>
      <c r="MYF9" s="75"/>
      <c r="MYG9" s="75"/>
      <c r="MYH9" s="75"/>
      <c r="MYI9" s="75"/>
      <c r="MYJ9" s="75"/>
      <c r="MYK9" s="75"/>
      <c r="MYL9" s="75"/>
      <c r="MYM9" s="75"/>
      <c r="MYN9" s="75"/>
      <c r="MYO9" s="75"/>
      <c r="MYP9" s="75"/>
      <c r="MYQ9" s="75"/>
      <c r="MYR9" s="75"/>
      <c r="MYS9" s="75"/>
      <c r="MYT9" s="75"/>
      <c r="MYU9" s="75"/>
      <c r="MYV9" s="75"/>
      <c r="MYW9" s="75"/>
      <c r="MYX9" s="75"/>
      <c r="MYY9" s="75"/>
      <c r="MYZ9" s="75"/>
      <c r="MZA9" s="75"/>
      <c r="MZB9" s="75"/>
      <c r="MZC9" s="75"/>
      <c r="MZD9" s="75"/>
      <c r="MZE9" s="75"/>
      <c r="MZF9" s="75"/>
      <c r="MZG9" s="75"/>
      <c r="MZH9" s="75"/>
      <c r="MZI9" s="75"/>
      <c r="MZJ9" s="75"/>
      <c r="MZK9" s="75"/>
      <c r="MZL9" s="75"/>
      <c r="MZM9" s="75"/>
      <c r="MZN9" s="75"/>
      <c r="MZO9" s="75"/>
      <c r="MZP9" s="75"/>
      <c r="MZQ9" s="75"/>
      <c r="MZR9" s="75"/>
      <c r="MZS9" s="75"/>
      <c r="MZT9" s="75"/>
      <c r="MZU9" s="75"/>
      <c r="MZV9" s="75"/>
      <c r="MZW9" s="75"/>
      <c r="MZX9" s="75"/>
      <c r="MZY9" s="75"/>
      <c r="MZZ9" s="75"/>
      <c r="NAA9" s="75"/>
      <c r="NAB9" s="75"/>
      <c r="NAC9" s="75"/>
      <c r="NAD9" s="75"/>
      <c r="NAE9" s="75"/>
      <c r="NAF9" s="75"/>
      <c r="NAG9" s="75"/>
      <c r="NAH9" s="75"/>
      <c r="NAI9" s="75"/>
      <c r="NAJ9" s="75"/>
      <c r="NAK9" s="75"/>
      <c r="NAL9" s="75"/>
      <c r="NAM9" s="75"/>
      <c r="NAN9" s="75"/>
      <c r="NAO9" s="75"/>
      <c r="NAP9" s="75"/>
      <c r="NAQ9" s="75"/>
      <c r="NAR9" s="75"/>
      <c r="NAS9" s="75"/>
      <c r="NAT9" s="75"/>
      <c r="NAU9" s="75"/>
      <c r="NAV9" s="75"/>
      <c r="NAW9" s="75"/>
      <c r="NAX9" s="75"/>
      <c r="NAY9" s="75"/>
      <c r="NAZ9" s="75"/>
      <c r="NBA9" s="75"/>
      <c r="NBB9" s="75"/>
      <c r="NBC9" s="75"/>
      <c r="NBD9" s="75"/>
      <c r="NBE9" s="75"/>
      <c r="NBF9" s="75"/>
      <c r="NBG9" s="75"/>
      <c r="NBH9" s="75"/>
      <c r="NBI9" s="75"/>
      <c r="NBJ9" s="75"/>
      <c r="NBK9" s="75"/>
      <c r="NBL9" s="75"/>
      <c r="NBM9" s="75"/>
      <c r="NBN9" s="75"/>
      <c r="NBO9" s="75"/>
      <c r="NBP9" s="75"/>
      <c r="NBQ9" s="75"/>
      <c r="NBR9" s="75"/>
      <c r="NBS9" s="75"/>
      <c r="NBT9" s="75"/>
      <c r="NBU9" s="75"/>
      <c r="NBV9" s="75"/>
      <c r="NBW9" s="75"/>
      <c r="NBX9" s="75"/>
      <c r="NBY9" s="75"/>
      <c r="NBZ9" s="75"/>
      <c r="NCA9" s="75"/>
      <c r="NCB9" s="75"/>
      <c r="NCC9" s="75"/>
      <c r="NCD9" s="75"/>
      <c r="NCE9" s="75"/>
      <c r="NCF9" s="75"/>
      <c r="NCG9" s="75"/>
      <c r="NCH9" s="75"/>
      <c r="NCI9" s="75"/>
      <c r="NCJ9" s="75"/>
      <c r="NCK9" s="75"/>
      <c r="NCL9" s="75"/>
      <c r="NCM9" s="75"/>
      <c r="NCN9" s="75"/>
      <c r="NCO9" s="75"/>
      <c r="NCP9" s="75"/>
      <c r="NCQ9" s="75"/>
      <c r="NCR9" s="75"/>
      <c r="NCS9" s="75"/>
      <c r="NCT9" s="75"/>
      <c r="NCU9" s="75"/>
      <c r="NCV9" s="75"/>
      <c r="NCW9" s="75"/>
      <c r="NCX9" s="75"/>
      <c r="NCY9" s="75"/>
      <c r="NCZ9" s="75"/>
      <c r="NDA9" s="75"/>
      <c r="NDB9" s="75"/>
      <c r="NDC9" s="75"/>
      <c r="NDD9" s="75"/>
      <c r="NDE9" s="75"/>
      <c r="NDF9" s="75"/>
      <c r="NDG9" s="75"/>
      <c r="NDH9" s="75"/>
      <c r="NDI9" s="75"/>
      <c r="NDJ9" s="75"/>
      <c r="NDK9" s="75"/>
      <c r="NDL9" s="75"/>
      <c r="NDM9" s="75"/>
      <c r="NDN9" s="75"/>
      <c r="NDO9" s="75"/>
      <c r="NDP9" s="75"/>
      <c r="NDQ9" s="75"/>
      <c r="NDR9" s="75"/>
      <c r="NDS9" s="75"/>
      <c r="NDT9" s="75"/>
      <c r="NDU9" s="75"/>
      <c r="NDV9" s="75"/>
      <c r="NDW9" s="75"/>
      <c r="NDX9" s="75"/>
      <c r="NDY9" s="75"/>
      <c r="NDZ9" s="75"/>
      <c r="NEA9" s="75"/>
      <c r="NEB9" s="75"/>
      <c r="NEC9" s="75"/>
      <c r="NED9" s="75"/>
      <c r="NEE9" s="75"/>
      <c r="NEF9" s="75"/>
      <c r="NEG9" s="75"/>
      <c r="NEH9" s="75"/>
      <c r="NEI9" s="75"/>
      <c r="NEJ9" s="75"/>
      <c r="NEK9" s="75"/>
      <c r="NEL9" s="75"/>
      <c r="NEM9" s="75"/>
      <c r="NEN9" s="75"/>
      <c r="NEO9" s="75"/>
      <c r="NEP9" s="75"/>
      <c r="NEQ9" s="75"/>
      <c r="NER9" s="75"/>
      <c r="NES9" s="75"/>
      <c r="NET9" s="75"/>
      <c r="NEU9" s="75"/>
      <c r="NEV9" s="75"/>
      <c r="NEW9" s="75"/>
      <c r="NEX9" s="75"/>
      <c r="NEY9" s="75"/>
      <c r="NEZ9" s="75"/>
      <c r="NFA9" s="75"/>
      <c r="NFB9" s="75"/>
      <c r="NFC9" s="75"/>
      <c r="NFD9" s="75"/>
      <c r="NFE9" s="75"/>
      <c r="NFF9" s="75"/>
      <c r="NFG9" s="75"/>
      <c r="NFH9" s="75"/>
      <c r="NFI9" s="75"/>
      <c r="NFJ9" s="75"/>
      <c r="NFK9" s="75"/>
      <c r="NFL9" s="75"/>
      <c r="NFM9" s="75"/>
      <c r="NFN9" s="75"/>
      <c r="NFO9" s="75"/>
      <c r="NFP9" s="75"/>
      <c r="NFQ9" s="75"/>
      <c r="NFR9" s="75"/>
      <c r="NFS9" s="75"/>
      <c r="NFT9" s="75"/>
      <c r="NFU9" s="75"/>
      <c r="NFV9" s="75"/>
      <c r="NFW9" s="75"/>
      <c r="NFX9" s="75"/>
      <c r="NFY9" s="75"/>
      <c r="NFZ9" s="75"/>
      <c r="NGA9" s="75"/>
      <c r="NGB9" s="75"/>
      <c r="NGC9" s="75"/>
      <c r="NGD9" s="75"/>
      <c r="NGE9" s="75"/>
      <c r="NGF9" s="75"/>
      <c r="NGG9" s="75"/>
      <c r="NGH9" s="75"/>
      <c r="NGI9" s="75"/>
      <c r="NGJ9" s="75"/>
      <c r="NGK9" s="75"/>
      <c r="NGL9" s="75"/>
      <c r="NGM9" s="75"/>
      <c r="NGN9" s="75"/>
      <c r="NGO9" s="75"/>
      <c r="NGP9" s="75"/>
      <c r="NGQ9" s="75"/>
      <c r="NGR9" s="75"/>
      <c r="NGS9" s="75"/>
      <c r="NGT9" s="75"/>
      <c r="NGU9" s="75"/>
      <c r="NGV9" s="75"/>
      <c r="NGW9" s="75"/>
      <c r="NGX9" s="75"/>
      <c r="NGY9" s="75"/>
      <c r="NGZ9" s="75"/>
      <c r="NHA9" s="75"/>
      <c r="NHB9" s="75"/>
      <c r="NHC9" s="75"/>
      <c r="NHD9" s="75"/>
      <c r="NHE9" s="75"/>
      <c r="NHF9" s="75"/>
      <c r="NHG9" s="75"/>
      <c r="NHH9" s="75"/>
      <c r="NHI9" s="75"/>
      <c r="NHJ9" s="75"/>
      <c r="NHK9" s="75"/>
      <c r="NHL9" s="75"/>
      <c r="NHM9" s="75"/>
      <c r="NHN9" s="75"/>
      <c r="NHO9" s="75"/>
      <c r="NHP9" s="75"/>
      <c r="NHQ9" s="75"/>
      <c r="NHR9" s="75"/>
      <c r="NHS9" s="75"/>
      <c r="NHT9" s="75"/>
      <c r="NHU9" s="75"/>
      <c r="NHV9" s="75"/>
      <c r="NHW9" s="75"/>
      <c r="NHX9" s="75"/>
      <c r="NHY9" s="75"/>
      <c r="NHZ9" s="75"/>
      <c r="NIA9" s="75"/>
      <c r="NIB9" s="75"/>
      <c r="NIC9" s="75"/>
      <c r="NID9" s="75"/>
      <c r="NIE9" s="75"/>
      <c r="NIF9" s="75"/>
      <c r="NIG9" s="75"/>
      <c r="NIH9" s="75"/>
      <c r="NII9" s="75"/>
      <c r="NIJ9" s="75"/>
      <c r="NIK9" s="75"/>
      <c r="NIL9" s="75"/>
      <c r="NIM9" s="75"/>
      <c r="NIN9" s="75"/>
      <c r="NIO9" s="75"/>
      <c r="NIP9" s="75"/>
      <c r="NIQ9" s="75"/>
      <c r="NIR9" s="75"/>
      <c r="NIS9" s="75"/>
      <c r="NIT9" s="75"/>
      <c r="NIU9" s="75"/>
      <c r="NIV9" s="75"/>
      <c r="NIW9" s="75"/>
      <c r="NIX9" s="75"/>
      <c r="NIY9" s="75"/>
      <c r="NIZ9" s="75"/>
      <c r="NJA9" s="75"/>
      <c r="NJB9" s="75"/>
      <c r="NJC9" s="75"/>
      <c r="NJD9" s="75"/>
      <c r="NJE9" s="75"/>
      <c r="NJF9" s="75"/>
      <c r="NJG9" s="75"/>
      <c r="NJH9" s="75"/>
      <c r="NJI9" s="75"/>
      <c r="NJJ9" s="75"/>
      <c r="NJK9" s="75"/>
      <c r="NJL9" s="75"/>
      <c r="NJM9" s="75"/>
      <c r="NJN9" s="75"/>
      <c r="NJO9" s="75"/>
      <c r="NJP9" s="75"/>
      <c r="NJQ9" s="75"/>
      <c r="NJR9" s="75"/>
      <c r="NJS9" s="75"/>
      <c r="NJT9" s="75"/>
      <c r="NJU9" s="75"/>
      <c r="NJV9" s="75"/>
      <c r="NJW9" s="75"/>
      <c r="NJX9" s="75"/>
      <c r="NJY9" s="75"/>
      <c r="NJZ9" s="75"/>
      <c r="NKA9" s="75"/>
      <c r="NKB9" s="75"/>
      <c r="NKC9" s="75"/>
      <c r="NKD9" s="75"/>
      <c r="NKE9" s="75"/>
      <c r="NKF9" s="75"/>
      <c r="NKG9" s="75"/>
      <c r="NKH9" s="75"/>
      <c r="NKI9" s="75"/>
      <c r="NKJ9" s="75"/>
      <c r="NKK9" s="75"/>
      <c r="NKL9" s="75"/>
      <c r="NKM9" s="75"/>
      <c r="NKN9" s="75"/>
      <c r="NKO9" s="75"/>
      <c r="NKP9" s="75"/>
      <c r="NKQ9" s="75"/>
      <c r="NKR9" s="75"/>
      <c r="NKS9" s="75"/>
      <c r="NKT9" s="75"/>
      <c r="NKU9" s="75"/>
      <c r="NKV9" s="75"/>
      <c r="NKW9" s="75"/>
      <c r="NKX9" s="75"/>
      <c r="NKY9" s="75"/>
      <c r="NKZ9" s="75"/>
      <c r="NLA9" s="75"/>
      <c r="NLB9" s="75"/>
      <c r="NLC9" s="75"/>
      <c r="NLD9" s="75"/>
      <c r="NLE9" s="75"/>
      <c r="NLF9" s="75"/>
      <c r="NLG9" s="75"/>
      <c r="NLH9" s="75"/>
      <c r="NLI9" s="75"/>
      <c r="NLJ9" s="75"/>
      <c r="NLK9" s="75"/>
      <c r="NLL9" s="75"/>
      <c r="NLM9" s="75"/>
      <c r="NLN9" s="75"/>
      <c r="NLO9" s="75"/>
      <c r="NLP9" s="75"/>
      <c r="NLQ9" s="75"/>
      <c r="NLR9" s="75"/>
      <c r="NLS9" s="75"/>
      <c r="NLT9" s="75"/>
      <c r="NLU9" s="75"/>
      <c r="NLV9" s="75"/>
      <c r="NLW9" s="75"/>
      <c r="NLX9" s="75"/>
      <c r="NLY9" s="75"/>
      <c r="NLZ9" s="75"/>
      <c r="NMA9" s="75"/>
      <c r="NMB9" s="75"/>
      <c r="NMC9" s="75"/>
      <c r="NMD9" s="75"/>
      <c r="NME9" s="75"/>
      <c r="NMF9" s="75"/>
      <c r="NMG9" s="75"/>
      <c r="NMH9" s="75"/>
      <c r="NMI9" s="75"/>
      <c r="NMJ9" s="75"/>
      <c r="NMK9" s="75"/>
      <c r="NML9" s="75"/>
      <c r="NMM9" s="75"/>
      <c r="NMN9" s="75"/>
      <c r="NMO9" s="75"/>
      <c r="NMP9" s="75"/>
      <c r="NMQ9" s="75"/>
      <c r="NMR9" s="75"/>
      <c r="NMS9" s="75"/>
      <c r="NMT9" s="75"/>
      <c r="NMU9" s="75"/>
      <c r="NMV9" s="75"/>
      <c r="NMW9" s="75"/>
      <c r="NMX9" s="75"/>
      <c r="NMY9" s="75"/>
      <c r="NMZ9" s="75"/>
      <c r="NNA9" s="75"/>
      <c r="NNB9" s="75"/>
      <c r="NNC9" s="75"/>
      <c r="NND9" s="75"/>
      <c r="NNE9" s="75"/>
      <c r="NNF9" s="75"/>
      <c r="NNG9" s="75"/>
      <c r="NNH9" s="75"/>
      <c r="NNI9" s="75"/>
      <c r="NNJ9" s="75"/>
      <c r="NNK9" s="75"/>
      <c r="NNL9" s="75"/>
      <c r="NNM9" s="75"/>
      <c r="NNN9" s="75"/>
      <c r="NNO9" s="75"/>
      <c r="NNP9" s="75"/>
      <c r="NNQ9" s="75"/>
      <c r="NNR9" s="75"/>
      <c r="NNS9" s="75"/>
      <c r="NNT9" s="75"/>
      <c r="NNU9" s="75"/>
      <c r="NNV9" s="75"/>
      <c r="NNW9" s="75"/>
      <c r="NNX9" s="75"/>
      <c r="NNY9" s="75"/>
      <c r="NNZ9" s="75"/>
      <c r="NOA9" s="75"/>
      <c r="NOB9" s="75"/>
      <c r="NOC9" s="75"/>
      <c r="NOD9" s="75"/>
      <c r="NOE9" s="75"/>
      <c r="NOF9" s="75"/>
      <c r="NOG9" s="75"/>
      <c r="NOH9" s="75"/>
      <c r="NOI9" s="75"/>
      <c r="NOJ9" s="75"/>
      <c r="NOK9" s="75"/>
      <c r="NOL9" s="75"/>
      <c r="NOM9" s="75"/>
      <c r="NON9" s="75"/>
      <c r="NOO9" s="75"/>
      <c r="NOP9" s="75"/>
      <c r="NOQ9" s="75"/>
      <c r="NOR9" s="75"/>
      <c r="NOS9" s="75"/>
      <c r="NOT9" s="75"/>
      <c r="NOU9" s="75"/>
      <c r="NOV9" s="75"/>
      <c r="NOW9" s="75"/>
      <c r="NOX9" s="75"/>
      <c r="NOY9" s="75"/>
      <c r="NOZ9" s="75"/>
      <c r="NPA9" s="75"/>
      <c r="NPB9" s="75"/>
      <c r="NPC9" s="75"/>
      <c r="NPD9" s="75"/>
      <c r="NPE9" s="75"/>
      <c r="NPF9" s="75"/>
      <c r="NPG9" s="75"/>
      <c r="NPH9" s="75"/>
      <c r="NPI9" s="75"/>
      <c r="NPJ9" s="75"/>
      <c r="NPK9" s="75"/>
      <c r="NPL9" s="75"/>
      <c r="NPM9" s="75"/>
      <c r="NPN9" s="75"/>
      <c r="NPO9" s="75"/>
      <c r="NPP9" s="75"/>
      <c r="NPQ9" s="75"/>
      <c r="NPR9" s="75"/>
      <c r="NPS9" s="75"/>
      <c r="NPT9" s="75"/>
      <c r="NPU9" s="75"/>
      <c r="NPV9" s="75"/>
      <c r="NPW9" s="75"/>
      <c r="NPX9" s="75"/>
      <c r="NPY9" s="75"/>
      <c r="NPZ9" s="75"/>
      <c r="NQA9" s="75"/>
      <c r="NQB9" s="75"/>
      <c r="NQC9" s="75"/>
      <c r="NQD9" s="75"/>
      <c r="NQE9" s="75"/>
      <c r="NQF9" s="75"/>
      <c r="NQG9" s="75"/>
      <c r="NQH9" s="75"/>
      <c r="NQI9" s="75"/>
      <c r="NQJ9" s="75"/>
      <c r="NQK9" s="75"/>
      <c r="NQL9" s="75"/>
      <c r="NQM9" s="75"/>
      <c r="NQN9" s="75"/>
      <c r="NQO9" s="75"/>
      <c r="NQP9" s="75"/>
      <c r="NQQ9" s="75"/>
      <c r="NQR9" s="75"/>
      <c r="NQS9" s="75"/>
      <c r="NQT9" s="75"/>
      <c r="NQU9" s="75"/>
      <c r="NQV9" s="75"/>
      <c r="NQW9" s="75"/>
      <c r="NQX9" s="75"/>
      <c r="NQY9" s="75"/>
      <c r="NQZ9" s="75"/>
      <c r="NRA9" s="75"/>
      <c r="NRB9" s="75"/>
      <c r="NRC9" s="75"/>
      <c r="NRD9" s="75"/>
      <c r="NRE9" s="75"/>
      <c r="NRF9" s="75"/>
      <c r="NRG9" s="75"/>
      <c r="NRH9" s="75"/>
      <c r="NRI9" s="75"/>
      <c r="NRJ9" s="75"/>
      <c r="NRK9" s="75"/>
      <c r="NRL9" s="75"/>
      <c r="NRM9" s="75"/>
      <c r="NRN9" s="75"/>
      <c r="NRO9" s="75"/>
      <c r="NRP9" s="75"/>
      <c r="NRQ9" s="75"/>
      <c r="NRR9" s="75"/>
      <c r="NRS9" s="75"/>
      <c r="NRT9" s="75"/>
      <c r="NRU9" s="75"/>
      <c r="NRV9" s="75"/>
      <c r="NRW9" s="75"/>
      <c r="NRX9" s="75"/>
      <c r="NRY9" s="75"/>
      <c r="NRZ9" s="75"/>
      <c r="NSA9" s="75"/>
      <c r="NSB9" s="75"/>
      <c r="NSC9" s="75"/>
      <c r="NSD9" s="75"/>
      <c r="NSE9" s="75"/>
      <c r="NSF9" s="75"/>
      <c r="NSG9" s="75"/>
      <c r="NSH9" s="75"/>
      <c r="NSI9" s="75"/>
      <c r="NSJ9" s="75"/>
      <c r="NSK9" s="75"/>
      <c r="NSL9" s="75"/>
      <c r="NSM9" s="75"/>
      <c r="NSN9" s="75"/>
      <c r="NSO9" s="75"/>
      <c r="NSP9" s="75"/>
      <c r="NSQ9" s="75"/>
      <c r="NSR9" s="75"/>
      <c r="NSS9" s="75"/>
      <c r="NST9" s="75"/>
      <c r="NSU9" s="75"/>
      <c r="NSV9" s="75"/>
      <c r="NSW9" s="75"/>
      <c r="NSX9" s="75"/>
      <c r="NSY9" s="75"/>
      <c r="NSZ9" s="75"/>
      <c r="NTA9" s="75"/>
      <c r="NTB9" s="75"/>
      <c r="NTC9" s="75"/>
      <c r="NTD9" s="75"/>
      <c r="NTE9" s="75"/>
      <c r="NTF9" s="75"/>
      <c r="NTG9" s="75"/>
      <c r="NTH9" s="75"/>
      <c r="NTI9" s="75"/>
      <c r="NTJ9" s="75"/>
      <c r="NTK9" s="75"/>
      <c r="NTL9" s="75"/>
      <c r="NTM9" s="75"/>
      <c r="NTN9" s="75"/>
      <c r="NTO9" s="75"/>
      <c r="NTP9" s="75"/>
      <c r="NTQ9" s="75"/>
      <c r="NTR9" s="75"/>
      <c r="NTS9" s="75"/>
      <c r="NTT9" s="75"/>
      <c r="NTU9" s="75"/>
      <c r="NTV9" s="75"/>
      <c r="NTW9" s="75"/>
      <c r="NTX9" s="75"/>
      <c r="NTY9" s="75"/>
      <c r="NTZ9" s="75"/>
      <c r="NUA9" s="75"/>
      <c r="NUB9" s="75"/>
      <c r="NUC9" s="75"/>
      <c r="NUD9" s="75"/>
      <c r="NUE9" s="75"/>
      <c r="NUF9" s="75"/>
      <c r="NUG9" s="75"/>
      <c r="NUH9" s="75"/>
      <c r="NUI9" s="75"/>
      <c r="NUJ9" s="75"/>
      <c r="NUK9" s="75"/>
      <c r="NUL9" s="75"/>
      <c r="NUM9" s="75"/>
      <c r="NUN9" s="75"/>
      <c r="NUO9" s="75"/>
      <c r="NUP9" s="75"/>
      <c r="NUQ9" s="75"/>
      <c r="NUR9" s="75"/>
      <c r="NUS9" s="75"/>
      <c r="NUT9" s="75"/>
      <c r="NUU9" s="75"/>
      <c r="NUV9" s="75"/>
      <c r="NUW9" s="75"/>
      <c r="NUX9" s="75"/>
      <c r="NUY9" s="75"/>
      <c r="NUZ9" s="75"/>
      <c r="NVA9" s="75"/>
      <c r="NVB9" s="75"/>
      <c r="NVC9" s="75"/>
      <c r="NVD9" s="75"/>
      <c r="NVE9" s="75"/>
      <c r="NVF9" s="75"/>
      <c r="NVG9" s="75"/>
      <c r="NVH9" s="75"/>
      <c r="NVI9" s="75"/>
      <c r="NVJ9" s="75"/>
      <c r="NVK9" s="75"/>
      <c r="NVL9" s="75"/>
      <c r="NVM9" s="75"/>
      <c r="NVN9" s="75"/>
      <c r="NVO9" s="75"/>
      <c r="NVP9" s="75"/>
      <c r="NVQ9" s="75"/>
      <c r="NVR9" s="75"/>
      <c r="NVS9" s="75"/>
      <c r="NVT9" s="75"/>
      <c r="NVU9" s="75"/>
      <c r="NVV9" s="75"/>
      <c r="NVW9" s="75"/>
      <c r="NVX9" s="75"/>
      <c r="NVY9" s="75"/>
      <c r="NVZ9" s="75"/>
      <c r="NWA9" s="75"/>
      <c r="NWB9" s="75"/>
      <c r="NWC9" s="75"/>
      <c r="NWD9" s="75"/>
      <c r="NWE9" s="75"/>
      <c r="NWF9" s="75"/>
      <c r="NWG9" s="75"/>
      <c r="NWH9" s="75"/>
      <c r="NWI9" s="75"/>
      <c r="NWJ9" s="75"/>
      <c r="NWK9" s="75"/>
      <c r="NWL9" s="75"/>
      <c r="NWM9" s="75"/>
      <c r="NWN9" s="75"/>
      <c r="NWO9" s="75"/>
      <c r="NWP9" s="75"/>
      <c r="NWQ9" s="75"/>
      <c r="NWR9" s="75"/>
      <c r="NWS9" s="75"/>
      <c r="NWT9" s="75"/>
      <c r="NWU9" s="75"/>
      <c r="NWV9" s="75"/>
      <c r="NWW9" s="75"/>
      <c r="NWX9" s="75"/>
      <c r="NWY9" s="75"/>
      <c r="NWZ9" s="75"/>
      <c r="NXA9" s="75"/>
      <c r="NXB9" s="75"/>
      <c r="NXC9" s="75"/>
      <c r="NXD9" s="75"/>
      <c r="NXE9" s="75"/>
      <c r="NXF9" s="75"/>
      <c r="NXG9" s="75"/>
      <c r="NXH9" s="75"/>
      <c r="NXI9" s="75"/>
      <c r="NXJ9" s="75"/>
      <c r="NXK9" s="75"/>
      <c r="NXL9" s="75"/>
      <c r="NXM9" s="75"/>
      <c r="NXN9" s="75"/>
      <c r="NXO9" s="75"/>
      <c r="NXP9" s="75"/>
      <c r="NXQ9" s="75"/>
      <c r="NXR9" s="75"/>
      <c r="NXS9" s="75"/>
      <c r="NXT9" s="75"/>
      <c r="NXU9" s="75"/>
      <c r="NXV9" s="75"/>
      <c r="NXW9" s="75"/>
      <c r="NXX9" s="75"/>
      <c r="NXY9" s="75"/>
      <c r="NXZ9" s="75"/>
      <c r="NYA9" s="75"/>
      <c r="NYB9" s="75"/>
      <c r="NYC9" s="75"/>
      <c r="NYD9" s="75"/>
      <c r="NYE9" s="75"/>
      <c r="NYF9" s="75"/>
      <c r="NYG9" s="75"/>
      <c r="NYH9" s="75"/>
      <c r="NYI9" s="75"/>
      <c r="NYJ9" s="75"/>
      <c r="NYK9" s="75"/>
      <c r="NYL9" s="75"/>
      <c r="NYM9" s="75"/>
      <c r="NYN9" s="75"/>
      <c r="NYO9" s="75"/>
      <c r="NYP9" s="75"/>
      <c r="NYQ9" s="75"/>
      <c r="NYR9" s="75"/>
      <c r="NYS9" s="75"/>
      <c r="NYT9" s="75"/>
      <c r="NYU9" s="75"/>
      <c r="NYV9" s="75"/>
      <c r="NYW9" s="75"/>
      <c r="NYX9" s="75"/>
      <c r="NYY9" s="75"/>
      <c r="NYZ9" s="75"/>
      <c r="NZA9" s="75"/>
      <c r="NZB9" s="75"/>
      <c r="NZC9" s="75"/>
      <c r="NZD9" s="75"/>
      <c r="NZE9" s="75"/>
      <c r="NZF9" s="75"/>
      <c r="NZG9" s="75"/>
      <c r="NZH9" s="75"/>
      <c r="NZI9" s="75"/>
      <c r="NZJ9" s="75"/>
      <c r="NZK9" s="75"/>
      <c r="NZL9" s="75"/>
      <c r="NZM9" s="75"/>
      <c r="NZN9" s="75"/>
      <c r="NZO9" s="75"/>
      <c r="NZP9" s="75"/>
      <c r="NZQ9" s="75"/>
      <c r="NZR9" s="75"/>
      <c r="NZS9" s="75"/>
      <c r="NZT9" s="75"/>
      <c r="NZU9" s="75"/>
      <c r="NZV9" s="75"/>
      <c r="NZW9" s="75"/>
      <c r="NZX9" s="75"/>
      <c r="NZY9" s="75"/>
      <c r="NZZ9" s="75"/>
      <c r="OAA9" s="75"/>
      <c r="OAB9" s="75"/>
      <c r="OAC9" s="75"/>
      <c r="OAD9" s="75"/>
      <c r="OAE9" s="75"/>
      <c r="OAF9" s="75"/>
      <c r="OAG9" s="75"/>
      <c r="OAH9" s="75"/>
      <c r="OAI9" s="75"/>
      <c r="OAJ9" s="75"/>
      <c r="OAK9" s="75"/>
      <c r="OAL9" s="75"/>
      <c r="OAM9" s="75"/>
      <c r="OAN9" s="75"/>
      <c r="OAO9" s="75"/>
      <c r="OAP9" s="75"/>
      <c r="OAQ9" s="75"/>
      <c r="OAR9" s="75"/>
      <c r="OAS9" s="75"/>
      <c r="OAT9" s="75"/>
      <c r="OAU9" s="75"/>
      <c r="OAV9" s="75"/>
      <c r="OAW9" s="75"/>
      <c r="OAX9" s="75"/>
      <c r="OAY9" s="75"/>
      <c r="OAZ9" s="75"/>
      <c r="OBA9" s="75"/>
      <c r="OBB9" s="75"/>
      <c r="OBC9" s="75"/>
      <c r="OBD9" s="75"/>
      <c r="OBE9" s="75"/>
      <c r="OBF9" s="75"/>
      <c r="OBG9" s="75"/>
      <c r="OBH9" s="75"/>
      <c r="OBI9" s="75"/>
      <c r="OBJ9" s="75"/>
      <c r="OBK9" s="75"/>
      <c r="OBL9" s="75"/>
      <c r="OBM9" s="75"/>
      <c r="OBN9" s="75"/>
      <c r="OBO9" s="75"/>
      <c r="OBP9" s="75"/>
      <c r="OBQ9" s="75"/>
      <c r="OBR9" s="75"/>
      <c r="OBS9" s="75"/>
      <c r="OBT9" s="75"/>
      <c r="OBU9" s="75"/>
      <c r="OBV9" s="75"/>
      <c r="OBW9" s="75"/>
      <c r="OBX9" s="75"/>
      <c r="OBY9" s="75"/>
      <c r="OBZ9" s="75"/>
      <c r="OCA9" s="75"/>
      <c r="OCB9" s="75"/>
      <c r="OCC9" s="75"/>
      <c r="OCD9" s="75"/>
      <c r="OCE9" s="75"/>
      <c r="OCF9" s="75"/>
      <c r="OCG9" s="75"/>
      <c r="OCH9" s="75"/>
      <c r="OCI9" s="75"/>
      <c r="OCJ9" s="75"/>
      <c r="OCK9" s="75"/>
      <c r="OCL9" s="75"/>
      <c r="OCM9" s="75"/>
      <c r="OCN9" s="75"/>
      <c r="OCO9" s="75"/>
      <c r="OCP9" s="75"/>
      <c r="OCQ9" s="75"/>
      <c r="OCR9" s="75"/>
      <c r="OCS9" s="75"/>
      <c r="OCT9" s="75"/>
      <c r="OCU9" s="75"/>
      <c r="OCV9" s="75"/>
      <c r="OCW9" s="75"/>
      <c r="OCX9" s="75"/>
      <c r="OCY9" s="75"/>
      <c r="OCZ9" s="75"/>
      <c r="ODA9" s="75"/>
      <c r="ODB9" s="75"/>
      <c r="ODC9" s="75"/>
      <c r="ODD9" s="75"/>
      <c r="ODE9" s="75"/>
      <c r="ODF9" s="75"/>
      <c r="ODG9" s="75"/>
      <c r="ODH9" s="75"/>
      <c r="ODI9" s="75"/>
      <c r="ODJ9" s="75"/>
      <c r="ODK9" s="75"/>
      <c r="ODL9" s="75"/>
      <c r="ODM9" s="75"/>
      <c r="ODN9" s="75"/>
      <c r="ODO9" s="75"/>
      <c r="ODP9" s="75"/>
      <c r="ODQ9" s="75"/>
      <c r="ODR9" s="75"/>
      <c r="ODS9" s="75"/>
      <c r="ODT9" s="75"/>
      <c r="ODU9" s="75"/>
      <c r="ODV9" s="75"/>
      <c r="ODW9" s="75"/>
      <c r="ODX9" s="75"/>
      <c r="ODY9" s="75"/>
      <c r="ODZ9" s="75"/>
      <c r="OEA9" s="75"/>
      <c r="OEB9" s="75"/>
      <c r="OEC9" s="75"/>
      <c r="OED9" s="75"/>
      <c r="OEE9" s="75"/>
      <c r="OEF9" s="75"/>
      <c r="OEG9" s="75"/>
      <c r="OEH9" s="75"/>
      <c r="OEI9" s="75"/>
      <c r="OEJ9" s="75"/>
      <c r="OEK9" s="75"/>
      <c r="OEL9" s="75"/>
      <c r="OEM9" s="75"/>
      <c r="OEN9" s="75"/>
      <c r="OEO9" s="75"/>
      <c r="OEP9" s="75"/>
      <c r="OEQ9" s="75"/>
      <c r="OER9" s="75"/>
      <c r="OES9" s="75"/>
      <c r="OET9" s="75"/>
      <c r="OEU9" s="75"/>
      <c r="OEV9" s="75"/>
      <c r="OEW9" s="75"/>
      <c r="OEX9" s="75"/>
      <c r="OEY9" s="75"/>
      <c r="OEZ9" s="75"/>
      <c r="OFA9" s="75"/>
      <c r="OFB9" s="75"/>
      <c r="OFC9" s="75"/>
      <c r="OFD9" s="75"/>
      <c r="OFE9" s="75"/>
      <c r="OFF9" s="75"/>
      <c r="OFG9" s="75"/>
      <c r="OFH9" s="75"/>
      <c r="OFI9" s="75"/>
      <c r="OFJ9" s="75"/>
      <c r="OFK9" s="75"/>
      <c r="OFL9" s="75"/>
      <c r="OFM9" s="75"/>
      <c r="OFN9" s="75"/>
      <c r="OFO9" s="75"/>
      <c r="OFP9" s="75"/>
      <c r="OFQ9" s="75"/>
      <c r="OFR9" s="75"/>
      <c r="OFS9" s="75"/>
      <c r="OFT9" s="75"/>
      <c r="OFU9" s="75"/>
      <c r="OFV9" s="75"/>
      <c r="OFW9" s="75"/>
      <c r="OFX9" s="75"/>
      <c r="OFY9" s="75"/>
      <c r="OFZ9" s="75"/>
      <c r="OGA9" s="75"/>
      <c r="OGB9" s="75"/>
      <c r="OGC9" s="75"/>
      <c r="OGD9" s="75"/>
      <c r="OGE9" s="75"/>
      <c r="OGF9" s="75"/>
      <c r="OGG9" s="75"/>
      <c r="OGH9" s="75"/>
      <c r="OGI9" s="75"/>
      <c r="OGJ9" s="75"/>
      <c r="OGK9" s="75"/>
      <c r="OGL9" s="75"/>
      <c r="OGM9" s="75"/>
      <c r="OGN9" s="75"/>
      <c r="OGO9" s="75"/>
      <c r="OGP9" s="75"/>
      <c r="OGQ9" s="75"/>
      <c r="OGR9" s="75"/>
      <c r="OGS9" s="75"/>
      <c r="OGT9" s="75"/>
      <c r="OGU9" s="75"/>
      <c r="OGV9" s="75"/>
      <c r="OGW9" s="75"/>
      <c r="OGX9" s="75"/>
      <c r="OGY9" s="75"/>
      <c r="OGZ9" s="75"/>
      <c r="OHA9" s="75"/>
      <c r="OHB9" s="75"/>
      <c r="OHC9" s="75"/>
      <c r="OHD9" s="75"/>
      <c r="OHE9" s="75"/>
      <c r="OHF9" s="75"/>
      <c r="OHG9" s="75"/>
      <c r="OHH9" s="75"/>
      <c r="OHI9" s="75"/>
      <c r="OHJ9" s="75"/>
      <c r="OHK9" s="75"/>
      <c r="OHL9" s="75"/>
      <c r="OHM9" s="75"/>
      <c r="OHN9" s="75"/>
      <c r="OHO9" s="75"/>
      <c r="OHP9" s="75"/>
      <c r="OHQ9" s="75"/>
      <c r="OHR9" s="75"/>
      <c r="OHS9" s="75"/>
      <c r="OHT9" s="75"/>
      <c r="OHU9" s="75"/>
      <c r="OHV9" s="75"/>
      <c r="OHW9" s="75"/>
      <c r="OHX9" s="75"/>
      <c r="OHY9" s="75"/>
      <c r="OHZ9" s="75"/>
      <c r="OIA9" s="75"/>
      <c r="OIB9" s="75"/>
      <c r="OIC9" s="75"/>
      <c r="OID9" s="75"/>
      <c r="OIE9" s="75"/>
      <c r="OIF9" s="75"/>
      <c r="OIG9" s="75"/>
      <c r="OIH9" s="75"/>
      <c r="OII9" s="75"/>
      <c r="OIJ9" s="75"/>
      <c r="OIK9" s="75"/>
      <c r="OIL9" s="75"/>
      <c r="OIM9" s="75"/>
      <c r="OIN9" s="75"/>
      <c r="OIO9" s="75"/>
      <c r="OIP9" s="75"/>
      <c r="OIQ9" s="75"/>
      <c r="OIR9" s="75"/>
      <c r="OIS9" s="75"/>
      <c r="OIT9" s="75"/>
      <c r="OIU9" s="75"/>
      <c r="OIV9" s="75"/>
      <c r="OIW9" s="75"/>
      <c r="OIX9" s="75"/>
      <c r="OIY9" s="75"/>
      <c r="OIZ9" s="75"/>
      <c r="OJA9" s="75"/>
      <c r="OJB9" s="75"/>
      <c r="OJC9" s="75"/>
      <c r="OJD9" s="75"/>
      <c r="OJE9" s="75"/>
      <c r="OJF9" s="75"/>
      <c r="OJG9" s="75"/>
      <c r="OJH9" s="75"/>
      <c r="OJI9" s="75"/>
      <c r="OJJ9" s="75"/>
      <c r="OJK9" s="75"/>
      <c r="OJL9" s="75"/>
      <c r="OJM9" s="75"/>
      <c r="OJN9" s="75"/>
      <c r="OJO9" s="75"/>
      <c r="OJP9" s="75"/>
      <c r="OJQ9" s="75"/>
      <c r="OJR9" s="75"/>
      <c r="OJS9" s="75"/>
      <c r="OJT9" s="75"/>
      <c r="OJU9" s="75"/>
      <c r="OJV9" s="75"/>
      <c r="OJW9" s="75"/>
      <c r="OJX9" s="75"/>
      <c r="OJY9" s="75"/>
      <c r="OJZ9" s="75"/>
      <c r="OKA9" s="75"/>
      <c r="OKB9" s="75"/>
      <c r="OKC9" s="75"/>
      <c r="OKD9" s="75"/>
      <c r="OKE9" s="75"/>
      <c r="OKF9" s="75"/>
      <c r="OKG9" s="75"/>
      <c r="OKH9" s="75"/>
      <c r="OKI9" s="75"/>
      <c r="OKJ9" s="75"/>
      <c r="OKK9" s="75"/>
      <c r="OKL9" s="75"/>
      <c r="OKM9" s="75"/>
      <c r="OKN9" s="75"/>
      <c r="OKO9" s="75"/>
      <c r="OKP9" s="75"/>
      <c r="OKQ9" s="75"/>
      <c r="OKR9" s="75"/>
      <c r="OKS9" s="75"/>
      <c r="OKT9" s="75"/>
      <c r="OKU9" s="75"/>
      <c r="OKV9" s="75"/>
      <c r="OKW9" s="75"/>
      <c r="OKX9" s="75"/>
      <c r="OKY9" s="75"/>
      <c r="OKZ9" s="75"/>
      <c r="OLA9" s="75"/>
      <c r="OLB9" s="75"/>
      <c r="OLC9" s="75"/>
      <c r="OLD9" s="75"/>
      <c r="OLE9" s="75"/>
      <c r="OLF9" s="75"/>
      <c r="OLG9" s="75"/>
      <c r="OLH9" s="75"/>
      <c r="OLI9" s="75"/>
      <c r="OLJ9" s="75"/>
      <c r="OLK9" s="75"/>
      <c r="OLL9" s="75"/>
      <c r="OLM9" s="75"/>
      <c r="OLN9" s="75"/>
      <c r="OLO9" s="75"/>
      <c r="OLP9" s="75"/>
      <c r="OLQ9" s="75"/>
      <c r="OLR9" s="75"/>
      <c r="OLS9" s="75"/>
      <c r="OLT9" s="75"/>
      <c r="OLU9" s="75"/>
      <c r="OLV9" s="75"/>
      <c r="OLW9" s="75"/>
      <c r="OLX9" s="75"/>
      <c r="OLY9" s="75"/>
      <c r="OLZ9" s="75"/>
      <c r="OMA9" s="75"/>
      <c r="OMB9" s="75"/>
      <c r="OMC9" s="75"/>
      <c r="OMD9" s="75"/>
      <c r="OME9" s="75"/>
      <c r="OMF9" s="75"/>
      <c r="OMG9" s="75"/>
      <c r="OMH9" s="75"/>
      <c r="OMI9" s="75"/>
      <c r="OMJ9" s="75"/>
      <c r="OMK9" s="75"/>
      <c r="OML9" s="75"/>
      <c r="OMM9" s="75"/>
      <c r="OMN9" s="75"/>
      <c r="OMO9" s="75"/>
      <c r="OMP9" s="75"/>
      <c r="OMQ9" s="75"/>
      <c r="OMR9" s="75"/>
      <c r="OMS9" s="75"/>
      <c r="OMT9" s="75"/>
      <c r="OMU9" s="75"/>
      <c r="OMV9" s="75"/>
      <c r="OMW9" s="75"/>
      <c r="OMX9" s="75"/>
      <c r="OMY9" s="75"/>
      <c r="OMZ9" s="75"/>
      <c r="ONA9" s="75"/>
      <c r="ONB9" s="75"/>
      <c r="ONC9" s="75"/>
      <c r="OND9" s="75"/>
      <c r="ONE9" s="75"/>
      <c r="ONF9" s="75"/>
      <c r="ONG9" s="75"/>
      <c r="ONH9" s="75"/>
      <c r="ONI9" s="75"/>
      <c r="ONJ9" s="75"/>
      <c r="ONK9" s="75"/>
      <c r="ONL9" s="75"/>
      <c r="ONM9" s="75"/>
      <c r="ONN9" s="75"/>
      <c r="ONO9" s="75"/>
      <c r="ONP9" s="75"/>
      <c r="ONQ9" s="75"/>
      <c r="ONR9" s="75"/>
      <c r="ONS9" s="75"/>
      <c r="ONT9" s="75"/>
      <c r="ONU9" s="75"/>
      <c r="ONV9" s="75"/>
      <c r="ONW9" s="75"/>
      <c r="ONX9" s="75"/>
      <c r="ONY9" s="75"/>
      <c r="ONZ9" s="75"/>
      <c r="OOA9" s="75"/>
      <c r="OOB9" s="75"/>
      <c r="OOC9" s="75"/>
      <c r="OOD9" s="75"/>
      <c r="OOE9" s="75"/>
      <c r="OOF9" s="75"/>
      <c r="OOG9" s="75"/>
      <c r="OOH9" s="75"/>
      <c r="OOI9" s="75"/>
      <c r="OOJ9" s="75"/>
      <c r="OOK9" s="75"/>
      <c r="OOL9" s="75"/>
      <c r="OOM9" s="75"/>
      <c r="OON9" s="75"/>
      <c r="OOO9" s="75"/>
      <c r="OOP9" s="75"/>
      <c r="OOQ9" s="75"/>
      <c r="OOR9" s="75"/>
      <c r="OOS9" s="75"/>
      <c r="OOT9" s="75"/>
      <c r="OOU9" s="75"/>
      <c r="OOV9" s="75"/>
      <c r="OOW9" s="75"/>
      <c r="OOX9" s="75"/>
      <c r="OOY9" s="75"/>
      <c r="OOZ9" s="75"/>
      <c r="OPA9" s="75"/>
      <c r="OPB9" s="75"/>
      <c r="OPC9" s="75"/>
      <c r="OPD9" s="75"/>
      <c r="OPE9" s="75"/>
      <c r="OPF9" s="75"/>
      <c r="OPG9" s="75"/>
      <c r="OPH9" s="75"/>
      <c r="OPI9" s="75"/>
      <c r="OPJ9" s="75"/>
      <c r="OPK9" s="75"/>
      <c r="OPL9" s="75"/>
      <c r="OPM9" s="75"/>
      <c r="OPN9" s="75"/>
      <c r="OPO9" s="75"/>
      <c r="OPP9" s="75"/>
      <c r="OPQ9" s="75"/>
      <c r="OPR9" s="75"/>
      <c r="OPS9" s="75"/>
      <c r="OPT9" s="75"/>
      <c r="OPU9" s="75"/>
      <c r="OPV9" s="75"/>
      <c r="OPW9" s="75"/>
      <c r="OPX9" s="75"/>
      <c r="OPY9" s="75"/>
      <c r="OPZ9" s="75"/>
      <c r="OQA9" s="75"/>
      <c r="OQB9" s="75"/>
      <c r="OQC9" s="75"/>
      <c r="OQD9" s="75"/>
      <c r="OQE9" s="75"/>
      <c r="OQF9" s="75"/>
      <c r="OQG9" s="75"/>
      <c r="OQH9" s="75"/>
      <c r="OQI9" s="75"/>
      <c r="OQJ9" s="75"/>
      <c r="OQK9" s="75"/>
      <c r="OQL9" s="75"/>
      <c r="OQM9" s="75"/>
      <c r="OQN9" s="75"/>
      <c r="OQO9" s="75"/>
      <c r="OQP9" s="75"/>
      <c r="OQQ9" s="75"/>
      <c r="OQR9" s="75"/>
      <c r="OQS9" s="75"/>
      <c r="OQT9" s="75"/>
      <c r="OQU9" s="75"/>
      <c r="OQV9" s="75"/>
      <c r="OQW9" s="75"/>
      <c r="OQX9" s="75"/>
      <c r="OQY9" s="75"/>
      <c r="OQZ9" s="75"/>
      <c r="ORA9" s="75"/>
      <c r="ORB9" s="75"/>
      <c r="ORC9" s="75"/>
      <c r="ORD9" s="75"/>
      <c r="ORE9" s="75"/>
      <c r="ORF9" s="75"/>
      <c r="ORG9" s="75"/>
      <c r="ORH9" s="75"/>
      <c r="ORI9" s="75"/>
      <c r="ORJ9" s="75"/>
      <c r="ORK9" s="75"/>
      <c r="ORL9" s="75"/>
      <c r="ORM9" s="75"/>
      <c r="ORN9" s="75"/>
      <c r="ORO9" s="75"/>
      <c r="ORP9" s="75"/>
      <c r="ORQ9" s="75"/>
      <c r="ORR9" s="75"/>
      <c r="ORS9" s="75"/>
      <c r="ORT9" s="75"/>
      <c r="ORU9" s="75"/>
      <c r="ORV9" s="75"/>
      <c r="ORW9" s="75"/>
      <c r="ORX9" s="75"/>
      <c r="ORY9" s="75"/>
      <c r="ORZ9" s="75"/>
      <c r="OSA9" s="75"/>
      <c r="OSB9" s="75"/>
      <c r="OSC9" s="75"/>
      <c r="OSD9" s="75"/>
      <c r="OSE9" s="75"/>
      <c r="OSF9" s="75"/>
      <c r="OSG9" s="75"/>
      <c r="OSH9" s="75"/>
      <c r="OSI9" s="75"/>
      <c r="OSJ9" s="75"/>
      <c r="OSK9" s="75"/>
      <c r="OSL9" s="75"/>
      <c r="OSM9" s="75"/>
      <c r="OSN9" s="75"/>
      <c r="OSO9" s="75"/>
      <c r="OSP9" s="75"/>
      <c r="OSQ9" s="75"/>
      <c r="OSR9" s="75"/>
      <c r="OSS9" s="75"/>
      <c r="OST9" s="75"/>
      <c r="OSU9" s="75"/>
      <c r="OSV9" s="75"/>
      <c r="OSW9" s="75"/>
      <c r="OSX9" s="75"/>
      <c r="OSY9" s="75"/>
      <c r="OSZ9" s="75"/>
      <c r="OTA9" s="75"/>
      <c r="OTB9" s="75"/>
      <c r="OTC9" s="75"/>
      <c r="OTD9" s="75"/>
      <c r="OTE9" s="75"/>
      <c r="OTF9" s="75"/>
      <c r="OTG9" s="75"/>
      <c r="OTH9" s="75"/>
      <c r="OTI9" s="75"/>
      <c r="OTJ9" s="75"/>
      <c r="OTK9" s="75"/>
      <c r="OTL9" s="75"/>
      <c r="OTM9" s="75"/>
      <c r="OTN9" s="75"/>
      <c r="OTO9" s="75"/>
      <c r="OTP9" s="75"/>
      <c r="OTQ9" s="75"/>
      <c r="OTR9" s="75"/>
      <c r="OTS9" s="75"/>
      <c r="OTT9" s="75"/>
      <c r="OTU9" s="75"/>
      <c r="OTV9" s="75"/>
      <c r="OTW9" s="75"/>
      <c r="OTX9" s="75"/>
      <c r="OTY9" s="75"/>
      <c r="OTZ9" s="75"/>
      <c r="OUA9" s="75"/>
      <c r="OUB9" s="75"/>
      <c r="OUC9" s="75"/>
      <c r="OUD9" s="75"/>
      <c r="OUE9" s="75"/>
      <c r="OUF9" s="75"/>
      <c r="OUG9" s="75"/>
      <c r="OUH9" s="75"/>
      <c r="OUI9" s="75"/>
      <c r="OUJ9" s="75"/>
      <c r="OUK9" s="75"/>
      <c r="OUL9" s="75"/>
      <c r="OUM9" s="75"/>
      <c r="OUN9" s="75"/>
      <c r="OUO9" s="75"/>
      <c r="OUP9" s="75"/>
      <c r="OUQ9" s="75"/>
      <c r="OUR9" s="75"/>
      <c r="OUS9" s="75"/>
      <c r="OUT9" s="75"/>
      <c r="OUU9" s="75"/>
      <c r="OUV9" s="75"/>
      <c r="OUW9" s="75"/>
      <c r="OUX9" s="75"/>
      <c r="OUY9" s="75"/>
      <c r="OUZ9" s="75"/>
      <c r="OVA9" s="75"/>
      <c r="OVB9" s="75"/>
      <c r="OVC9" s="75"/>
      <c r="OVD9" s="75"/>
      <c r="OVE9" s="75"/>
      <c r="OVF9" s="75"/>
      <c r="OVG9" s="75"/>
      <c r="OVH9" s="75"/>
      <c r="OVI9" s="75"/>
      <c r="OVJ9" s="75"/>
      <c r="OVK9" s="75"/>
      <c r="OVL9" s="75"/>
      <c r="OVM9" s="75"/>
      <c r="OVN9" s="75"/>
      <c r="OVO9" s="75"/>
      <c r="OVP9" s="75"/>
      <c r="OVQ9" s="75"/>
      <c r="OVR9" s="75"/>
      <c r="OVS9" s="75"/>
      <c r="OVT9" s="75"/>
      <c r="OVU9" s="75"/>
      <c r="OVV9" s="75"/>
      <c r="OVW9" s="75"/>
      <c r="OVX9" s="75"/>
      <c r="OVY9" s="75"/>
      <c r="OVZ9" s="75"/>
      <c r="OWA9" s="75"/>
      <c r="OWB9" s="75"/>
      <c r="OWC9" s="75"/>
      <c r="OWD9" s="75"/>
      <c r="OWE9" s="75"/>
      <c r="OWF9" s="75"/>
      <c r="OWG9" s="75"/>
      <c r="OWH9" s="75"/>
      <c r="OWI9" s="75"/>
      <c r="OWJ9" s="75"/>
      <c r="OWK9" s="75"/>
      <c r="OWL9" s="75"/>
      <c r="OWM9" s="75"/>
      <c r="OWN9" s="75"/>
      <c r="OWO9" s="75"/>
      <c r="OWP9" s="75"/>
      <c r="OWQ9" s="75"/>
      <c r="OWR9" s="75"/>
      <c r="OWS9" s="75"/>
      <c r="OWT9" s="75"/>
      <c r="OWU9" s="75"/>
      <c r="OWV9" s="75"/>
      <c r="OWW9" s="75"/>
      <c r="OWX9" s="75"/>
      <c r="OWY9" s="75"/>
      <c r="OWZ9" s="75"/>
      <c r="OXA9" s="75"/>
      <c r="OXB9" s="75"/>
      <c r="OXC9" s="75"/>
      <c r="OXD9" s="75"/>
      <c r="OXE9" s="75"/>
      <c r="OXF9" s="75"/>
      <c r="OXG9" s="75"/>
      <c r="OXH9" s="75"/>
      <c r="OXI9" s="75"/>
      <c r="OXJ9" s="75"/>
      <c r="OXK9" s="75"/>
      <c r="OXL9" s="75"/>
      <c r="OXM9" s="75"/>
      <c r="OXN9" s="75"/>
      <c r="OXO9" s="75"/>
      <c r="OXP9" s="75"/>
      <c r="OXQ9" s="75"/>
      <c r="OXR9" s="75"/>
      <c r="OXS9" s="75"/>
      <c r="OXT9" s="75"/>
      <c r="OXU9" s="75"/>
      <c r="OXV9" s="75"/>
      <c r="OXW9" s="75"/>
      <c r="OXX9" s="75"/>
      <c r="OXY9" s="75"/>
      <c r="OXZ9" s="75"/>
      <c r="OYA9" s="75"/>
      <c r="OYB9" s="75"/>
      <c r="OYC9" s="75"/>
      <c r="OYD9" s="75"/>
      <c r="OYE9" s="75"/>
      <c r="OYF9" s="75"/>
      <c r="OYG9" s="75"/>
      <c r="OYH9" s="75"/>
      <c r="OYI9" s="75"/>
      <c r="OYJ9" s="75"/>
      <c r="OYK9" s="75"/>
      <c r="OYL9" s="75"/>
      <c r="OYM9" s="75"/>
      <c r="OYN9" s="75"/>
      <c r="OYO9" s="75"/>
      <c r="OYP9" s="75"/>
      <c r="OYQ9" s="75"/>
      <c r="OYR9" s="75"/>
      <c r="OYS9" s="75"/>
      <c r="OYT9" s="75"/>
      <c r="OYU9" s="75"/>
      <c r="OYV9" s="75"/>
      <c r="OYW9" s="75"/>
      <c r="OYX9" s="75"/>
      <c r="OYY9" s="75"/>
      <c r="OYZ9" s="75"/>
      <c r="OZA9" s="75"/>
      <c r="OZB9" s="75"/>
      <c r="OZC9" s="75"/>
      <c r="OZD9" s="75"/>
      <c r="OZE9" s="75"/>
      <c r="OZF9" s="75"/>
      <c r="OZG9" s="75"/>
      <c r="OZH9" s="75"/>
      <c r="OZI9" s="75"/>
      <c r="OZJ9" s="75"/>
      <c r="OZK9" s="75"/>
      <c r="OZL9" s="75"/>
      <c r="OZM9" s="75"/>
      <c r="OZN9" s="75"/>
      <c r="OZO9" s="75"/>
      <c r="OZP9" s="75"/>
      <c r="OZQ9" s="75"/>
      <c r="OZR9" s="75"/>
      <c r="OZS9" s="75"/>
      <c r="OZT9" s="75"/>
      <c r="OZU9" s="75"/>
      <c r="OZV9" s="75"/>
      <c r="OZW9" s="75"/>
      <c r="OZX9" s="75"/>
      <c r="OZY9" s="75"/>
      <c r="OZZ9" s="75"/>
      <c r="PAA9" s="75"/>
      <c r="PAB9" s="75"/>
      <c r="PAC9" s="75"/>
      <c r="PAD9" s="75"/>
      <c r="PAE9" s="75"/>
      <c r="PAF9" s="75"/>
      <c r="PAG9" s="75"/>
      <c r="PAH9" s="75"/>
      <c r="PAI9" s="75"/>
      <c r="PAJ9" s="75"/>
      <c r="PAK9" s="75"/>
      <c r="PAL9" s="75"/>
      <c r="PAM9" s="75"/>
      <c r="PAN9" s="75"/>
      <c r="PAO9" s="75"/>
      <c r="PAP9" s="75"/>
      <c r="PAQ9" s="75"/>
      <c r="PAR9" s="75"/>
      <c r="PAS9" s="75"/>
      <c r="PAT9" s="75"/>
      <c r="PAU9" s="75"/>
      <c r="PAV9" s="75"/>
      <c r="PAW9" s="75"/>
      <c r="PAX9" s="75"/>
      <c r="PAY9" s="75"/>
      <c r="PAZ9" s="75"/>
      <c r="PBA9" s="75"/>
      <c r="PBB9" s="75"/>
      <c r="PBC9" s="75"/>
      <c r="PBD9" s="75"/>
      <c r="PBE9" s="75"/>
      <c r="PBF9" s="75"/>
      <c r="PBG9" s="75"/>
      <c r="PBH9" s="75"/>
      <c r="PBI9" s="75"/>
      <c r="PBJ9" s="75"/>
      <c r="PBK9" s="75"/>
      <c r="PBL9" s="75"/>
      <c r="PBM9" s="75"/>
      <c r="PBN9" s="75"/>
      <c r="PBO9" s="75"/>
      <c r="PBP9" s="75"/>
      <c r="PBQ9" s="75"/>
      <c r="PBR9" s="75"/>
      <c r="PBS9" s="75"/>
      <c r="PBT9" s="75"/>
      <c r="PBU9" s="75"/>
      <c r="PBV9" s="75"/>
      <c r="PBW9" s="75"/>
      <c r="PBX9" s="75"/>
      <c r="PBY9" s="75"/>
      <c r="PBZ9" s="75"/>
      <c r="PCA9" s="75"/>
      <c r="PCB9" s="75"/>
      <c r="PCC9" s="75"/>
      <c r="PCD9" s="75"/>
      <c r="PCE9" s="75"/>
      <c r="PCF9" s="75"/>
      <c r="PCG9" s="75"/>
      <c r="PCH9" s="75"/>
      <c r="PCI9" s="75"/>
      <c r="PCJ9" s="75"/>
      <c r="PCK9" s="75"/>
      <c r="PCL9" s="75"/>
      <c r="PCM9" s="75"/>
      <c r="PCN9" s="75"/>
      <c r="PCO9" s="75"/>
      <c r="PCP9" s="75"/>
      <c r="PCQ9" s="75"/>
      <c r="PCR9" s="75"/>
      <c r="PCS9" s="75"/>
      <c r="PCT9" s="75"/>
      <c r="PCU9" s="75"/>
      <c r="PCV9" s="75"/>
      <c r="PCW9" s="75"/>
      <c r="PCX9" s="75"/>
      <c r="PCY9" s="75"/>
      <c r="PCZ9" s="75"/>
      <c r="PDA9" s="75"/>
      <c r="PDB9" s="75"/>
      <c r="PDC9" s="75"/>
      <c r="PDD9" s="75"/>
      <c r="PDE9" s="75"/>
      <c r="PDF9" s="75"/>
      <c r="PDG9" s="75"/>
      <c r="PDH9" s="75"/>
      <c r="PDI9" s="75"/>
      <c r="PDJ9" s="75"/>
      <c r="PDK9" s="75"/>
      <c r="PDL9" s="75"/>
      <c r="PDM9" s="75"/>
      <c r="PDN9" s="75"/>
      <c r="PDO9" s="75"/>
      <c r="PDP9" s="75"/>
      <c r="PDQ9" s="75"/>
      <c r="PDR9" s="75"/>
      <c r="PDS9" s="75"/>
      <c r="PDT9" s="75"/>
      <c r="PDU9" s="75"/>
      <c r="PDV9" s="75"/>
      <c r="PDW9" s="75"/>
      <c r="PDX9" s="75"/>
      <c r="PDY9" s="75"/>
      <c r="PDZ9" s="75"/>
      <c r="PEA9" s="75"/>
      <c r="PEB9" s="75"/>
      <c r="PEC9" s="75"/>
      <c r="PED9" s="75"/>
      <c r="PEE9" s="75"/>
      <c r="PEF9" s="75"/>
      <c r="PEG9" s="75"/>
      <c r="PEH9" s="75"/>
      <c r="PEI9" s="75"/>
      <c r="PEJ9" s="75"/>
      <c r="PEK9" s="75"/>
      <c r="PEL9" s="75"/>
      <c r="PEM9" s="75"/>
      <c r="PEN9" s="75"/>
      <c r="PEO9" s="75"/>
      <c r="PEP9" s="75"/>
      <c r="PEQ9" s="75"/>
      <c r="PER9" s="75"/>
      <c r="PES9" s="75"/>
      <c r="PET9" s="75"/>
      <c r="PEU9" s="75"/>
      <c r="PEV9" s="75"/>
      <c r="PEW9" s="75"/>
      <c r="PEX9" s="75"/>
      <c r="PEY9" s="75"/>
      <c r="PEZ9" s="75"/>
      <c r="PFA9" s="75"/>
      <c r="PFB9" s="75"/>
      <c r="PFC9" s="75"/>
      <c r="PFD9" s="75"/>
      <c r="PFE9" s="75"/>
      <c r="PFF9" s="75"/>
      <c r="PFG9" s="75"/>
      <c r="PFH9" s="75"/>
      <c r="PFI9" s="75"/>
      <c r="PFJ9" s="75"/>
      <c r="PFK9" s="75"/>
      <c r="PFL9" s="75"/>
      <c r="PFM9" s="75"/>
      <c r="PFN9" s="75"/>
      <c r="PFO9" s="75"/>
      <c r="PFP9" s="75"/>
      <c r="PFQ9" s="75"/>
      <c r="PFR9" s="75"/>
      <c r="PFS9" s="75"/>
      <c r="PFT9" s="75"/>
      <c r="PFU9" s="75"/>
      <c r="PFV9" s="75"/>
      <c r="PFW9" s="75"/>
      <c r="PFX9" s="75"/>
      <c r="PFY9" s="75"/>
      <c r="PFZ9" s="75"/>
      <c r="PGA9" s="75"/>
      <c r="PGB9" s="75"/>
      <c r="PGC9" s="75"/>
      <c r="PGD9" s="75"/>
      <c r="PGE9" s="75"/>
      <c r="PGF9" s="75"/>
      <c r="PGG9" s="75"/>
      <c r="PGH9" s="75"/>
      <c r="PGI9" s="75"/>
      <c r="PGJ9" s="75"/>
      <c r="PGK9" s="75"/>
      <c r="PGL9" s="75"/>
      <c r="PGM9" s="75"/>
      <c r="PGN9" s="75"/>
      <c r="PGO9" s="75"/>
      <c r="PGP9" s="75"/>
      <c r="PGQ9" s="75"/>
      <c r="PGR9" s="75"/>
      <c r="PGS9" s="75"/>
      <c r="PGT9" s="75"/>
      <c r="PGU9" s="75"/>
      <c r="PGV9" s="75"/>
      <c r="PGW9" s="75"/>
      <c r="PGX9" s="75"/>
      <c r="PGY9" s="75"/>
      <c r="PGZ9" s="75"/>
      <c r="PHA9" s="75"/>
      <c r="PHB9" s="75"/>
      <c r="PHC9" s="75"/>
      <c r="PHD9" s="75"/>
      <c r="PHE9" s="75"/>
      <c r="PHF9" s="75"/>
      <c r="PHG9" s="75"/>
      <c r="PHH9" s="75"/>
      <c r="PHI9" s="75"/>
      <c r="PHJ9" s="75"/>
      <c r="PHK9" s="75"/>
      <c r="PHL9" s="75"/>
      <c r="PHM9" s="75"/>
      <c r="PHN9" s="75"/>
      <c r="PHO9" s="75"/>
      <c r="PHP9" s="75"/>
      <c r="PHQ9" s="75"/>
      <c r="PHR9" s="75"/>
      <c r="PHS9" s="75"/>
      <c r="PHT9" s="75"/>
      <c r="PHU9" s="75"/>
      <c r="PHV9" s="75"/>
      <c r="PHW9" s="75"/>
      <c r="PHX9" s="75"/>
      <c r="PHY9" s="75"/>
      <c r="PHZ9" s="75"/>
      <c r="PIA9" s="75"/>
      <c r="PIB9" s="75"/>
      <c r="PIC9" s="75"/>
      <c r="PID9" s="75"/>
      <c r="PIE9" s="75"/>
      <c r="PIF9" s="75"/>
      <c r="PIG9" s="75"/>
      <c r="PIH9" s="75"/>
      <c r="PII9" s="75"/>
      <c r="PIJ9" s="75"/>
      <c r="PIK9" s="75"/>
      <c r="PIL9" s="75"/>
      <c r="PIM9" s="75"/>
      <c r="PIN9" s="75"/>
      <c r="PIO9" s="75"/>
      <c r="PIP9" s="75"/>
      <c r="PIQ9" s="75"/>
      <c r="PIR9" s="75"/>
      <c r="PIS9" s="75"/>
      <c r="PIT9" s="75"/>
      <c r="PIU9" s="75"/>
      <c r="PIV9" s="75"/>
      <c r="PIW9" s="75"/>
      <c r="PIX9" s="75"/>
      <c r="PIY9" s="75"/>
      <c r="PIZ9" s="75"/>
      <c r="PJA9" s="75"/>
      <c r="PJB9" s="75"/>
      <c r="PJC9" s="75"/>
      <c r="PJD9" s="75"/>
      <c r="PJE9" s="75"/>
      <c r="PJF9" s="75"/>
      <c r="PJG9" s="75"/>
      <c r="PJH9" s="75"/>
      <c r="PJI9" s="75"/>
      <c r="PJJ9" s="75"/>
      <c r="PJK9" s="75"/>
      <c r="PJL9" s="75"/>
      <c r="PJM9" s="75"/>
      <c r="PJN9" s="75"/>
      <c r="PJO9" s="75"/>
      <c r="PJP9" s="75"/>
      <c r="PJQ9" s="75"/>
      <c r="PJR9" s="75"/>
      <c r="PJS9" s="75"/>
      <c r="PJT9" s="75"/>
      <c r="PJU9" s="75"/>
      <c r="PJV9" s="75"/>
      <c r="PJW9" s="75"/>
      <c r="PJX9" s="75"/>
      <c r="PJY9" s="75"/>
      <c r="PJZ9" s="75"/>
      <c r="PKA9" s="75"/>
      <c r="PKB9" s="75"/>
      <c r="PKC9" s="75"/>
      <c r="PKD9" s="75"/>
      <c r="PKE9" s="75"/>
      <c r="PKF9" s="75"/>
      <c r="PKG9" s="75"/>
      <c r="PKH9" s="75"/>
      <c r="PKI9" s="75"/>
      <c r="PKJ9" s="75"/>
      <c r="PKK9" s="75"/>
      <c r="PKL9" s="75"/>
      <c r="PKM9" s="75"/>
      <c r="PKN9" s="75"/>
      <c r="PKO9" s="75"/>
      <c r="PKP9" s="75"/>
      <c r="PKQ9" s="75"/>
      <c r="PKR9" s="75"/>
      <c r="PKS9" s="75"/>
      <c r="PKT9" s="75"/>
      <c r="PKU9" s="75"/>
      <c r="PKV9" s="75"/>
      <c r="PKW9" s="75"/>
      <c r="PKX9" s="75"/>
      <c r="PKY9" s="75"/>
      <c r="PKZ9" s="75"/>
      <c r="PLA9" s="75"/>
      <c r="PLB9" s="75"/>
      <c r="PLC9" s="75"/>
      <c r="PLD9" s="75"/>
      <c r="PLE9" s="75"/>
      <c r="PLF9" s="75"/>
      <c r="PLG9" s="75"/>
      <c r="PLH9" s="75"/>
      <c r="PLI9" s="75"/>
      <c r="PLJ9" s="75"/>
      <c r="PLK9" s="75"/>
      <c r="PLL9" s="75"/>
      <c r="PLM9" s="75"/>
      <c r="PLN9" s="75"/>
      <c r="PLO9" s="75"/>
      <c r="PLP9" s="75"/>
      <c r="PLQ9" s="75"/>
      <c r="PLR9" s="75"/>
      <c r="PLS9" s="75"/>
      <c r="PLT9" s="75"/>
      <c r="PLU9" s="75"/>
      <c r="PLV9" s="75"/>
      <c r="PLW9" s="75"/>
      <c r="PLX9" s="75"/>
      <c r="PLY9" s="75"/>
      <c r="PLZ9" s="75"/>
      <c r="PMA9" s="75"/>
      <c r="PMB9" s="75"/>
      <c r="PMC9" s="75"/>
      <c r="PMD9" s="75"/>
      <c r="PME9" s="75"/>
      <c r="PMF9" s="75"/>
      <c r="PMG9" s="75"/>
      <c r="PMH9" s="75"/>
      <c r="PMI9" s="75"/>
      <c r="PMJ9" s="75"/>
      <c r="PMK9" s="75"/>
      <c r="PML9" s="75"/>
      <c r="PMM9" s="75"/>
      <c r="PMN9" s="75"/>
      <c r="PMO9" s="75"/>
      <c r="PMP9" s="75"/>
      <c r="PMQ9" s="75"/>
      <c r="PMR9" s="75"/>
      <c r="PMS9" s="75"/>
      <c r="PMT9" s="75"/>
      <c r="PMU9" s="75"/>
      <c r="PMV9" s="75"/>
      <c r="PMW9" s="75"/>
      <c r="PMX9" s="75"/>
      <c r="PMY9" s="75"/>
      <c r="PMZ9" s="75"/>
      <c r="PNA9" s="75"/>
      <c r="PNB9" s="75"/>
      <c r="PNC9" s="75"/>
      <c r="PND9" s="75"/>
      <c r="PNE9" s="75"/>
      <c r="PNF9" s="75"/>
      <c r="PNG9" s="75"/>
      <c r="PNH9" s="75"/>
      <c r="PNI9" s="75"/>
      <c r="PNJ9" s="75"/>
      <c r="PNK9" s="75"/>
      <c r="PNL9" s="75"/>
      <c r="PNM9" s="75"/>
      <c r="PNN9" s="75"/>
      <c r="PNO9" s="75"/>
      <c r="PNP9" s="75"/>
      <c r="PNQ9" s="75"/>
      <c r="PNR9" s="75"/>
      <c r="PNS9" s="75"/>
      <c r="PNT9" s="75"/>
      <c r="PNU9" s="75"/>
      <c r="PNV9" s="75"/>
      <c r="PNW9" s="75"/>
      <c r="PNX9" s="75"/>
      <c r="PNY9" s="75"/>
      <c r="PNZ9" s="75"/>
      <c r="POA9" s="75"/>
      <c r="POB9" s="75"/>
      <c r="POC9" s="75"/>
      <c r="POD9" s="75"/>
      <c r="POE9" s="75"/>
      <c r="POF9" s="75"/>
      <c r="POG9" s="75"/>
      <c r="POH9" s="75"/>
      <c r="POI9" s="75"/>
      <c r="POJ9" s="75"/>
      <c r="POK9" s="75"/>
      <c r="POL9" s="75"/>
      <c r="POM9" s="75"/>
      <c r="PON9" s="75"/>
      <c r="POO9" s="75"/>
      <c r="POP9" s="75"/>
      <c r="POQ9" s="75"/>
      <c r="POR9" s="75"/>
      <c r="POS9" s="75"/>
      <c r="POT9" s="75"/>
      <c r="POU9" s="75"/>
      <c r="POV9" s="75"/>
      <c r="POW9" s="75"/>
      <c r="POX9" s="75"/>
      <c r="POY9" s="75"/>
      <c r="POZ9" s="75"/>
      <c r="PPA9" s="75"/>
      <c r="PPB9" s="75"/>
      <c r="PPC9" s="75"/>
      <c r="PPD9" s="75"/>
      <c r="PPE9" s="75"/>
      <c r="PPF9" s="75"/>
      <c r="PPG9" s="75"/>
      <c r="PPH9" s="75"/>
      <c r="PPI9" s="75"/>
      <c r="PPJ9" s="75"/>
      <c r="PPK9" s="75"/>
      <c r="PPL9" s="75"/>
      <c r="PPM9" s="75"/>
      <c r="PPN9" s="75"/>
      <c r="PPO9" s="75"/>
      <c r="PPP9" s="75"/>
      <c r="PPQ9" s="75"/>
      <c r="PPR9" s="75"/>
      <c r="PPS9" s="75"/>
      <c r="PPT9" s="75"/>
      <c r="PPU9" s="75"/>
      <c r="PPV9" s="75"/>
      <c r="PPW9" s="75"/>
      <c r="PPX9" s="75"/>
      <c r="PPY9" s="75"/>
      <c r="PPZ9" s="75"/>
      <c r="PQA9" s="75"/>
      <c r="PQB9" s="75"/>
      <c r="PQC9" s="75"/>
      <c r="PQD9" s="75"/>
      <c r="PQE9" s="75"/>
      <c r="PQF9" s="75"/>
      <c r="PQG9" s="75"/>
      <c r="PQH9" s="75"/>
      <c r="PQI9" s="75"/>
      <c r="PQJ9" s="75"/>
      <c r="PQK9" s="75"/>
      <c r="PQL9" s="75"/>
      <c r="PQM9" s="75"/>
      <c r="PQN9" s="75"/>
      <c r="PQO9" s="75"/>
      <c r="PQP9" s="75"/>
      <c r="PQQ9" s="75"/>
      <c r="PQR9" s="75"/>
      <c r="PQS9" s="75"/>
      <c r="PQT9" s="75"/>
      <c r="PQU9" s="75"/>
      <c r="PQV9" s="75"/>
      <c r="PQW9" s="75"/>
      <c r="PQX9" s="75"/>
      <c r="PQY9" s="75"/>
      <c r="PQZ9" s="75"/>
      <c r="PRA9" s="75"/>
      <c r="PRB9" s="75"/>
      <c r="PRC9" s="75"/>
      <c r="PRD9" s="75"/>
      <c r="PRE9" s="75"/>
      <c r="PRF9" s="75"/>
      <c r="PRG9" s="75"/>
      <c r="PRH9" s="75"/>
      <c r="PRI9" s="75"/>
      <c r="PRJ9" s="75"/>
      <c r="PRK9" s="75"/>
      <c r="PRL9" s="75"/>
      <c r="PRM9" s="75"/>
      <c r="PRN9" s="75"/>
      <c r="PRO9" s="75"/>
      <c r="PRP9" s="75"/>
      <c r="PRQ9" s="75"/>
      <c r="PRR9" s="75"/>
      <c r="PRS9" s="75"/>
      <c r="PRT9" s="75"/>
      <c r="PRU9" s="75"/>
      <c r="PRV9" s="75"/>
      <c r="PRW9" s="75"/>
      <c r="PRX9" s="75"/>
      <c r="PRY9" s="75"/>
      <c r="PRZ9" s="75"/>
      <c r="PSA9" s="75"/>
      <c r="PSB9" s="75"/>
      <c r="PSC9" s="75"/>
      <c r="PSD9" s="75"/>
      <c r="PSE9" s="75"/>
      <c r="PSF9" s="75"/>
      <c r="PSG9" s="75"/>
      <c r="PSH9" s="75"/>
      <c r="PSI9" s="75"/>
      <c r="PSJ9" s="75"/>
      <c r="PSK9" s="75"/>
      <c r="PSL9" s="75"/>
      <c r="PSM9" s="75"/>
      <c r="PSN9" s="75"/>
      <c r="PSO9" s="75"/>
      <c r="PSP9" s="75"/>
      <c r="PSQ9" s="75"/>
      <c r="PSR9" s="75"/>
      <c r="PSS9" s="75"/>
      <c r="PST9" s="75"/>
      <c r="PSU9" s="75"/>
      <c r="PSV9" s="75"/>
      <c r="PSW9" s="75"/>
      <c r="PSX9" s="75"/>
      <c r="PSY9" s="75"/>
      <c r="PSZ9" s="75"/>
      <c r="PTA9" s="75"/>
      <c r="PTB9" s="75"/>
      <c r="PTC9" s="75"/>
      <c r="PTD9" s="75"/>
      <c r="PTE9" s="75"/>
      <c r="PTF9" s="75"/>
      <c r="PTG9" s="75"/>
      <c r="PTH9" s="75"/>
      <c r="PTI9" s="75"/>
      <c r="PTJ9" s="75"/>
      <c r="PTK9" s="75"/>
      <c r="PTL9" s="75"/>
      <c r="PTM9" s="75"/>
      <c r="PTN9" s="75"/>
      <c r="PTO9" s="75"/>
      <c r="PTP9" s="75"/>
      <c r="PTQ9" s="75"/>
      <c r="PTR9" s="75"/>
      <c r="PTS9" s="75"/>
      <c r="PTT9" s="75"/>
      <c r="PTU9" s="75"/>
      <c r="PTV9" s="75"/>
      <c r="PTW9" s="75"/>
      <c r="PTX9" s="75"/>
      <c r="PTY9" s="75"/>
      <c r="PTZ9" s="75"/>
      <c r="PUA9" s="75"/>
      <c r="PUB9" s="75"/>
      <c r="PUC9" s="75"/>
      <c r="PUD9" s="75"/>
      <c r="PUE9" s="75"/>
      <c r="PUF9" s="75"/>
      <c r="PUG9" s="75"/>
      <c r="PUH9" s="75"/>
      <c r="PUI9" s="75"/>
      <c r="PUJ9" s="75"/>
      <c r="PUK9" s="75"/>
      <c r="PUL9" s="75"/>
      <c r="PUM9" s="75"/>
      <c r="PUN9" s="75"/>
      <c r="PUO9" s="75"/>
      <c r="PUP9" s="75"/>
      <c r="PUQ9" s="75"/>
      <c r="PUR9" s="75"/>
      <c r="PUS9" s="75"/>
      <c r="PUT9" s="75"/>
      <c r="PUU9" s="75"/>
      <c r="PUV9" s="75"/>
      <c r="PUW9" s="75"/>
      <c r="PUX9" s="75"/>
      <c r="PUY9" s="75"/>
      <c r="PUZ9" s="75"/>
      <c r="PVA9" s="75"/>
      <c r="PVB9" s="75"/>
      <c r="PVC9" s="75"/>
      <c r="PVD9" s="75"/>
      <c r="PVE9" s="75"/>
      <c r="PVF9" s="75"/>
      <c r="PVG9" s="75"/>
      <c r="PVH9" s="75"/>
      <c r="PVI9" s="75"/>
      <c r="PVJ9" s="75"/>
      <c r="PVK9" s="75"/>
      <c r="PVL9" s="75"/>
      <c r="PVM9" s="75"/>
      <c r="PVN9" s="75"/>
      <c r="PVO9" s="75"/>
      <c r="PVP9" s="75"/>
      <c r="PVQ9" s="75"/>
      <c r="PVR9" s="75"/>
      <c r="PVS9" s="75"/>
      <c r="PVT9" s="75"/>
      <c r="PVU9" s="75"/>
      <c r="PVV9" s="75"/>
      <c r="PVW9" s="75"/>
      <c r="PVX9" s="75"/>
      <c r="PVY9" s="75"/>
      <c r="PVZ9" s="75"/>
      <c r="PWA9" s="75"/>
      <c r="PWB9" s="75"/>
      <c r="PWC9" s="75"/>
      <c r="PWD9" s="75"/>
      <c r="PWE9" s="75"/>
      <c r="PWF9" s="75"/>
      <c r="PWG9" s="75"/>
      <c r="PWH9" s="75"/>
      <c r="PWI9" s="75"/>
      <c r="PWJ9" s="75"/>
      <c r="PWK9" s="75"/>
      <c r="PWL9" s="75"/>
      <c r="PWM9" s="75"/>
      <c r="PWN9" s="75"/>
      <c r="PWO9" s="75"/>
      <c r="PWP9" s="75"/>
      <c r="PWQ9" s="75"/>
      <c r="PWR9" s="75"/>
      <c r="PWS9" s="75"/>
      <c r="PWT9" s="75"/>
      <c r="PWU9" s="75"/>
      <c r="PWV9" s="75"/>
      <c r="PWW9" s="75"/>
      <c r="PWX9" s="75"/>
      <c r="PWY9" s="75"/>
      <c r="PWZ9" s="75"/>
      <c r="PXA9" s="75"/>
      <c r="PXB9" s="75"/>
      <c r="PXC9" s="75"/>
      <c r="PXD9" s="75"/>
      <c r="PXE9" s="75"/>
      <c r="PXF9" s="75"/>
      <c r="PXG9" s="75"/>
      <c r="PXH9" s="75"/>
      <c r="PXI9" s="75"/>
      <c r="PXJ9" s="75"/>
      <c r="PXK9" s="75"/>
      <c r="PXL9" s="75"/>
      <c r="PXM9" s="75"/>
      <c r="PXN9" s="75"/>
      <c r="PXO9" s="75"/>
      <c r="PXP9" s="75"/>
      <c r="PXQ9" s="75"/>
      <c r="PXR9" s="75"/>
      <c r="PXS9" s="75"/>
      <c r="PXT9" s="75"/>
      <c r="PXU9" s="75"/>
      <c r="PXV9" s="75"/>
      <c r="PXW9" s="75"/>
      <c r="PXX9" s="75"/>
      <c r="PXY9" s="75"/>
      <c r="PXZ9" s="75"/>
      <c r="PYA9" s="75"/>
      <c r="PYB9" s="75"/>
      <c r="PYC9" s="75"/>
      <c r="PYD9" s="75"/>
      <c r="PYE9" s="75"/>
      <c r="PYF9" s="75"/>
      <c r="PYG9" s="75"/>
      <c r="PYH9" s="75"/>
      <c r="PYI9" s="75"/>
      <c r="PYJ9" s="75"/>
      <c r="PYK9" s="75"/>
      <c r="PYL9" s="75"/>
      <c r="PYM9" s="75"/>
      <c r="PYN9" s="75"/>
      <c r="PYO9" s="75"/>
      <c r="PYP9" s="75"/>
      <c r="PYQ9" s="75"/>
      <c r="PYR9" s="75"/>
      <c r="PYS9" s="75"/>
      <c r="PYT9" s="75"/>
      <c r="PYU9" s="75"/>
      <c r="PYV9" s="75"/>
      <c r="PYW9" s="75"/>
      <c r="PYX9" s="75"/>
      <c r="PYY9" s="75"/>
      <c r="PYZ9" s="75"/>
      <c r="PZA9" s="75"/>
      <c r="PZB9" s="75"/>
      <c r="PZC9" s="75"/>
      <c r="PZD9" s="75"/>
      <c r="PZE9" s="75"/>
      <c r="PZF9" s="75"/>
      <c r="PZG9" s="75"/>
      <c r="PZH9" s="75"/>
      <c r="PZI9" s="75"/>
      <c r="PZJ9" s="75"/>
      <c r="PZK9" s="75"/>
      <c r="PZL9" s="75"/>
      <c r="PZM9" s="75"/>
      <c r="PZN9" s="75"/>
      <c r="PZO9" s="75"/>
      <c r="PZP9" s="75"/>
      <c r="PZQ9" s="75"/>
      <c r="PZR9" s="75"/>
      <c r="PZS9" s="75"/>
      <c r="PZT9" s="75"/>
      <c r="PZU9" s="75"/>
      <c r="PZV9" s="75"/>
      <c r="PZW9" s="75"/>
      <c r="PZX9" s="75"/>
      <c r="PZY9" s="75"/>
      <c r="PZZ9" s="75"/>
      <c r="QAA9" s="75"/>
      <c r="QAB9" s="75"/>
      <c r="QAC9" s="75"/>
      <c r="QAD9" s="75"/>
      <c r="QAE9" s="75"/>
      <c r="QAF9" s="75"/>
      <c r="QAG9" s="75"/>
      <c r="QAH9" s="75"/>
      <c r="QAI9" s="75"/>
      <c r="QAJ9" s="75"/>
      <c r="QAK9" s="75"/>
      <c r="QAL9" s="75"/>
      <c r="QAM9" s="75"/>
      <c r="QAN9" s="75"/>
      <c r="QAO9" s="75"/>
      <c r="QAP9" s="75"/>
      <c r="QAQ9" s="75"/>
      <c r="QAR9" s="75"/>
      <c r="QAS9" s="75"/>
      <c r="QAT9" s="75"/>
      <c r="QAU9" s="75"/>
      <c r="QAV9" s="75"/>
      <c r="QAW9" s="75"/>
      <c r="QAX9" s="75"/>
      <c r="QAY9" s="75"/>
      <c r="QAZ9" s="75"/>
      <c r="QBA9" s="75"/>
      <c r="QBB9" s="75"/>
      <c r="QBC9" s="75"/>
      <c r="QBD9" s="75"/>
      <c r="QBE9" s="75"/>
      <c r="QBF9" s="75"/>
      <c r="QBG9" s="75"/>
      <c r="QBH9" s="75"/>
      <c r="QBI9" s="75"/>
      <c r="QBJ9" s="75"/>
      <c r="QBK9" s="75"/>
      <c r="QBL9" s="75"/>
      <c r="QBM9" s="75"/>
      <c r="QBN9" s="75"/>
      <c r="QBO9" s="75"/>
      <c r="QBP9" s="75"/>
      <c r="QBQ9" s="75"/>
      <c r="QBR9" s="75"/>
      <c r="QBS9" s="75"/>
      <c r="QBT9" s="75"/>
      <c r="QBU9" s="75"/>
      <c r="QBV9" s="75"/>
      <c r="QBW9" s="75"/>
      <c r="QBX9" s="75"/>
      <c r="QBY9" s="75"/>
      <c r="QBZ9" s="75"/>
      <c r="QCA9" s="75"/>
      <c r="QCB9" s="75"/>
      <c r="QCC9" s="75"/>
      <c r="QCD9" s="75"/>
      <c r="QCE9" s="75"/>
      <c r="QCF9" s="75"/>
      <c r="QCG9" s="75"/>
      <c r="QCH9" s="75"/>
      <c r="QCI9" s="75"/>
      <c r="QCJ9" s="75"/>
      <c r="QCK9" s="75"/>
      <c r="QCL9" s="75"/>
      <c r="QCM9" s="75"/>
      <c r="QCN9" s="75"/>
      <c r="QCO9" s="75"/>
      <c r="QCP9" s="75"/>
      <c r="QCQ9" s="75"/>
      <c r="QCR9" s="75"/>
      <c r="QCS9" s="75"/>
      <c r="QCT9" s="75"/>
      <c r="QCU9" s="75"/>
      <c r="QCV9" s="75"/>
      <c r="QCW9" s="75"/>
      <c r="QCX9" s="75"/>
      <c r="QCY9" s="75"/>
      <c r="QCZ9" s="75"/>
      <c r="QDA9" s="75"/>
      <c r="QDB9" s="75"/>
      <c r="QDC9" s="75"/>
      <c r="QDD9" s="75"/>
      <c r="QDE9" s="75"/>
      <c r="QDF9" s="75"/>
      <c r="QDG9" s="75"/>
      <c r="QDH9" s="75"/>
      <c r="QDI9" s="75"/>
      <c r="QDJ9" s="75"/>
      <c r="QDK9" s="75"/>
      <c r="QDL9" s="75"/>
      <c r="QDM9" s="75"/>
      <c r="QDN9" s="75"/>
      <c r="QDO9" s="75"/>
      <c r="QDP9" s="75"/>
      <c r="QDQ9" s="75"/>
      <c r="QDR9" s="75"/>
      <c r="QDS9" s="75"/>
      <c r="QDT9" s="75"/>
      <c r="QDU9" s="75"/>
      <c r="QDV9" s="75"/>
      <c r="QDW9" s="75"/>
      <c r="QDX9" s="75"/>
      <c r="QDY9" s="75"/>
      <c r="QDZ9" s="75"/>
      <c r="QEA9" s="75"/>
      <c r="QEB9" s="75"/>
      <c r="QEC9" s="75"/>
      <c r="QED9" s="75"/>
      <c r="QEE9" s="75"/>
      <c r="QEF9" s="75"/>
      <c r="QEG9" s="75"/>
      <c r="QEH9" s="75"/>
      <c r="QEI9" s="75"/>
      <c r="QEJ9" s="75"/>
      <c r="QEK9" s="75"/>
      <c r="QEL9" s="75"/>
      <c r="QEM9" s="75"/>
      <c r="QEN9" s="75"/>
      <c r="QEO9" s="75"/>
      <c r="QEP9" s="75"/>
      <c r="QEQ9" s="75"/>
      <c r="QER9" s="75"/>
      <c r="QES9" s="75"/>
      <c r="QET9" s="75"/>
      <c r="QEU9" s="75"/>
      <c r="QEV9" s="75"/>
      <c r="QEW9" s="75"/>
      <c r="QEX9" s="75"/>
      <c r="QEY9" s="75"/>
      <c r="QEZ9" s="75"/>
      <c r="QFA9" s="75"/>
      <c r="QFB9" s="75"/>
      <c r="QFC9" s="75"/>
      <c r="QFD9" s="75"/>
      <c r="QFE9" s="75"/>
      <c r="QFF9" s="75"/>
      <c r="QFG9" s="75"/>
      <c r="QFH9" s="75"/>
      <c r="QFI9" s="75"/>
      <c r="QFJ9" s="75"/>
      <c r="QFK9" s="75"/>
      <c r="QFL9" s="75"/>
      <c r="QFM9" s="75"/>
      <c r="QFN9" s="75"/>
      <c r="QFO9" s="75"/>
      <c r="QFP9" s="75"/>
      <c r="QFQ9" s="75"/>
      <c r="QFR9" s="75"/>
      <c r="QFS9" s="75"/>
      <c r="QFT9" s="75"/>
      <c r="QFU9" s="75"/>
      <c r="QFV9" s="75"/>
      <c r="QFW9" s="75"/>
      <c r="QFX9" s="75"/>
      <c r="QFY9" s="75"/>
      <c r="QFZ9" s="75"/>
      <c r="QGA9" s="75"/>
      <c r="QGB9" s="75"/>
      <c r="QGC9" s="75"/>
      <c r="QGD9" s="75"/>
      <c r="QGE9" s="75"/>
      <c r="QGF9" s="75"/>
      <c r="QGG9" s="75"/>
      <c r="QGH9" s="75"/>
      <c r="QGI9" s="75"/>
      <c r="QGJ9" s="75"/>
      <c r="QGK9" s="75"/>
      <c r="QGL9" s="75"/>
      <c r="QGM9" s="75"/>
      <c r="QGN9" s="75"/>
      <c r="QGO9" s="75"/>
      <c r="QGP9" s="75"/>
      <c r="QGQ9" s="75"/>
      <c r="QGR9" s="75"/>
      <c r="QGS9" s="75"/>
      <c r="QGT9" s="75"/>
      <c r="QGU9" s="75"/>
      <c r="QGV9" s="75"/>
      <c r="QGW9" s="75"/>
      <c r="QGX9" s="75"/>
      <c r="QGY9" s="75"/>
      <c r="QGZ9" s="75"/>
      <c r="QHA9" s="75"/>
      <c r="QHB9" s="75"/>
      <c r="QHC9" s="75"/>
      <c r="QHD9" s="75"/>
      <c r="QHE9" s="75"/>
      <c r="QHF9" s="75"/>
      <c r="QHG9" s="75"/>
      <c r="QHH9" s="75"/>
      <c r="QHI9" s="75"/>
      <c r="QHJ9" s="75"/>
      <c r="QHK9" s="75"/>
      <c r="QHL9" s="75"/>
      <c r="QHM9" s="75"/>
      <c r="QHN9" s="75"/>
      <c r="QHO9" s="75"/>
      <c r="QHP9" s="75"/>
      <c r="QHQ9" s="75"/>
      <c r="QHR9" s="75"/>
      <c r="QHS9" s="75"/>
      <c r="QHT9" s="75"/>
      <c r="QHU9" s="75"/>
      <c r="QHV9" s="75"/>
      <c r="QHW9" s="75"/>
      <c r="QHX9" s="75"/>
      <c r="QHY9" s="75"/>
      <c r="QHZ9" s="75"/>
      <c r="QIA9" s="75"/>
      <c r="QIB9" s="75"/>
      <c r="QIC9" s="75"/>
      <c r="QID9" s="75"/>
      <c r="QIE9" s="75"/>
      <c r="QIF9" s="75"/>
      <c r="QIG9" s="75"/>
      <c r="QIH9" s="75"/>
      <c r="QII9" s="75"/>
      <c r="QIJ9" s="75"/>
      <c r="QIK9" s="75"/>
      <c r="QIL9" s="75"/>
      <c r="QIM9" s="75"/>
      <c r="QIN9" s="75"/>
      <c r="QIO9" s="75"/>
      <c r="QIP9" s="75"/>
      <c r="QIQ9" s="75"/>
      <c r="QIR9" s="75"/>
      <c r="QIS9" s="75"/>
      <c r="QIT9" s="75"/>
      <c r="QIU9" s="75"/>
      <c r="QIV9" s="75"/>
      <c r="QIW9" s="75"/>
      <c r="QIX9" s="75"/>
      <c r="QIY9" s="75"/>
      <c r="QIZ9" s="75"/>
      <c r="QJA9" s="75"/>
      <c r="QJB9" s="75"/>
      <c r="QJC9" s="75"/>
      <c r="QJD9" s="75"/>
      <c r="QJE9" s="75"/>
      <c r="QJF9" s="75"/>
      <c r="QJG9" s="75"/>
      <c r="QJH9" s="75"/>
      <c r="QJI9" s="75"/>
      <c r="QJJ9" s="75"/>
      <c r="QJK9" s="75"/>
      <c r="QJL9" s="75"/>
      <c r="QJM9" s="75"/>
      <c r="QJN9" s="75"/>
      <c r="QJO9" s="75"/>
      <c r="QJP9" s="75"/>
      <c r="QJQ9" s="75"/>
      <c r="QJR9" s="75"/>
      <c r="QJS9" s="75"/>
      <c r="QJT9" s="75"/>
      <c r="QJU9" s="75"/>
      <c r="QJV9" s="75"/>
      <c r="QJW9" s="75"/>
      <c r="QJX9" s="75"/>
      <c r="QJY9" s="75"/>
      <c r="QJZ9" s="75"/>
      <c r="QKA9" s="75"/>
      <c r="QKB9" s="75"/>
      <c r="QKC9" s="75"/>
      <c r="QKD9" s="75"/>
      <c r="QKE9" s="75"/>
      <c r="QKF9" s="75"/>
      <c r="QKG9" s="75"/>
      <c r="QKH9" s="75"/>
      <c r="QKI9" s="75"/>
      <c r="QKJ9" s="75"/>
      <c r="QKK9" s="75"/>
      <c r="QKL9" s="75"/>
      <c r="QKM9" s="75"/>
      <c r="QKN9" s="75"/>
      <c r="QKO9" s="75"/>
      <c r="QKP9" s="75"/>
      <c r="QKQ9" s="75"/>
      <c r="QKR9" s="75"/>
      <c r="QKS9" s="75"/>
      <c r="QKT9" s="75"/>
      <c r="QKU9" s="75"/>
      <c r="QKV9" s="75"/>
      <c r="QKW9" s="75"/>
      <c r="QKX9" s="75"/>
      <c r="QKY9" s="75"/>
      <c r="QKZ9" s="75"/>
      <c r="QLA9" s="75"/>
      <c r="QLB9" s="75"/>
      <c r="QLC9" s="75"/>
      <c r="QLD9" s="75"/>
      <c r="QLE9" s="75"/>
      <c r="QLF9" s="75"/>
      <c r="QLG9" s="75"/>
      <c r="QLH9" s="75"/>
      <c r="QLI9" s="75"/>
      <c r="QLJ9" s="75"/>
      <c r="QLK9" s="75"/>
      <c r="QLL9" s="75"/>
      <c r="QLM9" s="75"/>
      <c r="QLN9" s="75"/>
      <c r="QLO9" s="75"/>
      <c r="QLP9" s="75"/>
      <c r="QLQ9" s="75"/>
      <c r="QLR9" s="75"/>
      <c r="QLS9" s="75"/>
      <c r="QLT9" s="75"/>
      <c r="QLU9" s="75"/>
      <c r="QLV9" s="75"/>
      <c r="QLW9" s="75"/>
      <c r="QLX9" s="75"/>
      <c r="QLY9" s="75"/>
      <c r="QLZ9" s="75"/>
      <c r="QMA9" s="75"/>
      <c r="QMB9" s="75"/>
      <c r="QMC9" s="75"/>
      <c r="QMD9" s="75"/>
      <c r="QME9" s="75"/>
      <c r="QMF9" s="75"/>
      <c r="QMG9" s="75"/>
      <c r="QMH9" s="75"/>
      <c r="QMI9" s="75"/>
      <c r="QMJ9" s="75"/>
      <c r="QMK9" s="75"/>
      <c r="QML9" s="75"/>
      <c r="QMM9" s="75"/>
      <c r="QMN9" s="75"/>
      <c r="QMO9" s="75"/>
      <c r="QMP9" s="75"/>
      <c r="QMQ9" s="75"/>
      <c r="QMR9" s="75"/>
      <c r="QMS9" s="75"/>
      <c r="QMT9" s="75"/>
      <c r="QMU9" s="75"/>
      <c r="QMV9" s="75"/>
      <c r="QMW9" s="75"/>
      <c r="QMX9" s="75"/>
      <c r="QMY9" s="75"/>
      <c r="QMZ9" s="75"/>
      <c r="QNA9" s="75"/>
      <c r="QNB9" s="75"/>
      <c r="QNC9" s="75"/>
      <c r="QND9" s="75"/>
      <c r="QNE9" s="75"/>
      <c r="QNF9" s="75"/>
      <c r="QNG9" s="75"/>
      <c r="QNH9" s="75"/>
      <c r="QNI9" s="75"/>
      <c r="QNJ9" s="75"/>
      <c r="QNK9" s="75"/>
      <c r="QNL9" s="75"/>
      <c r="QNM9" s="75"/>
      <c r="QNN9" s="75"/>
      <c r="QNO9" s="75"/>
      <c r="QNP9" s="75"/>
      <c r="QNQ9" s="75"/>
      <c r="QNR9" s="75"/>
      <c r="QNS9" s="75"/>
      <c r="QNT9" s="75"/>
      <c r="QNU9" s="75"/>
      <c r="QNV9" s="75"/>
      <c r="QNW9" s="75"/>
      <c r="QNX9" s="75"/>
      <c r="QNY9" s="75"/>
      <c r="QNZ9" s="75"/>
      <c r="QOA9" s="75"/>
      <c r="QOB9" s="75"/>
      <c r="QOC9" s="75"/>
      <c r="QOD9" s="75"/>
      <c r="QOE9" s="75"/>
      <c r="QOF9" s="75"/>
      <c r="QOG9" s="75"/>
      <c r="QOH9" s="75"/>
      <c r="QOI9" s="75"/>
      <c r="QOJ9" s="75"/>
      <c r="QOK9" s="75"/>
      <c r="QOL9" s="75"/>
      <c r="QOM9" s="75"/>
      <c r="QON9" s="75"/>
      <c r="QOO9" s="75"/>
      <c r="QOP9" s="75"/>
      <c r="QOQ9" s="75"/>
      <c r="QOR9" s="75"/>
      <c r="QOS9" s="75"/>
      <c r="QOT9" s="75"/>
      <c r="QOU9" s="75"/>
      <c r="QOV9" s="75"/>
      <c r="QOW9" s="75"/>
      <c r="QOX9" s="75"/>
      <c r="QOY9" s="75"/>
      <c r="QOZ9" s="75"/>
      <c r="QPA9" s="75"/>
      <c r="QPB9" s="75"/>
      <c r="QPC9" s="75"/>
      <c r="QPD9" s="75"/>
      <c r="QPE9" s="75"/>
      <c r="QPF9" s="75"/>
      <c r="QPG9" s="75"/>
      <c r="QPH9" s="75"/>
      <c r="QPI9" s="75"/>
      <c r="QPJ9" s="75"/>
      <c r="QPK9" s="75"/>
      <c r="QPL9" s="75"/>
      <c r="QPM9" s="75"/>
      <c r="QPN9" s="75"/>
      <c r="QPO9" s="75"/>
      <c r="QPP9" s="75"/>
      <c r="QPQ9" s="75"/>
      <c r="QPR9" s="75"/>
      <c r="QPS9" s="75"/>
      <c r="QPT9" s="75"/>
      <c r="QPU9" s="75"/>
      <c r="QPV9" s="75"/>
      <c r="QPW9" s="75"/>
      <c r="QPX9" s="75"/>
      <c r="QPY9" s="75"/>
      <c r="QPZ9" s="75"/>
      <c r="QQA9" s="75"/>
      <c r="QQB9" s="75"/>
      <c r="QQC9" s="75"/>
      <c r="QQD9" s="75"/>
      <c r="QQE9" s="75"/>
      <c r="QQF9" s="75"/>
      <c r="QQG9" s="75"/>
      <c r="QQH9" s="75"/>
      <c r="QQI9" s="75"/>
      <c r="QQJ9" s="75"/>
      <c r="QQK9" s="75"/>
      <c r="QQL9" s="75"/>
      <c r="QQM9" s="75"/>
      <c r="QQN9" s="75"/>
      <c r="QQO9" s="75"/>
      <c r="QQP9" s="75"/>
      <c r="QQQ9" s="75"/>
      <c r="QQR9" s="75"/>
      <c r="QQS9" s="75"/>
      <c r="QQT9" s="75"/>
      <c r="QQU9" s="75"/>
      <c r="QQV9" s="75"/>
      <c r="QQW9" s="75"/>
      <c r="QQX9" s="75"/>
      <c r="QQY9" s="75"/>
      <c r="QQZ9" s="75"/>
      <c r="QRA9" s="75"/>
      <c r="QRB9" s="75"/>
      <c r="QRC9" s="75"/>
      <c r="QRD9" s="75"/>
      <c r="QRE9" s="75"/>
      <c r="QRF9" s="75"/>
      <c r="QRG9" s="75"/>
      <c r="QRH9" s="75"/>
      <c r="QRI9" s="75"/>
      <c r="QRJ9" s="75"/>
      <c r="QRK9" s="75"/>
      <c r="QRL9" s="75"/>
      <c r="QRM9" s="75"/>
      <c r="QRN9" s="75"/>
      <c r="QRO9" s="75"/>
      <c r="QRP9" s="75"/>
      <c r="QRQ9" s="75"/>
      <c r="QRR9" s="75"/>
      <c r="QRS9" s="75"/>
      <c r="QRT9" s="75"/>
      <c r="QRU9" s="75"/>
      <c r="QRV9" s="75"/>
      <c r="QRW9" s="75"/>
      <c r="QRX9" s="75"/>
      <c r="QRY9" s="75"/>
      <c r="QRZ9" s="75"/>
      <c r="QSA9" s="75"/>
      <c r="QSB9" s="75"/>
      <c r="QSC9" s="75"/>
      <c r="QSD9" s="75"/>
      <c r="QSE9" s="75"/>
      <c r="QSF9" s="75"/>
      <c r="QSG9" s="75"/>
      <c r="QSH9" s="75"/>
      <c r="QSI9" s="75"/>
      <c r="QSJ9" s="75"/>
      <c r="QSK9" s="75"/>
      <c r="QSL9" s="75"/>
      <c r="QSM9" s="75"/>
      <c r="QSN9" s="75"/>
      <c r="QSO9" s="75"/>
      <c r="QSP9" s="75"/>
      <c r="QSQ9" s="75"/>
      <c r="QSR9" s="75"/>
      <c r="QSS9" s="75"/>
      <c r="QST9" s="75"/>
      <c r="QSU9" s="75"/>
      <c r="QSV9" s="75"/>
      <c r="QSW9" s="75"/>
      <c r="QSX9" s="75"/>
      <c r="QSY9" s="75"/>
      <c r="QSZ9" s="75"/>
      <c r="QTA9" s="75"/>
      <c r="QTB9" s="75"/>
      <c r="QTC9" s="75"/>
      <c r="QTD9" s="75"/>
      <c r="QTE9" s="75"/>
      <c r="QTF9" s="75"/>
      <c r="QTG9" s="75"/>
      <c r="QTH9" s="75"/>
      <c r="QTI9" s="75"/>
      <c r="QTJ9" s="75"/>
      <c r="QTK9" s="75"/>
      <c r="QTL9" s="75"/>
      <c r="QTM9" s="75"/>
      <c r="QTN9" s="75"/>
      <c r="QTO9" s="75"/>
      <c r="QTP9" s="75"/>
      <c r="QTQ9" s="75"/>
      <c r="QTR9" s="75"/>
      <c r="QTS9" s="75"/>
      <c r="QTT9" s="75"/>
      <c r="QTU9" s="75"/>
      <c r="QTV9" s="75"/>
      <c r="QTW9" s="75"/>
      <c r="QTX9" s="75"/>
      <c r="QTY9" s="75"/>
      <c r="QTZ9" s="75"/>
      <c r="QUA9" s="75"/>
      <c r="QUB9" s="75"/>
      <c r="QUC9" s="75"/>
      <c r="QUD9" s="75"/>
      <c r="QUE9" s="75"/>
      <c r="QUF9" s="75"/>
      <c r="QUG9" s="75"/>
      <c r="QUH9" s="75"/>
      <c r="QUI9" s="75"/>
      <c r="QUJ9" s="75"/>
      <c r="QUK9" s="75"/>
      <c r="QUL9" s="75"/>
      <c r="QUM9" s="75"/>
      <c r="QUN9" s="75"/>
      <c r="QUO9" s="75"/>
      <c r="QUP9" s="75"/>
      <c r="QUQ9" s="75"/>
      <c r="QUR9" s="75"/>
      <c r="QUS9" s="75"/>
      <c r="QUT9" s="75"/>
      <c r="QUU9" s="75"/>
      <c r="QUV9" s="75"/>
      <c r="QUW9" s="75"/>
      <c r="QUX9" s="75"/>
      <c r="QUY9" s="75"/>
      <c r="QUZ9" s="75"/>
      <c r="QVA9" s="75"/>
      <c r="QVB9" s="75"/>
      <c r="QVC9" s="75"/>
      <c r="QVD9" s="75"/>
      <c r="QVE9" s="75"/>
      <c r="QVF9" s="75"/>
      <c r="QVG9" s="75"/>
      <c r="QVH9" s="75"/>
      <c r="QVI9" s="75"/>
      <c r="QVJ9" s="75"/>
      <c r="QVK9" s="75"/>
      <c r="QVL9" s="75"/>
      <c r="QVM9" s="75"/>
      <c r="QVN9" s="75"/>
      <c r="QVO9" s="75"/>
      <c r="QVP9" s="75"/>
      <c r="QVQ9" s="75"/>
      <c r="QVR9" s="75"/>
      <c r="QVS9" s="75"/>
      <c r="QVT9" s="75"/>
      <c r="QVU9" s="75"/>
      <c r="QVV9" s="75"/>
      <c r="QVW9" s="75"/>
      <c r="QVX9" s="75"/>
      <c r="QVY9" s="75"/>
      <c r="QVZ9" s="75"/>
      <c r="QWA9" s="75"/>
      <c r="QWB9" s="75"/>
      <c r="QWC9" s="75"/>
      <c r="QWD9" s="75"/>
      <c r="QWE9" s="75"/>
      <c r="QWF9" s="75"/>
      <c r="QWG9" s="75"/>
      <c r="QWH9" s="75"/>
      <c r="QWI9" s="75"/>
      <c r="QWJ9" s="75"/>
      <c r="QWK9" s="75"/>
      <c r="QWL9" s="75"/>
      <c r="QWM9" s="75"/>
      <c r="QWN9" s="75"/>
      <c r="QWO9" s="75"/>
      <c r="QWP9" s="75"/>
      <c r="QWQ9" s="75"/>
      <c r="QWR9" s="75"/>
      <c r="QWS9" s="75"/>
      <c r="QWT9" s="75"/>
      <c r="QWU9" s="75"/>
      <c r="QWV9" s="75"/>
      <c r="QWW9" s="75"/>
      <c r="QWX9" s="75"/>
      <c r="QWY9" s="75"/>
      <c r="QWZ9" s="75"/>
      <c r="QXA9" s="75"/>
      <c r="QXB9" s="75"/>
      <c r="QXC9" s="75"/>
      <c r="QXD9" s="75"/>
      <c r="QXE9" s="75"/>
      <c r="QXF9" s="75"/>
      <c r="QXG9" s="75"/>
      <c r="QXH9" s="75"/>
      <c r="QXI9" s="75"/>
      <c r="QXJ9" s="75"/>
      <c r="QXK9" s="75"/>
      <c r="QXL9" s="75"/>
      <c r="QXM9" s="75"/>
      <c r="QXN9" s="75"/>
      <c r="QXO9" s="75"/>
      <c r="QXP9" s="75"/>
      <c r="QXQ9" s="75"/>
      <c r="QXR9" s="75"/>
      <c r="QXS9" s="75"/>
      <c r="QXT9" s="75"/>
      <c r="QXU9" s="75"/>
      <c r="QXV9" s="75"/>
      <c r="QXW9" s="75"/>
      <c r="QXX9" s="75"/>
      <c r="QXY9" s="75"/>
      <c r="QXZ9" s="75"/>
      <c r="QYA9" s="75"/>
      <c r="QYB9" s="75"/>
      <c r="QYC9" s="75"/>
      <c r="QYD9" s="75"/>
      <c r="QYE9" s="75"/>
      <c r="QYF9" s="75"/>
      <c r="QYG9" s="75"/>
      <c r="QYH9" s="75"/>
      <c r="QYI9" s="75"/>
      <c r="QYJ9" s="75"/>
      <c r="QYK9" s="75"/>
      <c r="QYL9" s="75"/>
      <c r="QYM9" s="75"/>
      <c r="QYN9" s="75"/>
      <c r="QYO9" s="75"/>
      <c r="QYP9" s="75"/>
      <c r="QYQ9" s="75"/>
      <c r="QYR9" s="75"/>
      <c r="QYS9" s="75"/>
      <c r="QYT9" s="75"/>
      <c r="QYU9" s="75"/>
      <c r="QYV9" s="75"/>
      <c r="QYW9" s="75"/>
      <c r="QYX9" s="75"/>
      <c r="QYY9" s="75"/>
      <c r="QYZ9" s="75"/>
      <c r="QZA9" s="75"/>
      <c r="QZB9" s="75"/>
      <c r="QZC9" s="75"/>
      <c r="QZD9" s="75"/>
      <c r="QZE9" s="75"/>
      <c r="QZF9" s="75"/>
      <c r="QZG9" s="75"/>
      <c r="QZH9" s="75"/>
      <c r="QZI9" s="75"/>
      <c r="QZJ9" s="75"/>
      <c r="QZK9" s="75"/>
      <c r="QZL9" s="75"/>
      <c r="QZM9" s="75"/>
      <c r="QZN9" s="75"/>
      <c r="QZO9" s="75"/>
      <c r="QZP9" s="75"/>
      <c r="QZQ9" s="75"/>
      <c r="QZR9" s="75"/>
      <c r="QZS9" s="75"/>
      <c r="QZT9" s="75"/>
      <c r="QZU9" s="75"/>
      <c r="QZV9" s="75"/>
      <c r="QZW9" s="75"/>
      <c r="QZX9" s="75"/>
      <c r="QZY9" s="75"/>
      <c r="QZZ9" s="75"/>
      <c r="RAA9" s="75"/>
      <c r="RAB9" s="75"/>
      <c r="RAC9" s="75"/>
      <c r="RAD9" s="75"/>
      <c r="RAE9" s="75"/>
      <c r="RAF9" s="75"/>
      <c r="RAG9" s="75"/>
      <c r="RAH9" s="75"/>
      <c r="RAI9" s="75"/>
      <c r="RAJ9" s="75"/>
      <c r="RAK9" s="75"/>
      <c r="RAL9" s="75"/>
      <c r="RAM9" s="75"/>
      <c r="RAN9" s="75"/>
      <c r="RAO9" s="75"/>
      <c r="RAP9" s="75"/>
      <c r="RAQ9" s="75"/>
      <c r="RAR9" s="75"/>
      <c r="RAS9" s="75"/>
      <c r="RAT9" s="75"/>
      <c r="RAU9" s="75"/>
      <c r="RAV9" s="75"/>
      <c r="RAW9" s="75"/>
      <c r="RAX9" s="75"/>
      <c r="RAY9" s="75"/>
      <c r="RAZ9" s="75"/>
      <c r="RBA9" s="75"/>
      <c r="RBB9" s="75"/>
      <c r="RBC9" s="75"/>
      <c r="RBD9" s="75"/>
      <c r="RBE9" s="75"/>
      <c r="RBF9" s="75"/>
      <c r="RBG9" s="75"/>
      <c r="RBH9" s="75"/>
      <c r="RBI9" s="75"/>
      <c r="RBJ9" s="75"/>
      <c r="RBK9" s="75"/>
      <c r="RBL9" s="75"/>
      <c r="RBM9" s="75"/>
      <c r="RBN9" s="75"/>
      <c r="RBO9" s="75"/>
      <c r="RBP9" s="75"/>
      <c r="RBQ9" s="75"/>
      <c r="RBR9" s="75"/>
      <c r="RBS9" s="75"/>
      <c r="RBT9" s="75"/>
      <c r="RBU9" s="75"/>
      <c r="RBV9" s="75"/>
      <c r="RBW9" s="75"/>
      <c r="RBX9" s="75"/>
      <c r="RBY9" s="75"/>
      <c r="RBZ9" s="75"/>
      <c r="RCA9" s="75"/>
      <c r="RCB9" s="75"/>
      <c r="RCC9" s="75"/>
      <c r="RCD9" s="75"/>
      <c r="RCE9" s="75"/>
      <c r="RCF9" s="75"/>
      <c r="RCG9" s="75"/>
      <c r="RCH9" s="75"/>
      <c r="RCI9" s="75"/>
      <c r="RCJ9" s="75"/>
      <c r="RCK9" s="75"/>
      <c r="RCL9" s="75"/>
      <c r="RCM9" s="75"/>
      <c r="RCN9" s="75"/>
      <c r="RCO9" s="75"/>
      <c r="RCP9" s="75"/>
      <c r="RCQ9" s="75"/>
      <c r="RCR9" s="75"/>
      <c r="RCS9" s="75"/>
      <c r="RCT9" s="75"/>
      <c r="RCU9" s="75"/>
      <c r="RCV9" s="75"/>
      <c r="RCW9" s="75"/>
      <c r="RCX9" s="75"/>
      <c r="RCY9" s="75"/>
      <c r="RCZ9" s="75"/>
      <c r="RDA9" s="75"/>
      <c r="RDB9" s="75"/>
      <c r="RDC9" s="75"/>
      <c r="RDD9" s="75"/>
      <c r="RDE9" s="75"/>
      <c r="RDF9" s="75"/>
      <c r="RDG9" s="75"/>
      <c r="RDH9" s="75"/>
      <c r="RDI9" s="75"/>
      <c r="RDJ9" s="75"/>
      <c r="RDK9" s="75"/>
      <c r="RDL9" s="75"/>
      <c r="RDM9" s="75"/>
      <c r="RDN9" s="75"/>
      <c r="RDO9" s="75"/>
      <c r="RDP9" s="75"/>
      <c r="RDQ9" s="75"/>
      <c r="RDR9" s="75"/>
      <c r="RDS9" s="75"/>
      <c r="RDT9" s="75"/>
      <c r="RDU9" s="75"/>
      <c r="RDV9" s="75"/>
      <c r="RDW9" s="75"/>
      <c r="RDX9" s="75"/>
      <c r="RDY9" s="75"/>
      <c r="RDZ9" s="75"/>
      <c r="REA9" s="75"/>
      <c r="REB9" s="75"/>
      <c r="REC9" s="75"/>
      <c r="RED9" s="75"/>
      <c r="REE9" s="75"/>
      <c r="REF9" s="75"/>
      <c r="REG9" s="75"/>
      <c r="REH9" s="75"/>
      <c r="REI9" s="75"/>
      <c r="REJ9" s="75"/>
      <c r="REK9" s="75"/>
      <c r="REL9" s="75"/>
      <c r="REM9" s="75"/>
      <c r="REN9" s="75"/>
      <c r="REO9" s="75"/>
      <c r="REP9" s="75"/>
      <c r="REQ9" s="75"/>
      <c r="RER9" s="75"/>
      <c r="RES9" s="75"/>
      <c r="RET9" s="75"/>
      <c r="REU9" s="75"/>
      <c r="REV9" s="75"/>
      <c r="REW9" s="75"/>
      <c r="REX9" s="75"/>
      <c r="REY9" s="75"/>
      <c r="REZ9" s="75"/>
      <c r="RFA9" s="75"/>
      <c r="RFB9" s="75"/>
      <c r="RFC9" s="75"/>
      <c r="RFD9" s="75"/>
      <c r="RFE9" s="75"/>
      <c r="RFF9" s="75"/>
      <c r="RFG9" s="75"/>
      <c r="RFH9" s="75"/>
      <c r="RFI9" s="75"/>
      <c r="RFJ9" s="75"/>
      <c r="RFK9" s="75"/>
      <c r="RFL9" s="75"/>
      <c r="RFM9" s="75"/>
      <c r="RFN9" s="75"/>
      <c r="RFO9" s="75"/>
      <c r="RFP9" s="75"/>
      <c r="RFQ9" s="75"/>
      <c r="RFR9" s="75"/>
      <c r="RFS9" s="75"/>
      <c r="RFT9" s="75"/>
      <c r="RFU9" s="75"/>
      <c r="RFV9" s="75"/>
      <c r="RFW9" s="75"/>
      <c r="RFX9" s="75"/>
      <c r="RFY9" s="75"/>
      <c r="RFZ9" s="75"/>
      <c r="RGA9" s="75"/>
      <c r="RGB9" s="75"/>
      <c r="RGC9" s="75"/>
      <c r="RGD9" s="75"/>
      <c r="RGE9" s="75"/>
      <c r="RGF9" s="75"/>
      <c r="RGG9" s="75"/>
      <c r="RGH9" s="75"/>
      <c r="RGI9" s="75"/>
      <c r="RGJ9" s="75"/>
      <c r="RGK9" s="75"/>
      <c r="RGL9" s="75"/>
      <c r="RGM9" s="75"/>
      <c r="RGN9" s="75"/>
      <c r="RGO9" s="75"/>
      <c r="RGP9" s="75"/>
      <c r="RGQ9" s="75"/>
      <c r="RGR9" s="75"/>
      <c r="RGS9" s="75"/>
      <c r="RGT9" s="75"/>
      <c r="RGU9" s="75"/>
      <c r="RGV9" s="75"/>
      <c r="RGW9" s="75"/>
      <c r="RGX9" s="75"/>
      <c r="RGY9" s="75"/>
      <c r="RGZ9" s="75"/>
      <c r="RHA9" s="75"/>
      <c r="RHB9" s="75"/>
      <c r="RHC9" s="75"/>
      <c r="RHD9" s="75"/>
      <c r="RHE9" s="75"/>
      <c r="RHF9" s="75"/>
      <c r="RHG9" s="75"/>
      <c r="RHH9" s="75"/>
      <c r="RHI9" s="75"/>
      <c r="RHJ9" s="75"/>
      <c r="RHK9" s="75"/>
      <c r="RHL9" s="75"/>
      <c r="RHM9" s="75"/>
      <c r="RHN9" s="75"/>
      <c r="RHO9" s="75"/>
      <c r="RHP9" s="75"/>
      <c r="RHQ9" s="75"/>
      <c r="RHR9" s="75"/>
      <c r="RHS9" s="75"/>
      <c r="RHT9" s="75"/>
      <c r="RHU9" s="75"/>
      <c r="RHV9" s="75"/>
      <c r="RHW9" s="75"/>
      <c r="RHX9" s="75"/>
      <c r="RHY9" s="75"/>
      <c r="RHZ9" s="75"/>
      <c r="RIA9" s="75"/>
      <c r="RIB9" s="75"/>
      <c r="RIC9" s="75"/>
      <c r="RID9" s="75"/>
      <c r="RIE9" s="75"/>
      <c r="RIF9" s="75"/>
      <c r="RIG9" s="75"/>
      <c r="RIH9" s="75"/>
      <c r="RII9" s="75"/>
      <c r="RIJ9" s="75"/>
      <c r="RIK9" s="75"/>
      <c r="RIL9" s="75"/>
      <c r="RIM9" s="75"/>
      <c r="RIN9" s="75"/>
      <c r="RIO9" s="75"/>
      <c r="RIP9" s="75"/>
      <c r="RIQ9" s="75"/>
      <c r="RIR9" s="75"/>
      <c r="RIS9" s="75"/>
      <c r="RIT9" s="75"/>
      <c r="RIU9" s="75"/>
      <c r="RIV9" s="75"/>
      <c r="RIW9" s="75"/>
      <c r="RIX9" s="75"/>
      <c r="RIY9" s="75"/>
      <c r="RIZ9" s="75"/>
      <c r="RJA9" s="75"/>
      <c r="RJB9" s="75"/>
      <c r="RJC9" s="75"/>
      <c r="RJD9" s="75"/>
      <c r="RJE9" s="75"/>
      <c r="RJF9" s="75"/>
      <c r="RJG9" s="75"/>
      <c r="RJH9" s="75"/>
      <c r="RJI9" s="75"/>
      <c r="RJJ9" s="75"/>
      <c r="RJK9" s="75"/>
      <c r="RJL9" s="75"/>
      <c r="RJM9" s="75"/>
      <c r="RJN9" s="75"/>
      <c r="RJO9" s="75"/>
      <c r="RJP9" s="75"/>
      <c r="RJQ9" s="75"/>
      <c r="RJR9" s="75"/>
      <c r="RJS9" s="75"/>
      <c r="RJT9" s="75"/>
      <c r="RJU9" s="75"/>
      <c r="RJV9" s="75"/>
      <c r="RJW9" s="75"/>
      <c r="RJX9" s="75"/>
      <c r="RJY9" s="75"/>
      <c r="RJZ9" s="75"/>
      <c r="RKA9" s="75"/>
      <c r="RKB9" s="75"/>
      <c r="RKC9" s="75"/>
      <c r="RKD9" s="75"/>
      <c r="RKE9" s="75"/>
      <c r="RKF9" s="75"/>
      <c r="RKG9" s="75"/>
      <c r="RKH9" s="75"/>
      <c r="RKI9" s="75"/>
      <c r="RKJ9" s="75"/>
      <c r="RKK9" s="75"/>
      <c r="RKL9" s="75"/>
      <c r="RKM9" s="75"/>
      <c r="RKN9" s="75"/>
      <c r="RKO9" s="75"/>
      <c r="RKP9" s="75"/>
      <c r="RKQ9" s="75"/>
      <c r="RKR9" s="75"/>
      <c r="RKS9" s="75"/>
      <c r="RKT9" s="75"/>
      <c r="RKU9" s="75"/>
      <c r="RKV9" s="75"/>
      <c r="RKW9" s="75"/>
      <c r="RKX9" s="75"/>
      <c r="RKY9" s="75"/>
      <c r="RKZ9" s="75"/>
      <c r="RLA9" s="75"/>
      <c r="RLB9" s="75"/>
      <c r="RLC9" s="75"/>
      <c r="RLD9" s="75"/>
      <c r="RLE9" s="75"/>
      <c r="RLF9" s="75"/>
      <c r="RLG9" s="75"/>
      <c r="RLH9" s="75"/>
      <c r="RLI9" s="75"/>
      <c r="RLJ9" s="75"/>
      <c r="RLK9" s="75"/>
      <c r="RLL9" s="75"/>
      <c r="RLM9" s="75"/>
      <c r="RLN9" s="75"/>
      <c r="RLO9" s="75"/>
      <c r="RLP9" s="75"/>
      <c r="RLQ9" s="75"/>
      <c r="RLR9" s="75"/>
      <c r="RLS9" s="75"/>
      <c r="RLT9" s="75"/>
      <c r="RLU9" s="75"/>
      <c r="RLV9" s="75"/>
      <c r="RLW9" s="75"/>
      <c r="RLX9" s="75"/>
      <c r="RLY9" s="75"/>
      <c r="RLZ9" s="75"/>
      <c r="RMA9" s="75"/>
      <c r="RMB9" s="75"/>
      <c r="RMC9" s="75"/>
      <c r="RMD9" s="75"/>
      <c r="RME9" s="75"/>
      <c r="RMF9" s="75"/>
      <c r="RMG9" s="75"/>
      <c r="RMH9" s="75"/>
      <c r="RMI9" s="75"/>
      <c r="RMJ9" s="75"/>
      <c r="RMK9" s="75"/>
      <c r="RML9" s="75"/>
      <c r="RMM9" s="75"/>
      <c r="RMN9" s="75"/>
      <c r="RMO9" s="75"/>
      <c r="RMP9" s="75"/>
      <c r="RMQ9" s="75"/>
      <c r="RMR9" s="75"/>
      <c r="RMS9" s="75"/>
      <c r="RMT9" s="75"/>
      <c r="RMU9" s="75"/>
      <c r="RMV9" s="75"/>
      <c r="RMW9" s="75"/>
      <c r="RMX9" s="75"/>
      <c r="RMY9" s="75"/>
      <c r="RMZ9" s="75"/>
      <c r="RNA9" s="75"/>
      <c r="RNB9" s="75"/>
      <c r="RNC9" s="75"/>
      <c r="RND9" s="75"/>
      <c r="RNE9" s="75"/>
      <c r="RNF9" s="75"/>
      <c r="RNG9" s="75"/>
      <c r="RNH9" s="75"/>
      <c r="RNI9" s="75"/>
      <c r="RNJ9" s="75"/>
      <c r="RNK9" s="75"/>
      <c r="RNL9" s="75"/>
      <c r="RNM9" s="75"/>
      <c r="RNN9" s="75"/>
      <c r="RNO9" s="75"/>
      <c r="RNP9" s="75"/>
      <c r="RNQ9" s="75"/>
      <c r="RNR9" s="75"/>
      <c r="RNS9" s="75"/>
      <c r="RNT9" s="75"/>
      <c r="RNU9" s="75"/>
      <c r="RNV9" s="75"/>
      <c r="RNW9" s="75"/>
      <c r="RNX9" s="75"/>
      <c r="RNY9" s="75"/>
      <c r="RNZ9" s="75"/>
      <c r="ROA9" s="75"/>
      <c r="ROB9" s="75"/>
      <c r="ROC9" s="75"/>
      <c r="ROD9" s="75"/>
      <c r="ROE9" s="75"/>
      <c r="ROF9" s="75"/>
      <c r="ROG9" s="75"/>
      <c r="ROH9" s="75"/>
      <c r="ROI9" s="75"/>
      <c r="ROJ9" s="75"/>
      <c r="ROK9" s="75"/>
      <c r="ROL9" s="75"/>
      <c r="ROM9" s="75"/>
      <c r="RON9" s="75"/>
      <c r="ROO9" s="75"/>
      <c r="ROP9" s="75"/>
      <c r="ROQ9" s="75"/>
      <c r="ROR9" s="75"/>
      <c r="ROS9" s="75"/>
      <c r="ROT9" s="75"/>
      <c r="ROU9" s="75"/>
      <c r="ROV9" s="75"/>
      <c r="ROW9" s="75"/>
      <c r="ROX9" s="75"/>
      <c r="ROY9" s="75"/>
      <c r="ROZ9" s="75"/>
      <c r="RPA9" s="75"/>
      <c r="RPB9" s="75"/>
      <c r="RPC9" s="75"/>
      <c r="RPD9" s="75"/>
      <c r="RPE9" s="75"/>
      <c r="RPF9" s="75"/>
      <c r="RPG9" s="75"/>
      <c r="RPH9" s="75"/>
      <c r="RPI9" s="75"/>
      <c r="RPJ9" s="75"/>
      <c r="RPK9" s="75"/>
      <c r="RPL9" s="75"/>
      <c r="RPM9" s="75"/>
      <c r="RPN9" s="75"/>
      <c r="RPO9" s="75"/>
      <c r="RPP9" s="75"/>
      <c r="RPQ9" s="75"/>
      <c r="RPR9" s="75"/>
      <c r="RPS9" s="75"/>
      <c r="RPT9" s="75"/>
      <c r="RPU9" s="75"/>
      <c r="RPV9" s="75"/>
      <c r="RPW9" s="75"/>
      <c r="RPX9" s="75"/>
      <c r="RPY9" s="75"/>
      <c r="RPZ9" s="75"/>
      <c r="RQA9" s="75"/>
      <c r="RQB9" s="75"/>
      <c r="RQC9" s="75"/>
      <c r="RQD9" s="75"/>
      <c r="RQE9" s="75"/>
      <c r="RQF9" s="75"/>
      <c r="RQG9" s="75"/>
      <c r="RQH9" s="75"/>
      <c r="RQI9" s="75"/>
      <c r="RQJ9" s="75"/>
      <c r="RQK9" s="75"/>
      <c r="RQL9" s="75"/>
      <c r="RQM9" s="75"/>
      <c r="RQN9" s="75"/>
      <c r="RQO9" s="75"/>
      <c r="RQP9" s="75"/>
      <c r="RQQ9" s="75"/>
      <c r="RQR9" s="75"/>
      <c r="RQS9" s="75"/>
      <c r="RQT9" s="75"/>
      <c r="RQU9" s="75"/>
      <c r="RQV9" s="75"/>
      <c r="RQW9" s="75"/>
      <c r="RQX9" s="75"/>
      <c r="RQY9" s="75"/>
      <c r="RQZ9" s="75"/>
      <c r="RRA9" s="75"/>
      <c r="RRB9" s="75"/>
      <c r="RRC9" s="75"/>
      <c r="RRD9" s="75"/>
      <c r="RRE9" s="75"/>
      <c r="RRF9" s="75"/>
      <c r="RRG9" s="75"/>
      <c r="RRH9" s="75"/>
      <c r="RRI9" s="75"/>
      <c r="RRJ9" s="75"/>
      <c r="RRK9" s="75"/>
      <c r="RRL9" s="75"/>
      <c r="RRM9" s="75"/>
      <c r="RRN9" s="75"/>
      <c r="RRO9" s="75"/>
      <c r="RRP9" s="75"/>
      <c r="RRQ9" s="75"/>
      <c r="RRR9" s="75"/>
      <c r="RRS9" s="75"/>
      <c r="RRT9" s="75"/>
      <c r="RRU9" s="75"/>
      <c r="RRV9" s="75"/>
      <c r="RRW9" s="75"/>
      <c r="RRX9" s="75"/>
      <c r="RRY9" s="75"/>
      <c r="RRZ9" s="75"/>
      <c r="RSA9" s="75"/>
      <c r="RSB9" s="75"/>
      <c r="RSC9" s="75"/>
      <c r="RSD9" s="75"/>
      <c r="RSE9" s="75"/>
      <c r="RSF9" s="75"/>
      <c r="RSG9" s="75"/>
      <c r="RSH9" s="75"/>
      <c r="RSI9" s="75"/>
      <c r="RSJ9" s="75"/>
      <c r="RSK9" s="75"/>
      <c r="RSL9" s="75"/>
      <c r="RSM9" s="75"/>
      <c r="RSN9" s="75"/>
      <c r="RSO9" s="75"/>
      <c r="RSP9" s="75"/>
      <c r="RSQ9" s="75"/>
      <c r="RSR9" s="75"/>
      <c r="RSS9" s="75"/>
      <c r="RST9" s="75"/>
      <c r="RSU9" s="75"/>
      <c r="RSV9" s="75"/>
      <c r="RSW9" s="75"/>
      <c r="RSX9" s="75"/>
      <c r="RSY9" s="75"/>
      <c r="RSZ9" s="75"/>
      <c r="RTA9" s="75"/>
      <c r="RTB9" s="75"/>
      <c r="RTC9" s="75"/>
      <c r="RTD9" s="75"/>
      <c r="RTE9" s="75"/>
      <c r="RTF9" s="75"/>
      <c r="RTG9" s="75"/>
      <c r="RTH9" s="75"/>
      <c r="RTI9" s="75"/>
      <c r="RTJ9" s="75"/>
      <c r="RTK9" s="75"/>
      <c r="RTL9" s="75"/>
      <c r="RTM9" s="75"/>
      <c r="RTN9" s="75"/>
      <c r="RTO9" s="75"/>
      <c r="RTP9" s="75"/>
      <c r="RTQ9" s="75"/>
      <c r="RTR9" s="75"/>
      <c r="RTS9" s="75"/>
      <c r="RTT9" s="75"/>
      <c r="RTU9" s="75"/>
      <c r="RTV9" s="75"/>
      <c r="RTW9" s="75"/>
      <c r="RTX9" s="75"/>
      <c r="RTY9" s="75"/>
      <c r="RTZ9" s="75"/>
      <c r="RUA9" s="75"/>
      <c r="RUB9" s="75"/>
      <c r="RUC9" s="75"/>
      <c r="RUD9" s="75"/>
      <c r="RUE9" s="75"/>
      <c r="RUF9" s="75"/>
      <c r="RUG9" s="75"/>
      <c r="RUH9" s="75"/>
      <c r="RUI9" s="75"/>
      <c r="RUJ9" s="75"/>
      <c r="RUK9" s="75"/>
      <c r="RUL9" s="75"/>
      <c r="RUM9" s="75"/>
      <c r="RUN9" s="75"/>
      <c r="RUO9" s="75"/>
      <c r="RUP9" s="75"/>
      <c r="RUQ9" s="75"/>
      <c r="RUR9" s="75"/>
      <c r="RUS9" s="75"/>
      <c r="RUT9" s="75"/>
      <c r="RUU9" s="75"/>
      <c r="RUV9" s="75"/>
      <c r="RUW9" s="75"/>
      <c r="RUX9" s="75"/>
      <c r="RUY9" s="75"/>
      <c r="RUZ9" s="75"/>
      <c r="RVA9" s="75"/>
      <c r="RVB9" s="75"/>
      <c r="RVC9" s="75"/>
      <c r="RVD9" s="75"/>
      <c r="RVE9" s="75"/>
      <c r="RVF9" s="75"/>
      <c r="RVG9" s="75"/>
      <c r="RVH9" s="75"/>
      <c r="RVI9" s="75"/>
      <c r="RVJ9" s="75"/>
      <c r="RVK9" s="75"/>
      <c r="RVL9" s="75"/>
      <c r="RVM9" s="75"/>
      <c r="RVN9" s="75"/>
      <c r="RVO9" s="75"/>
      <c r="RVP9" s="75"/>
      <c r="RVQ9" s="75"/>
      <c r="RVR9" s="75"/>
      <c r="RVS9" s="75"/>
      <c r="RVT9" s="75"/>
      <c r="RVU9" s="75"/>
      <c r="RVV9" s="75"/>
      <c r="RVW9" s="75"/>
      <c r="RVX9" s="75"/>
      <c r="RVY9" s="75"/>
      <c r="RVZ9" s="75"/>
      <c r="RWA9" s="75"/>
      <c r="RWB9" s="75"/>
      <c r="RWC9" s="75"/>
      <c r="RWD9" s="75"/>
      <c r="RWE9" s="75"/>
      <c r="RWF9" s="75"/>
      <c r="RWG9" s="75"/>
      <c r="RWH9" s="75"/>
      <c r="RWI9" s="75"/>
      <c r="RWJ9" s="75"/>
      <c r="RWK9" s="75"/>
      <c r="RWL9" s="75"/>
      <c r="RWM9" s="75"/>
      <c r="RWN9" s="75"/>
      <c r="RWO9" s="75"/>
      <c r="RWP9" s="75"/>
      <c r="RWQ9" s="75"/>
      <c r="RWR9" s="75"/>
      <c r="RWS9" s="75"/>
      <c r="RWT9" s="75"/>
      <c r="RWU9" s="75"/>
      <c r="RWV9" s="75"/>
      <c r="RWW9" s="75"/>
      <c r="RWX9" s="75"/>
      <c r="RWY9" s="75"/>
      <c r="RWZ9" s="75"/>
      <c r="RXA9" s="75"/>
      <c r="RXB9" s="75"/>
      <c r="RXC9" s="75"/>
      <c r="RXD9" s="75"/>
      <c r="RXE9" s="75"/>
      <c r="RXF9" s="75"/>
      <c r="RXG9" s="75"/>
      <c r="RXH9" s="75"/>
      <c r="RXI9" s="75"/>
      <c r="RXJ9" s="75"/>
      <c r="RXK9" s="75"/>
      <c r="RXL9" s="75"/>
      <c r="RXM9" s="75"/>
      <c r="RXN9" s="75"/>
      <c r="RXO9" s="75"/>
      <c r="RXP9" s="75"/>
      <c r="RXQ9" s="75"/>
      <c r="RXR9" s="75"/>
      <c r="RXS9" s="75"/>
      <c r="RXT9" s="75"/>
      <c r="RXU9" s="75"/>
      <c r="RXV9" s="75"/>
      <c r="RXW9" s="75"/>
      <c r="RXX9" s="75"/>
      <c r="RXY9" s="75"/>
      <c r="RXZ9" s="75"/>
      <c r="RYA9" s="75"/>
      <c r="RYB9" s="75"/>
      <c r="RYC9" s="75"/>
      <c r="RYD9" s="75"/>
      <c r="RYE9" s="75"/>
      <c r="RYF9" s="75"/>
      <c r="RYG9" s="75"/>
      <c r="RYH9" s="75"/>
      <c r="RYI9" s="75"/>
      <c r="RYJ9" s="75"/>
      <c r="RYK9" s="75"/>
      <c r="RYL9" s="75"/>
      <c r="RYM9" s="75"/>
      <c r="RYN9" s="75"/>
      <c r="RYO9" s="75"/>
      <c r="RYP9" s="75"/>
      <c r="RYQ9" s="75"/>
      <c r="RYR9" s="75"/>
      <c r="RYS9" s="75"/>
      <c r="RYT9" s="75"/>
      <c r="RYU9" s="75"/>
      <c r="RYV9" s="75"/>
      <c r="RYW9" s="75"/>
      <c r="RYX9" s="75"/>
      <c r="RYY9" s="75"/>
      <c r="RYZ9" s="75"/>
      <c r="RZA9" s="75"/>
      <c r="RZB9" s="75"/>
      <c r="RZC9" s="75"/>
      <c r="RZD9" s="75"/>
      <c r="RZE9" s="75"/>
      <c r="RZF9" s="75"/>
      <c r="RZG9" s="75"/>
      <c r="RZH9" s="75"/>
      <c r="RZI9" s="75"/>
      <c r="RZJ9" s="75"/>
      <c r="RZK9" s="75"/>
      <c r="RZL9" s="75"/>
      <c r="RZM9" s="75"/>
      <c r="RZN9" s="75"/>
      <c r="RZO9" s="75"/>
      <c r="RZP9" s="75"/>
      <c r="RZQ9" s="75"/>
      <c r="RZR9" s="75"/>
      <c r="RZS9" s="75"/>
      <c r="RZT9" s="75"/>
      <c r="RZU9" s="75"/>
      <c r="RZV9" s="75"/>
      <c r="RZW9" s="75"/>
      <c r="RZX9" s="75"/>
      <c r="RZY9" s="75"/>
      <c r="RZZ9" s="75"/>
      <c r="SAA9" s="75"/>
      <c r="SAB9" s="75"/>
      <c r="SAC9" s="75"/>
      <c r="SAD9" s="75"/>
      <c r="SAE9" s="75"/>
      <c r="SAF9" s="75"/>
      <c r="SAG9" s="75"/>
      <c r="SAH9" s="75"/>
      <c r="SAI9" s="75"/>
      <c r="SAJ9" s="75"/>
      <c r="SAK9" s="75"/>
      <c r="SAL9" s="75"/>
      <c r="SAM9" s="75"/>
      <c r="SAN9" s="75"/>
      <c r="SAO9" s="75"/>
      <c r="SAP9" s="75"/>
      <c r="SAQ9" s="75"/>
      <c r="SAR9" s="75"/>
      <c r="SAS9" s="75"/>
      <c r="SAT9" s="75"/>
      <c r="SAU9" s="75"/>
      <c r="SAV9" s="75"/>
      <c r="SAW9" s="75"/>
      <c r="SAX9" s="75"/>
      <c r="SAY9" s="75"/>
      <c r="SAZ9" s="75"/>
      <c r="SBA9" s="75"/>
      <c r="SBB9" s="75"/>
      <c r="SBC9" s="75"/>
      <c r="SBD9" s="75"/>
      <c r="SBE9" s="75"/>
      <c r="SBF9" s="75"/>
      <c r="SBG9" s="75"/>
      <c r="SBH9" s="75"/>
      <c r="SBI9" s="75"/>
      <c r="SBJ9" s="75"/>
      <c r="SBK9" s="75"/>
      <c r="SBL9" s="75"/>
      <c r="SBM9" s="75"/>
      <c r="SBN9" s="75"/>
      <c r="SBO9" s="75"/>
      <c r="SBP9" s="75"/>
      <c r="SBQ9" s="75"/>
      <c r="SBR9" s="75"/>
      <c r="SBS9" s="75"/>
      <c r="SBT9" s="75"/>
      <c r="SBU9" s="75"/>
      <c r="SBV9" s="75"/>
      <c r="SBW9" s="75"/>
      <c r="SBX9" s="75"/>
      <c r="SBY9" s="75"/>
      <c r="SBZ9" s="75"/>
      <c r="SCA9" s="75"/>
      <c r="SCB9" s="75"/>
      <c r="SCC9" s="75"/>
      <c r="SCD9" s="75"/>
      <c r="SCE9" s="75"/>
      <c r="SCF9" s="75"/>
      <c r="SCG9" s="75"/>
      <c r="SCH9" s="75"/>
      <c r="SCI9" s="75"/>
      <c r="SCJ9" s="75"/>
      <c r="SCK9" s="75"/>
      <c r="SCL9" s="75"/>
      <c r="SCM9" s="75"/>
      <c r="SCN9" s="75"/>
      <c r="SCO9" s="75"/>
      <c r="SCP9" s="75"/>
      <c r="SCQ9" s="75"/>
      <c r="SCR9" s="75"/>
      <c r="SCS9" s="75"/>
      <c r="SCT9" s="75"/>
      <c r="SCU9" s="75"/>
      <c r="SCV9" s="75"/>
      <c r="SCW9" s="75"/>
      <c r="SCX9" s="75"/>
      <c r="SCY9" s="75"/>
      <c r="SCZ9" s="75"/>
      <c r="SDA9" s="75"/>
      <c r="SDB9" s="75"/>
      <c r="SDC9" s="75"/>
      <c r="SDD9" s="75"/>
      <c r="SDE9" s="75"/>
      <c r="SDF9" s="75"/>
      <c r="SDG9" s="75"/>
      <c r="SDH9" s="75"/>
      <c r="SDI9" s="75"/>
      <c r="SDJ9" s="75"/>
      <c r="SDK9" s="75"/>
      <c r="SDL9" s="75"/>
      <c r="SDM9" s="75"/>
      <c r="SDN9" s="75"/>
      <c r="SDO9" s="75"/>
      <c r="SDP9" s="75"/>
      <c r="SDQ9" s="75"/>
      <c r="SDR9" s="75"/>
      <c r="SDS9" s="75"/>
      <c r="SDT9" s="75"/>
      <c r="SDU9" s="75"/>
      <c r="SDV9" s="75"/>
      <c r="SDW9" s="75"/>
      <c r="SDX9" s="75"/>
      <c r="SDY9" s="75"/>
      <c r="SDZ9" s="75"/>
      <c r="SEA9" s="75"/>
      <c r="SEB9" s="75"/>
      <c r="SEC9" s="75"/>
      <c r="SED9" s="75"/>
      <c r="SEE9" s="75"/>
      <c r="SEF9" s="75"/>
      <c r="SEG9" s="75"/>
      <c r="SEH9" s="75"/>
      <c r="SEI9" s="75"/>
      <c r="SEJ9" s="75"/>
      <c r="SEK9" s="75"/>
      <c r="SEL9" s="75"/>
      <c r="SEM9" s="75"/>
      <c r="SEN9" s="75"/>
      <c r="SEO9" s="75"/>
      <c r="SEP9" s="75"/>
      <c r="SEQ9" s="75"/>
      <c r="SER9" s="75"/>
      <c r="SES9" s="75"/>
      <c r="SET9" s="75"/>
      <c r="SEU9" s="75"/>
      <c r="SEV9" s="75"/>
      <c r="SEW9" s="75"/>
      <c r="SEX9" s="75"/>
      <c r="SEY9" s="75"/>
      <c r="SEZ9" s="75"/>
      <c r="SFA9" s="75"/>
      <c r="SFB9" s="75"/>
      <c r="SFC9" s="75"/>
      <c r="SFD9" s="75"/>
      <c r="SFE9" s="75"/>
      <c r="SFF9" s="75"/>
      <c r="SFG9" s="75"/>
      <c r="SFH9" s="75"/>
      <c r="SFI9" s="75"/>
      <c r="SFJ9" s="75"/>
      <c r="SFK9" s="75"/>
      <c r="SFL9" s="75"/>
      <c r="SFM9" s="75"/>
      <c r="SFN9" s="75"/>
      <c r="SFO9" s="75"/>
      <c r="SFP9" s="75"/>
      <c r="SFQ9" s="75"/>
      <c r="SFR9" s="75"/>
      <c r="SFS9" s="75"/>
      <c r="SFT9" s="75"/>
      <c r="SFU9" s="75"/>
      <c r="SFV9" s="75"/>
      <c r="SFW9" s="75"/>
      <c r="SFX9" s="75"/>
      <c r="SFY9" s="75"/>
      <c r="SFZ9" s="75"/>
      <c r="SGA9" s="75"/>
      <c r="SGB9" s="75"/>
      <c r="SGC9" s="75"/>
      <c r="SGD9" s="75"/>
      <c r="SGE9" s="75"/>
      <c r="SGF9" s="75"/>
      <c r="SGG9" s="75"/>
      <c r="SGH9" s="75"/>
      <c r="SGI9" s="75"/>
      <c r="SGJ9" s="75"/>
      <c r="SGK9" s="75"/>
      <c r="SGL9" s="75"/>
      <c r="SGM9" s="75"/>
      <c r="SGN9" s="75"/>
      <c r="SGO9" s="75"/>
      <c r="SGP9" s="75"/>
      <c r="SGQ9" s="75"/>
      <c r="SGR9" s="75"/>
      <c r="SGS9" s="75"/>
      <c r="SGT9" s="75"/>
      <c r="SGU9" s="75"/>
      <c r="SGV9" s="75"/>
      <c r="SGW9" s="75"/>
      <c r="SGX9" s="75"/>
      <c r="SGY9" s="75"/>
      <c r="SGZ9" s="75"/>
      <c r="SHA9" s="75"/>
      <c r="SHB9" s="75"/>
      <c r="SHC9" s="75"/>
      <c r="SHD9" s="75"/>
      <c r="SHE9" s="75"/>
      <c r="SHF9" s="75"/>
      <c r="SHG9" s="75"/>
      <c r="SHH9" s="75"/>
      <c r="SHI9" s="75"/>
      <c r="SHJ9" s="75"/>
      <c r="SHK9" s="75"/>
      <c r="SHL9" s="75"/>
      <c r="SHM9" s="75"/>
      <c r="SHN9" s="75"/>
      <c r="SHO9" s="75"/>
      <c r="SHP9" s="75"/>
      <c r="SHQ9" s="75"/>
      <c r="SHR9" s="75"/>
      <c r="SHS9" s="75"/>
      <c r="SHT9" s="75"/>
      <c r="SHU9" s="75"/>
      <c r="SHV9" s="75"/>
      <c r="SHW9" s="75"/>
      <c r="SHX9" s="75"/>
      <c r="SHY9" s="75"/>
      <c r="SHZ9" s="75"/>
      <c r="SIA9" s="75"/>
      <c r="SIB9" s="75"/>
      <c r="SIC9" s="75"/>
      <c r="SID9" s="75"/>
      <c r="SIE9" s="75"/>
      <c r="SIF9" s="75"/>
      <c r="SIG9" s="75"/>
      <c r="SIH9" s="75"/>
      <c r="SII9" s="75"/>
      <c r="SIJ9" s="75"/>
      <c r="SIK9" s="75"/>
      <c r="SIL9" s="75"/>
      <c r="SIM9" s="75"/>
      <c r="SIN9" s="75"/>
      <c r="SIO9" s="75"/>
      <c r="SIP9" s="75"/>
      <c r="SIQ9" s="75"/>
      <c r="SIR9" s="75"/>
      <c r="SIS9" s="75"/>
      <c r="SIT9" s="75"/>
      <c r="SIU9" s="75"/>
      <c r="SIV9" s="75"/>
      <c r="SIW9" s="75"/>
      <c r="SIX9" s="75"/>
      <c r="SIY9" s="75"/>
      <c r="SIZ9" s="75"/>
      <c r="SJA9" s="75"/>
      <c r="SJB9" s="75"/>
      <c r="SJC9" s="75"/>
      <c r="SJD9" s="75"/>
      <c r="SJE9" s="75"/>
      <c r="SJF9" s="75"/>
      <c r="SJG9" s="75"/>
      <c r="SJH9" s="75"/>
      <c r="SJI9" s="75"/>
      <c r="SJJ9" s="75"/>
      <c r="SJK9" s="75"/>
      <c r="SJL9" s="75"/>
      <c r="SJM9" s="75"/>
      <c r="SJN9" s="75"/>
      <c r="SJO9" s="75"/>
      <c r="SJP9" s="75"/>
      <c r="SJQ9" s="75"/>
      <c r="SJR9" s="75"/>
      <c r="SJS9" s="75"/>
      <c r="SJT9" s="75"/>
      <c r="SJU9" s="75"/>
      <c r="SJV9" s="75"/>
      <c r="SJW9" s="75"/>
      <c r="SJX9" s="75"/>
      <c r="SJY9" s="75"/>
      <c r="SJZ9" s="75"/>
      <c r="SKA9" s="75"/>
      <c r="SKB9" s="75"/>
      <c r="SKC9" s="75"/>
      <c r="SKD9" s="75"/>
      <c r="SKE9" s="75"/>
      <c r="SKF9" s="75"/>
      <c r="SKG9" s="75"/>
      <c r="SKH9" s="75"/>
      <c r="SKI9" s="75"/>
      <c r="SKJ9" s="75"/>
      <c r="SKK9" s="75"/>
      <c r="SKL9" s="75"/>
      <c r="SKM9" s="75"/>
      <c r="SKN9" s="75"/>
      <c r="SKO9" s="75"/>
      <c r="SKP9" s="75"/>
      <c r="SKQ9" s="75"/>
      <c r="SKR9" s="75"/>
      <c r="SKS9" s="75"/>
      <c r="SKT9" s="75"/>
      <c r="SKU9" s="75"/>
      <c r="SKV9" s="75"/>
      <c r="SKW9" s="75"/>
      <c r="SKX9" s="75"/>
      <c r="SKY9" s="75"/>
      <c r="SKZ9" s="75"/>
      <c r="SLA9" s="75"/>
      <c r="SLB9" s="75"/>
      <c r="SLC9" s="75"/>
      <c r="SLD9" s="75"/>
      <c r="SLE9" s="75"/>
      <c r="SLF9" s="75"/>
      <c r="SLG9" s="75"/>
      <c r="SLH9" s="75"/>
      <c r="SLI9" s="75"/>
      <c r="SLJ9" s="75"/>
      <c r="SLK9" s="75"/>
      <c r="SLL9" s="75"/>
      <c r="SLM9" s="75"/>
      <c r="SLN9" s="75"/>
      <c r="SLO9" s="75"/>
      <c r="SLP9" s="75"/>
      <c r="SLQ9" s="75"/>
      <c r="SLR9" s="75"/>
      <c r="SLS9" s="75"/>
      <c r="SLT9" s="75"/>
      <c r="SLU9" s="75"/>
      <c r="SLV9" s="75"/>
      <c r="SLW9" s="75"/>
      <c r="SLX9" s="75"/>
      <c r="SLY9" s="75"/>
      <c r="SLZ9" s="75"/>
      <c r="SMA9" s="75"/>
      <c r="SMB9" s="75"/>
      <c r="SMC9" s="75"/>
      <c r="SMD9" s="75"/>
      <c r="SME9" s="75"/>
      <c r="SMF9" s="75"/>
      <c r="SMG9" s="75"/>
      <c r="SMH9" s="75"/>
      <c r="SMI9" s="75"/>
      <c r="SMJ9" s="75"/>
      <c r="SMK9" s="75"/>
      <c r="SML9" s="75"/>
      <c r="SMM9" s="75"/>
      <c r="SMN9" s="75"/>
      <c r="SMO9" s="75"/>
      <c r="SMP9" s="75"/>
      <c r="SMQ9" s="75"/>
      <c r="SMR9" s="75"/>
      <c r="SMS9" s="75"/>
      <c r="SMT9" s="75"/>
      <c r="SMU9" s="75"/>
      <c r="SMV9" s="75"/>
      <c r="SMW9" s="75"/>
      <c r="SMX9" s="75"/>
      <c r="SMY9" s="75"/>
      <c r="SMZ9" s="75"/>
      <c r="SNA9" s="75"/>
      <c r="SNB9" s="75"/>
      <c r="SNC9" s="75"/>
      <c r="SND9" s="75"/>
      <c r="SNE9" s="75"/>
      <c r="SNF9" s="75"/>
      <c r="SNG9" s="75"/>
      <c r="SNH9" s="75"/>
      <c r="SNI9" s="75"/>
      <c r="SNJ9" s="75"/>
      <c r="SNK9" s="75"/>
      <c r="SNL9" s="75"/>
      <c r="SNM9" s="75"/>
      <c r="SNN9" s="75"/>
      <c r="SNO9" s="75"/>
      <c r="SNP9" s="75"/>
      <c r="SNQ9" s="75"/>
      <c r="SNR9" s="75"/>
      <c r="SNS9" s="75"/>
      <c r="SNT9" s="75"/>
      <c r="SNU9" s="75"/>
      <c r="SNV9" s="75"/>
      <c r="SNW9" s="75"/>
      <c r="SNX9" s="75"/>
      <c r="SNY9" s="75"/>
      <c r="SNZ9" s="75"/>
      <c r="SOA9" s="75"/>
      <c r="SOB9" s="75"/>
      <c r="SOC9" s="75"/>
      <c r="SOD9" s="75"/>
      <c r="SOE9" s="75"/>
      <c r="SOF9" s="75"/>
      <c r="SOG9" s="75"/>
      <c r="SOH9" s="75"/>
      <c r="SOI9" s="75"/>
      <c r="SOJ9" s="75"/>
      <c r="SOK9" s="75"/>
      <c r="SOL9" s="75"/>
      <c r="SOM9" s="75"/>
      <c r="SON9" s="75"/>
      <c r="SOO9" s="75"/>
      <c r="SOP9" s="75"/>
      <c r="SOQ9" s="75"/>
      <c r="SOR9" s="75"/>
      <c r="SOS9" s="75"/>
      <c r="SOT9" s="75"/>
      <c r="SOU9" s="75"/>
      <c r="SOV9" s="75"/>
      <c r="SOW9" s="75"/>
      <c r="SOX9" s="75"/>
      <c r="SOY9" s="75"/>
      <c r="SOZ9" s="75"/>
      <c r="SPA9" s="75"/>
      <c r="SPB9" s="75"/>
      <c r="SPC9" s="75"/>
      <c r="SPD9" s="75"/>
      <c r="SPE9" s="75"/>
      <c r="SPF9" s="75"/>
      <c r="SPG9" s="75"/>
      <c r="SPH9" s="75"/>
      <c r="SPI9" s="75"/>
      <c r="SPJ9" s="75"/>
      <c r="SPK9" s="75"/>
      <c r="SPL9" s="75"/>
      <c r="SPM9" s="75"/>
      <c r="SPN9" s="75"/>
      <c r="SPO9" s="75"/>
      <c r="SPP9" s="75"/>
      <c r="SPQ9" s="75"/>
      <c r="SPR9" s="75"/>
      <c r="SPS9" s="75"/>
      <c r="SPT9" s="75"/>
      <c r="SPU9" s="75"/>
      <c r="SPV9" s="75"/>
      <c r="SPW9" s="75"/>
      <c r="SPX9" s="75"/>
      <c r="SPY9" s="75"/>
      <c r="SPZ9" s="75"/>
      <c r="SQA9" s="75"/>
      <c r="SQB9" s="75"/>
      <c r="SQC9" s="75"/>
      <c r="SQD9" s="75"/>
      <c r="SQE9" s="75"/>
      <c r="SQF9" s="75"/>
      <c r="SQG9" s="75"/>
      <c r="SQH9" s="75"/>
      <c r="SQI9" s="75"/>
      <c r="SQJ9" s="75"/>
      <c r="SQK9" s="75"/>
      <c r="SQL9" s="75"/>
      <c r="SQM9" s="75"/>
      <c r="SQN9" s="75"/>
      <c r="SQO9" s="75"/>
      <c r="SQP9" s="75"/>
      <c r="SQQ9" s="75"/>
      <c r="SQR9" s="75"/>
      <c r="SQS9" s="75"/>
      <c r="SQT9" s="75"/>
      <c r="SQU9" s="75"/>
      <c r="SQV9" s="75"/>
      <c r="SQW9" s="75"/>
      <c r="SQX9" s="75"/>
      <c r="SQY9" s="75"/>
      <c r="SQZ9" s="75"/>
      <c r="SRA9" s="75"/>
      <c r="SRB9" s="75"/>
      <c r="SRC9" s="75"/>
      <c r="SRD9" s="75"/>
      <c r="SRE9" s="75"/>
      <c r="SRF9" s="75"/>
      <c r="SRG9" s="75"/>
      <c r="SRH9" s="75"/>
      <c r="SRI9" s="75"/>
      <c r="SRJ9" s="75"/>
      <c r="SRK9" s="75"/>
      <c r="SRL9" s="75"/>
      <c r="SRM9" s="75"/>
      <c r="SRN9" s="75"/>
      <c r="SRO9" s="75"/>
      <c r="SRP9" s="75"/>
      <c r="SRQ9" s="75"/>
      <c r="SRR9" s="75"/>
      <c r="SRS9" s="75"/>
      <c r="SRT9" s="75"/>
      <c r="SRU9" s="75"/>
      <c r="SRV9" s="75"/>
      <c r="SRW9" s="75"/>
      <c r="SRX9" s="75"/>
      <c r="SRY9" s="75"/>
      <c r="SRZ9" s="75"/>
      <c r="SSA9" s="75"/>
      <c r="SSB9" s="75"/>
      <c r="SSC9" s="75"/>
      <c r="SSD9" s="75"/>
      <c r="SSE9" s="75"/>
      <c r="SSF9" s="75"/>
      <c r="SSG9" s="75"/>
      <c r="SSH9" s="75"/>
      <c r="SSI9" s="75"/>
      <c r="SSJ9" s="75"/>
      <c r="SSK9" s="75"/>
      <c r="SSL9" s="75"/>
      <c r="SSM9" s="75"/>
      <c r="SSN9" s="75"/>
      <c r="SSO9" s="75"/>
      <c r="SSP9" s="75"/>
      <c r="SSQ9" s="75"/>
      <c r="SSR9" s="75"/>
      <c r="SSS9" s="75"/>
      <c r="SST9" s="75"/>
      <c r="SSU9" s="75"/>
      <c r="SSV9" s="75"/>
      <c r="SSW9" s="75"/>
      <c r="SSX9" s="75"/>
      <c r="SSY9" s="75"/>
      <c r="SSZ9" s="75"/>
      <c r="STA9" s="75"/>
      <c r="STB9" s="75"/>
      <c r="STC9" s="75"/>
      <c r="STD9" s="75"/>
      <c r="STE9" s="75"/>
      <c r="STF9" s="75"/>
      <c r="STG9" s="75"/>
      <c r="STH9" s="75"/>
      <c r="STI9" s="75"/>
      <c r="STJ9" s="75"/>
      <c r="STK9" s="75"/>
      <c r="STL9" s="75"/>
      <c r="STM9" s="75"/>
      <c r="STN9" s="75"/>
      <c r="STO9" s="75"/>
      <c r="STP9" s="75"/>
      <c r="STQ9" s="75"/>
      <c r="STR9" s="75"/>
      <c r="STS9" s="75"/>
      <c r="STT9" s="75"/>
      <c r="STU9" s="75"/>
      <c r="STV9" s="75"/>
      <c r="STW9" s="75"/>
      <c r="STX9" s="75"/>
      <c r="STY9" s="75"/>
      <c r="STZ9" s="75"/>
      <c r="SUA9" s="75"/>
      <c r="SUB9" s="75"/>
      <c r="SUC9" s="75"/>
      <c r="SUD9" s="75"/>
      <c r="SUE9" s="75"/>
      <c r="SUF9" s="75"/>
      <c r="SUG9" s="75"/>
      <c r="SUH9" s="75"/>
      <c r="SUI9" s="75"/>
      <c r="SUJ9" s="75"/>
      <c r="SUK9" s="75"/>
      <c r="SUL9" s="75"/>
      <c r="SUM9" s="75"/>
      <c r="SUN9" s="75"/>
      <c r="SUO9" s="75"/>
      <c r="SUP9" s="75"/>
      <c r="SUQ9" s="75"/>
      <c r="SUR9" s="75"/>
      <c r="SUS9" s="75"/>
      <c r="SUT9" s="75"/>
      <c r="SUU9" s="75"/>
      <c r="SUV9" s="75"/>
      <c r="SUW9" s="75"/>
      <c r="SUX9" s="75"/>
      <c r="SUY9" s="75"/>
      <c r="SUZ9" s="75"/>
      <c r="SVA9" s="75"/>
      <c r="SVB9" s="75"/>
      <c r="SVC9" s="75"/>
      <c r="SVD9" s="75"/>
      <c r="SVE9" s="75"/>
      <c r="SVF9" s="75"/>
      <c r="SVG9" s="75"/>
      <c r="SVH9" s="75"/>
      <c r="SVI9" s="75"/>
      <c r="SVJ9" s="75"/>
      <c r="SVK9" s="75"/>
      <c r="SVL9" s="75"/>
      <c r="SVM9" s="75"/>
      <c r="SVN9" s="75"/>
      <c r="SVO9" s="75"/>
      <c r="SVP9" s="75"/>
      <c r="SVQ9" s="75"/>
      <c r="SVR9" s="75"/>
      <c r="SVS9" s="75"/>
      <c r="SVT9" s="75"/>
      <c r="SVU9" s="75"/>
      <c r="SVV9" s="75"/>
      <c r="SVW9" s="75"/>
      <c r="SVX9" s="75"/>
      <c r="SVY9" s="75"/>
      <c r="SVZ9" s="75"/>
      <c r="SWA9" s="75"/>
      <c r="SWB9" s="75"/>
      <c r="SWC9" s="75"/>
      <c r="SWD9" s="75"/>
      <c r="SWE9" s="75"/>
      <c r="SWF9" s="75"/>
      <c r="SWG9" s="75"/>
      <c r="SWH9" s="75"/>
      <c r="SWI9" s="75"/>
      <c r="SWJ9" s="75"/>
      <c r="SWK9" s="75"/>
      <c r="SWL9" s="75"/>
      <c r="SWM9" s="75"/>
      <c r="SWN9" s="75"/>
      <c r="SWO9" s="75"/>
      <c r="SWP9" s="75"/>
      <c r="SWQ9" s="75"/>
      <c r="SWR9" s="75"/>
      <c r="SWS9" s="75"/>
      <c r="SWT9" s="75"/>
      <c r="SWU9" s="75"/>
      <c r="SWV9" s="75"/>
      <c r="SWW9" s="75"/>
      <c r="SWX9" s="75"/>
      <c r="SWY9" s="75"/>
      <c r="SWZ9" s="75"/>
      <c r="SXA9" s="75"/>
      <c r="SXB9" s="75"/>
      <c r="SXC9" s="75"/>
      <c r="SXD9" s="75"/>
      <c r="SXE9" s="75"/>
      <c r="SXF9" s="75"/>
      <c r="SXG9" s="75"/>
      <c r="SXH9" s="75"/>
      <c r="SXI9" s="75"/>
      <c r="SXJ9" s="75"/>
      <c r="SXK9" s="75"/>
      <c r="SXL9" s="75"/>
      <c r="SXM9" s="75"/>
      <c r="SXN9" s="75"/>
      <c r="SXO9" s="75"/>
      <c r="SXP9" s="75"/>
      <c r="SXQ9" s="75"/>
      <c r="SXR9" s="75"/>
      <c r="SXS9" s="75"/>
      <c r="SXT9" s="75"/>
      <c r="SXU9" s="75"/>
      <c r="SXV9" s="75"/>
      <c r="SXW9" s="75"/>
      <c r="SXX9" s="75"/>
      <c r="SXY9" s="75"/>
      <c r="SXZ9" s="75"/>
      <c r="SYA9" s="75"/>
      <c r="SYB9" s="75"/>
      <c r="SYC9" s="75"/>
      <c r="SYD9" s="75"/>
      <c r="SYE9" s="75"/>
      <c r="SYF9" s="75"/>
      <c r="SYG9" s="75"/>
      <c r="SYH9" s="75"/>
      <c r="SYI9" s="75"/>
      <c r="SYJ9" s="75"/>
      <c r="SYK9" s="75"/>
      <c r="SYL9" s="75"/>
      <c r="SYM9" s="75"/>
      <c r="SYN9" s="75"/>
      <c r="SYO9" s="75"/>
      <c r="SYP9" s="75"/>
      <c r="SYQ9" s="75"/>
      <c r="SYR9" s="75"/>
      <c r="SYS9" s="75"/>
      <c r="SYT9" s="75"/>
      <c r="SYU9" s="75"/>
      <c r="SYV9" s="75"/>
      <c r="SYW9" s="75"/>
      <c r="SYX9" s="75"/>
      <c r="SYY9" s="75"/>
      <c r="SYZ9" s="75"/>
      <c r="SZA9" s="75"/>
      <c r="SZB9" s="75"/>
      <c r="SZC9" s="75"/>
      <c r="SZD9" s="75"/>
      <c r="SZE9" s="75"/>
      <c r="SZF9" s="75"/>
      <c r="SZG9" s="75"/>
      <c r="SZH9" s="75"/>
      <c r="SZI9" s="75"/>
      <c r="SZJ9" s="75"/>
      <c r="SZK9" s="75"/>
      <c r="SZL9" s="75"/>
      <c r="SZM9" s="75"/>
      <c r="SZN9" s="75"/>
      <c r="SZO9" s="75"/>
      <c r="SZP9" s="75"/>
      <c r="SZQ9" s="75"/>
      <c r="SZR9" s="75"/>
      <c r="SZS9" s="75"/>
      <c r="SZT9" s="75"/>
      <c r="SZU9" s="75"/>
      <c r="SZV9" s="75"/>
      <c r="SZW9" s="75"/>
      <c r="SZX9" s="75"/>
      <c r="SZY9" s="75"/>
      <c r="SZZ9" s="75"/>
      <c r="TAA9" s="75"/>
      <c r="TAB9" s="75"/>
      <c r="TAC9" s="75"/>
      <c r="TAD9" s="75"/>
      <c r="TAE9" s="75"/>
      <c r="TAF9" s="75"/>
      <c r="TAG9" s="75"/>
      <c r="TAH9" s="75"/>
      <c r="TAI9" s="75"/>
      <c r="TAJ9" s="75"/>
      <c r="TAK9" s="75"/>
      <c r="TAL9" s="75"/>
      <c r="TAM9" s="75"/>
      <c r="TAN9" s="75"/>
      <c r="TAO9" s="75"/>
      <c r="TAP9" s="75"/>
      <c r="TAQ9" s="75"/>
      <c r="TAR9" s="75"/>
      <c r="TAS9" s="75"/>
      <c r="TAT9" s="75"/>
      <c r="TAU9" s="75"/>
      <c r="TAV9" s="75"/>
      <c r="TAW9" s="75"/>
      <c r="TAX9" s="75"/>
      <c r="TAY9" s="75"/>
      <c r="TAZ9" s="75"/>
      <c r="TBA9" s="75"/>
      <c r="TBB9" s="75"/>
      <c r="TBC9" s="75"/>
      <c r="TBD9" s="75"/>
      <c r="TBE9" s="75"/>
      <c r="TBF9" s="75"/>
      <c r="TBG9" s="75"/>
      <c r="TBH9" s="75"/>
      <c r="TBI9" s="75"/>
      <c r="TBJ9" s="75"/>
      <c r="TBK9" s="75"/>
      <c r="TBL9" s="75"/>
      <c r="TBM9" s="75"/>
      <c r="TBN9" s="75"/>
      <c r="TBO9" s="75"/>
      <c r="TBP9" s="75"/>
      <c r="TBQ9" s="75"/>
      <c r="TBR9" s="75"/>
      <c r="TBS9" s="75"/>
      <c r="TBT9" s="75"/>
      <c r="TBU9" s="75"/>
      <c r="TBV9" s="75"/>
      <c r="TBW9" s="75"/>
      <c r="TBX9" s="75"/>
      <c r="TBY9" s="75"/>
      <c r="TBZ9" s="75"/>
      <c r="TCA9" s="75"/>
      <c r="TCB9" s="75"/>
      <c r="TCC9" s="75"/>
      <c r="TCD9" s="75"/>
      <c r="TCE9" s="75"/>
      <c r="TCF9" s="75"/>
      <c r="TCG9" s="75"/>
      <c r="TCH9" s="75"/>
      <c r="TCI9" s="75"/>
      <c r="TCJ9" s="75"/>
      <c r="TCK9" s="75"/>
      <c r="TCL9" s="75"/>
      <c r="TCM9" s="75"/>
      <c r="TCN9" s="75"/>
      <c r="TCO9" s="75"/>
      <c r="TCP9" s="75"/>
      <c r="TCQ9" s="75"/>
      <c r="TCR9" s="75"/>
      <c r="TCS9" s="75"/>
      <c r="TCT9" s="75"/>
      <c r="TCU9" s="75"/>
      <c r="TCV9" s="75"/>
      <c r="TCW9" s="75"/>
      <c r="TCX9" s="75"/>
      <c r="TCY9" s="75"/>
      <c r="TCZ9" s="75"/>
      <c r="TDA9" s="75"/>
      <c r="TDB9" s="75"/>
      <c r="TDC9" s="75"/>
      <c r="TDD9" s="75"/>
      <c r="TDE9" s="75"/>
      <c r="TDF9" s="75"/>
      <c r="TDG9" s="75"/>
      <c r="TDH9" s="75"/>
      <c r="TDI9" s="75"/>
      <c r="TDJ9" s="75"/>
      <c r="TDK9" s="75"/>
      <c r="TDL9" s="75"/>
      <c r="TDM9" s="75"/>
      <c r="TDN9" s="75"/>
      <c r="TDO9" s="75"/>
      <c r="TDP9" s="75"/>
      <c r="TDQ9" s="75"/>
      <c r="TDR9" s="75"/>
      <c r="TDS9" s="75"/>
      <c r="TDT9" s="75"/>
      <c r="TDU9" s="75"/>
      <c r="TDV9" s="75"/>
      <c r="TDW9" s="75"/>
      <c r="TDX9" s="75"/>
      <c r="TDY9" s="75"/>
      <c r="TDZ9" s="75"/>
      <c r="TEA9" s="75"/>
      <c r="TEB9" s="75"/>
      <c r="TEC9" s="75"/>
      <c r="TED9" s="75"/>
      <c r="TEE9" s="75"/>
      <c r="TEF9" s="75"/>
      <c r="TEG9" s="75"/>
      <c r="TEH9" s="75"/>
      <c r="TEI9" s="75"/>
      <c r="TEJ9" s="75"/>
      <c r="TEK9" s="75"/>
      <c r="TEL9" s="75"/>
      <c r="TEM9" s="75"/>
      <c r="TEN9" s="75"/>
      <c r="TEO9" s="75"/>
      <c r="TEP9" s="75"/>
      <c r="TEQ9" s="75"/>
      <c r="TER9" s="75"/>
      <c r="TES9" s="75"/>
      <c r="TET9" s="75"/>
      <c r="TEU9" s="75"/>
      <c r="TEV9" s="75"/>
      <c r="TEW9" s="75"/>
      <c r="TEX9" s="75"/>
      <c r="TEY9" s="75"/>
      <c r="TEZ9" s="75"/>
      <c r="TFA9" s="75"/>
      <c r="TFB9" s="75"/>
      <c r="TFC9" s="75"/>
      <c r="TFD9" s="75"/>
      <c r="TFE9" s="75"/>
      <c r="TFF9" s="75"/>
      <c r="TFG9" s="75"/>
      <c r="TFH9" s="75"/>
      <c r="TFI9" s="75"/>
      <c r="TFJ9" s="75"/>
      <c r="TFK9" s="75"/>
      <c r="TFL9" s="75"/>
      <c r="TFM9" s="75"/>
      <c r="TFN9" s="75"/>
      <c r="TFO9" s="75"/>
      <c r="TFP9" s="75"/>
      <c r="TFQ9" s="75"/>
      <c r="TFR9" s="75"/>
      <c r="TFS9" s="75"/>
      <c r="TFT9" s="75"/>
      <c r="TFU9" s="75"/>
      <c r="TFV9" s="75"/>
      <c r="TFW9" s="75"/>
      <c r="TFX9" s="75"/>
      <c r="TFY9" s="75"/>
      <c r="TFZ9" s="75"/>
      <c r="TGA9" s="75"/>
      <c r="TGB9" s="75"/>
      <c r="TGC9" s="75"/>
      <c r="TGD9" s="75"/>
      <c r="TGE9" s="75"/>
      <c r="TGF9" s="75"/>
      <c r="TGG9" s="75"/>
      <c r="TGH9" s="75"/>
      <c r="TGI9" s="75"/>
      <c r="TGJ9" s="75"/>
      <c r="TGK9" s="75"/>
      <c r="TGL9" s="75"/>
      <c r="TGM9" s="75"/>
      <c r="TGN9" s="75"/>
      <c r="TGO9" s="75"/>
      <c r="TGP9" s="75"/>
      <c r="TGQ9" s="75"/>
      <c r="TGR9" s="75"/>
      <c r="TGS9" s="75"/>
      <c r="TGT9" s="75"/>
      <c r="TGU9" s="75"/>
      <c r="TGV9" s="75"/>
      <c r="TGW9" s="75"/>
      <c r="TGX9" s="75"/>
      <c r="TGY9" s="75"/>
      <c r="TGZ9" s="75"/>
      <c r="THA9" s="75"/>
      <c r="THB9" s="75"/>
      <c r="THC9" s="75"/>
      <c r="THD9" s="75"/>
      <c r="THE9" s="75"/>
      <c r="THF9" s="75"/>
      <c r="THG9" s="75"/>
      <c r="THH9" s="75"/>
      <c r="THI9" s="75"/>
      <c r="THJ9" s="75"/>
      <c r="THK9" s="75"/>
      <c r="THL9" s="75"/>
      <c r="THM9" s="75"/>
      <c r="THN9" s="75"/>
      <c r="THO9" s="75"/>
      <c r="THP9" s="75"/>
      <c r="THQ9" s="75"/>
      <c r="THR9" s="75"/>
      <c r="THS9" s="75"/>
      <c r="THT9" s="75"/>
      <c r="THU9" s="75"/>
      <c r="THV9" s="75"/>
      <c r="THW9" s="75"/>
      <c r="THX9" s="75"/>
      <c r="THY9" s="75"/>
      <c r="THZ9" s="75"/>
      <c r="TIA9" s="75"/>
      <c r="TIB9" s="75"/>
      <c r="TIC9" s="75"/>
      <c r="TID9" s="75"/>
      <c r="TIE9" s="75"/>
      <c r="TIF9" s="75"/>
      <c r="TIG9" s="75"/>
      <c r="TIH9" s="75"/>
      <c r="TII9" s="75"/>
      <c r="TIJ9" s="75"/>
      <c r="TIK9" s="75"/>
      <c r="TIL9" s="75"/>
      <c r="TIM9" s="75"/>
      <c r="TIN9" s="75"/>
      <c r="TIO9" s="75"/>
      <c r="TIP9" s="75"/>
      <c r="TIQ9" s="75"/>
      <c r="TIR9" s="75"/>
      <c r="TIS9" s="75"/>
      <c r="TIT9" s="75"/>
      <c r="TIU9" s="75"/>
      <c r="TIV9" s="75"/>
      <c r="TIW9" s="75"/>
      <c r="TIX9" s="75"/>
      <c r="TIY9" s="75"/>
      <c r="TIZ9" s="75"/>
      <c r="TJA9" s="75"/>
      <c r="TJB9" s="75"/>
      <c r="TJC9" s="75"/>
      <c r="TJD9" s="75"/>
      <c r="TJE9" s="75"/>
      <c r="TJF9" s="75"/>
      <c r="TJG9" s="75"/>
      <c r="TJH9" s="75"/>
      <c r="TJI9" s="75"/>
      <c r="TJJ9" s="75"/>
      <c r="TJK9" s="75"/>
      <c r="TJL9" s="75"/>
      <c r="TJM9" s="75"/>
      <c r="TJN9" s="75"/>
      <c r="TJO9" s="75"/>
      <c r="TJP9" s="75"/>
      <c r="TJQ9" s="75"/>
      <c r="TJR9" s="75"/>
      <c r="TJS9" s="75"/>
      <c r="TJT9" s="75"/>
      <c r="TJU9" s="75"/>
      <c r="TJV9" s="75"/>
      <c r="TJW9" s="75"/>
      <c r="TJX9" s="75"/>
      <c r="TJY9" s="75"/>
      <c r="TJZ9" s="75"/>
      <c r="TKA9" s="75"/>
      <c r="TKB9" s="75"/>
      <c r="TKC9" s="75"/>
      <c r="TKD9" s="75"/>
      <c r="TKE9" s="75"/>
      <c r="TKF9" s="75"/>
      <c r="TKG9" s="75"/>
      <c r="TKH9" s="75"/>
      <c r="TKI9" s="75"/>
      <c r="TKJ9" s="75"/>
      <c r="TKK9" s="75"/>
      <c r="TKL9" s="75"/>
      <c r="TKM9" s="75"/>
      <c r="TKN9" s="75"/>
      <c r="TKO9" s="75"/>
      <c r="TKP9" s="75"/>
      <c r="TKQ9" s="75"/>
      <c r="TKR9" s="75"/>
      <c r="TKS9" s="75"/>
      <c r="TKT9" s="75"/>
      <c r="TKU9" s="75"/>
      <c r="TKV9" s="75"/>
      <c r="TKW9" s="75"/>
      <c r="TKX9" s="75"/>
      <c r="TKY9" s="75"/>
      <c r="TKZ9" s="75"/>
      <c r="TLA9" s="75"/>
      <c r="TLB9" s="75"/>
      <c r="TLC9" s="75"/>
      <c r="TLD9" s="75"/>
      <c r="TLE9" s="75"/>
      <c r="TLF9" s="75"/>
      <c r="TLG9" s="75"/>
      <c r="TLH9" s="75"/>
      <c r="TLI9" s="75"/>
      <c r="TLJ9" s="75"/>
      <c r="TLK9" s="75"/>
      <c r="TLL9" s="75"/>
      <c r="TLM9" s="75"/>
      <c r="TLN9" s="75"/>
      <c r="TLO9" s="75"/>
      <c r="TLP9" s="75"/>
      <c r="TLQ9" s="75"/>
      <c r="TLR9" s="75"/>
      <c r="TLS9" s="75"/>
      <c r="TLT9" s="75"/>
      <c r="TLU9" s="75"/>
      <c r="TLV9" s="75"/>
      <c r="TLW9" s="75"/>
      <c r="TLX9" s="75"/>
      <c r="TLY9" s="75"/>
      <c r="TLZ9" s="75"/>
      <c r="TMA9" s="75"/>
      <c r="TMB9" s="75"/>
      <c r="TMC9" s="75"/>
      <c r="TMD9" s="75"/>
      <c r="TME9" s="75"/>
      <c r="TMF9" s="75"/>
      <c r="TMG9" s="75"/>
      <c r="TMH9" s="75"/>
      <c r="TMI9" s="75"/>
      <c r="TMJ9" s="75"/>
      <c r="TMK9" s="75"/>
      <c r="TML9" s="75"/>
      <c r="TMM9" s="75"/>
      <c r="TMN9" s="75"/>
      <c r="TMO9" s="75"/>
      <c r="TMP9" s="75"/>
      <c r="TMQ9" s="75"/>
      <c r="TMR9" s="75"/>
      <c r="TMS9" s="75"/>
      <c r="TMT9" s="75"/>
      <c r="TMU9" s="75"/>
      <c r="TMV9" s="75"/>
      <c r="TMW9" s="75"/>
      <c r="TMX9" s="75"/>
      <c r="TMY9" s="75"/>
      <c r="TMZ9" s="75"/>
      <c r="TNA9" s="75"/>
      <c r="TNB9" s="75"/>
      <c r="TNC9" s="75"/>
      <c r="TND9" s="75"/>
      <c r="TNE9" s="75"/>
      <c r="TNF9" s="75"/>
      <c r="TNG9" s="75"/>
      <c r="TNH9" s="75"/>
      <c r="TNI9" s="75"/>
      <c r="TNJ9" s="75"/>
      <c r="TNK9" s="75"/>
      <c r="TNL9" s="75"/>
      <c r="TNM9" s="75"/>
      <c r="TNN9" s="75"/>
      <c r="TNO9" s="75"/>
      <c r="TNP9" s="75"/>
      <c r="TNQ9" s="75"/>
      <c r="TNR9" s="75"/>
      <c r="TNS9" s="75"/>
      <c r="TNT9" s="75"/>
      <c r="TNU9" s="75"/>
      <c r="TNV9" s="75"/>
      <c r="TNW9" s="75"/>
      <c r="TNX9" s="75"/>
      <c r="TNY9" s="75"/>
      <c r="TNZ9" s="75"/>
      <c r="TOA9" s="75"/>
      <c r="TOB9" s="75"/>
      <c r="TOC9" s="75"/>
      <c r="TOD9" s="75"/>
      <c r="TOE9" s="75"/>
      <c r="TOF9" s="75"/>
      <c r="TOG9" s="75"/>
      <c r="TOH9" s="75"/>
      <c r="TOI9" s="75"/>
      <c r="TOJ9" s="75"/>
      <c r="TOK9" s="75"/>
      <c r="TOL9" s="75"/>
      <c r="TOM9" s="75"/>
      <c r="TON9" s="75"/>
      <c r="TOO9" s="75"/>
      <c r="TOP9" s="75"/>
      <c r="TOQ9" s="75"/>
      <c r="TOR9" s="75"/>
      <c r="TOS9" s="75"/>
      <c r="TOT9" s="75"/>
      <c r="TOU9" s="75"/>
      <c r="TOV9" s="75"/>
      <c r="TOW9" s="75"/>
      <c r="TOX9" s="75"/>
      <c r="TOY9" s="75"/>
      <c r="TOZ9" s="75"/>
      <c r="TPA9" s="75"/>
      <c r="TPB9" s="75"/>
      <c r="TPC9" s="75"/>
      <c r="TPD9" s="75"/>
      <c r="TPE9" s="75"/>
      <c r="TPF9" s="75"/>
      <c r="TPG9" s="75"/>
      <c r="TPH9" s="75"/>
      <c r="TPI9" s="75"/>
      <c r="TPJ9" s="75"/>
      <c r="TPK9" s="75"/>
      <c r="TPL9" s="75"/>
      <c r="TPM9" s="75"/>
      <c r="TPN9" s="75"/>
      <c r="TPO9" s="75"/>
      <c r="TPP9" s="75"/>
      <c r="TPQ9" s="75"/>
      <c r="TPR9" s="75"/>
      <c r="TPS9" s="75"/>
      <c r="TPT9" s="75"/>
      <c r="TPU9" s="75"/>
      <c r="TPV9" s="75"/>
      <c r="TPW9" s="75"/>
      <c r="TPX9" s="75"/>
      <c r="TPY9" s="75"/>
      <c r="TPZ9" s="75"/>
      <c r="TQA9" s="75"/>
      <c r="TQB9" s="75"/>
      <c r="TQC9" s="75"/>
      <c r="TQD9" s="75"/>
      <c r="TQE9" s="75"/>
      <c r="TQF9" s="75"/>
      <c r="TQG9" s="75"/>
      <c r="TQH9" s="75"/>
      <c r="TQI9" s="75"/>
      <c r="TQJ9" s="75"/>
      <c r="TQK9" s="75"/>
      <c r="TQL9" s="75"/>
      <c r="TQM9" s="75"/>
      <c r="TQN9" s="75"/>
      <c r="TQO9" s="75"/>
      <c r="TQP9" s="75"/>
      <c r="TQQ9" s="75"/>
      <c r="TQR9" s="75"/>
      <c r="TQS9" s="75"/>
      <c r="TQT9" s="75"/>
      <c r="TQU9" s="75"/>
      <c r="TQV9" s="75"/>
      <c r="TQW9" s="75"/>
      <c r="TQX9" s="75"/>
      <c r="TQY9" s="75"/>
      <c r="TQZ9" s="75"/>
      <c r="TRA9" s="75"/>
      <c r="TRB9" s="75"/>
      <c r="TRC9" s="75"/>
      <c r="TRD9" s="75"/>
      <c r="TRE9" s="75"/>
      <c r="TRF9" s="75"/>
      <c r="TRG9" s="75"/>
      <c r="TRH9" s="75"/>
      <c r="TRI9" s="75"/>
      <c r="TRJ9" s="75"/>
      <c r="TRK9" s="75"/>
      <c r="TRL9" s="75"/>
      <c r="TRM9" s="75"/>
      <c r="TRN9" s="75"/>
      <c r="TRO9" s="75"/>
      <c r="TRP9" s="75"/>
      <c r="TRQ9" s="75"/>
      <c r="TRR9" s="75"/>
      <c r="TRS9" s="75"/>
      <c r="TRT9" s="75"/>
      <c r="TRU9" s="75"/>
      <c r="TRV9" s="75"/>
      <c r="TRW9" s="75"/>
      <c r="TRX9" s="75"/>
      <c r="TRY9" s="75"/>
      <c r="TRZ9" s="75"/>
      <c r="TSA9" s="75"/>
      <c r="TSB9" s="75"/>
      <c r="TSC9" s="75"/>
      <c r="TSD9" s="75"/>
      <c r="TSE9" s="75"/>
      <c r="TSF9" s="75"/>
      <c r="TSG9" s="75"/>
      <c r="TSH9" s="75"/>
      <c r="TSI9" s="75"/>
      <c r="TSJ9" s="75"/>
      <c r="TSK9" s="75"/>
      <c r="TSL9" s="75"/>
      <c r="TSM9" s="75"/>
      <c r="TSN9" s="75"/>
      <c r="TSO9" s="75"/>
      <c r="TSP9" s="75"/>
      <c r="TSQ9" s="75"/>
      <c r="TSR9" s="75"/>
      <c r="TSS9" s="75"/>
      <c r="TST9" s="75"/>
      <c r="TSU9" s="75"/>
      <c r="TSV9" s="75"/>
      <c r="TSW9" s="75"/>
      <c r="TSX9" s="75"/>
      <c r="TSY9" s="75"/>
      <c r="TSZ9" s="75"/>
      <c r="TTA9" s="75"/>
      <c r="TTB9" s="75"/>
      <c r="TTC9" s="75"/>
      <c r="TTD9" s="75"/>
      <c r="TTE9" s="75"/>
      <c r="TTF9" s="75"/>
      <c r="TTG9" s="75"/>
      <c r="TTH9" s="75"/>
      <c r="TTI9" s="75"/>
      <c r="TTJ9" s="75"/>
      <c r="TTK9" s="75"/>
      <c r="TTL9" s="75"/>
      <c r="TTM9" s="75"/>
      <c r="TTN9" s="75"/>
      <c r="TTO9" s="75"/>
      <c r="TTP9" s="75"/>
      <c r="TTQ9" s="75"/>
      <c r="TTR9" s="75"/>
      <c r="TTS9" s="75"/>
      <c r="TTT9" s="75"/>
      <c r="TTU9" s="75"/>
      <c r="TTV9" s="75"/>
      <c r="TTW9" s="75"/>
      <c r="TTX9" s="75"/>
      <c r="TTY9" s="75"/>
      <c r="TTZ9" s="75"/>
      <c r="TUA9" s="75"/>
      <c r="TUB9" s="75"/>
      <c r="TUC9" s="75"/>
      <c r="TUD9" s="75"/>
      <c r="TUE9" s="75"/>
      <c r="TUF9" s="75"/>
      <c r="TUG9" s="75"/>
      <c r="TUH9" s="75"/>
      <c r="TUI9" s="75"/>
      <c r="TUJ9" s="75"/>
      <c r="TUK9" s="75"/>
      <c r="TUL9" s="75"/>
      <c r="TUM9" s="75"/>
      <c r="TUN9" s="75"/>
      <c r="TUO9" s="75"/>
      <c r="TUP9" s="75"/>
      <c r="TUQ9" s="75"/>
      <c r="TUR9" s="75"/>
      <c r="TUS9" s="75"/>
      <c r="TUT9" s="75"/>
      <c r="TUU9" s="75"/>
      <c r="TUV9" s="75"/>
      <c r="TUW9" s="75"/>
      <c r="TUX9" s="75"/>
      <c r="TUY9" s="75"/>
      <c r="TUZ9" s="75"/>
      <c r="TVA9" s="75"/>
      <c r="TVB9" s="75"/>
      <c r="TVC9" s="75"/>
      <c r="TVD9" s="75"/>
      <c r="TVE9" s="75"/>
      <c r="TVF9" s="75"/>
      <c r="TVG9" s="75"/>
      <c r="TVH9" s="75"/>
      <c r="TVI9" s="75"/>
      <c r="TVJ9" s="75"/>
      <c r="TVK9" s="75"/>
      <c r="TVL9" s="75"/>
      <c r="TVM9" s="75"/>
      <c r="TVN9" s="75"/>
      <c r="TVO9" s="75"/>
      <c r="TVP9" s="75"/>
      <c r="TVQ9" s="75"/>
      <c r="TVR9" s="75"/>
      <c r="TVS9" s="75"/>
      <c r="TVT9" s="75"/>
      <c r="TVU9" s="75"/>
      <c r="TVV9" s="75"/>
      <c r="TVW9" s="75"/>
      <c r="TVX9" s="75"/>
      <c r="TVY9" s="75"/>
      <c r="TVZ9" s="75"/>
      <c r="TWA9" s="75"/>
      <c r="TWB9" s="75"/>
      <c r="TWC9" s="75"/>
      <c r="TWD9" s="75"/>
      <c r="TWE9" s="75"/>
      <c r="TWF9" s="75"/>
      <c r="TWG9" s="75"/>
      <c r="TWH9" s="75"/>
      <c r="TWI9" s="75"/>
      <c r="TWJ9" s="75"/>
      <c r="TWK9" s="75"/>
      <c r="TWL9" s="75"/>
      <c r="TWM9" s="75"/>
      <c r="TWN9" s="75"/>
      <c r="TWO9" s="75"/>
      <c r="TWP9" s="75"/>
      <c r="TWQ9" s="75"/>
      <c r="TWR9" s="75"/>
      <c r="TWS9" s="75"/>
      <c r="TWT9" s="75"/>
      <c r="TWU9" s="75"/>
      <c r="TWV9" s="75"/>
      <c r="TWW9" s="75"/>
      <c r="TWX9" s="75"/>
      <c r="TWY9" s="75"/>
      <c r="TWZ9" s="75"/>
      <c r="TXA9" s="75"/>
      <c r="TXB9" s="75"/>
      <c r="TXC9" s="75"/>
      <c r="TXD9" s="75"/>
      <c r="TXE9" s="75"/>
      <c r="TXF9" s="75"/>
      <c r="TXG9" s="75"/>
      <c r="TXH9" s="75"/>
      <c r="TXI9" s="75"/>
      <c r="TXJ9" s="75"/>
      <c r="TXK9" s="75"/>
      <c r="TXL9" s="75"/>
      <c r="TXM9" s="75"/>
      <c r="TXN9" s="75"/>
      <c r="TXO9" s="75"/>
      <c r="TXP9" s="75"/>
      <c r="TXQ9" s="75"/>
      <c r="TXR9" s="75"/>
      <c r="TXS9" s="75"/>
      <c r="TXT9" s="75"/>
      <c r="TXU9" s="75"/>
      <c r="TXV9" s="75"/>
      <c r="TXW9" s="75"/>
      <c r="TXX9" s="75"/>
      <c r="TXY9" s="75"/>
      <c r="TXZ9" s="75"/>
      <c r="TYA9" s="75"/>
      <c r="TYB9" s="75"/>
      <c r="TYC9" s="75"/>
      <c r="TYD9" s="75"/>
      <c r="TYE9" s="75"/>
      <c r="TYF9" s="75"/>
      <c r="TYG9" s="75"/>
      <c r="TYH9" s="75"/>
      <c r="TYI9" s="75"/>
      <c r="TYJ9" s="75"/>
      <c r="TYK9" s="75"/>
      <c r="TYL9" s="75"/>
      <c r="TYM9" s="75"/>
      <c r="TYN9" s="75"/>
      <c r="TYO9" s="75"/>
      <c r="TYP9" s="75"/>
      <c r="TYQ9" s="75"/>
      <c r="TYR9" s="75"/>
      <c r="TYS9" s="75"/>
      <c r="TYT9" s="75"/>
      <c r="TYU9" s="75"/>
      <c r="TYV9" s="75"/>
      <c r="TYW9" s="75"/>
      <c r="TYX9" s="75"/>
      <c r="TYY9" s="75"/>
      <c r="TYZ9" s="75"/>
      <c r="TZA9" s="75"/>
      <c r="TZB9" s="75"/>
      <c r="TZC9" s="75"/>
      <c r="TZD9" s="75"/>
      <c r="TZE9" s="75"/>
      <c r="TZF9" s="75"/>
      <c r="TZG9" s="75"/>
      <c r="TZH9" s="75"/>
      <c r="TZI9" s="75"/>
      <c r="TZJ9" s="75"/>
      <c r="TZK9" s="75"/>
      <c r="TZL9" s="75"/>
      <c r="TZM9" s="75"/>
      <c r="TZN9" s="75"/>
      <c r="TZO9" s="75"/>
      <c r="TZP9" s="75"/>
      <c r="TZQ9" s="75"/>
      <c r="TZR9" s="75"/>
      <c r="TZS9" s="75"/>
      <c r="TZT9" s="75"/>
      <c r="TZU9" s="75"/>
      <c r="TZV9" s="75"/>
      <c r="TZW9" s="75"/>
      <c r="TZX9" s="75"/>
      <c r="TZY9" s="75"/>
      <c r="TZZ9" s="75"/>
      <c r="UAA9" s="75"/>
      <c r="UAB9" s="75"/>
      <c r="UAC9" s="75"/>
      <c r="UAD9" s="75"/>
      <c r="UAE9" s="75"/>
      <c r="UAF9" s="75"/>
      <c r="UAG9" s="75"/>
      <c r="UAH9" s="75"/>
      <c r="UAI9" s="75"/>
      <c r="UAJ9" s="75"/>
      <c r="UAK9" s="75"/>
      <c r="UAL9" s="75"/>
      <c r="UAM9" s="75"/>
      <c r="UAN9" s="75"/>
      <c r="UAO9" s="75"/>
      <c r="UAP9" s="75"/>
      <c r="UAQ9" s="75"/>
      <c r="UAR9" s="75"/>
      <c r="UAS9" s="75"/>
      <c r="UAT9" s="75"/>
      <c r="UAU9" s="75"/>
      <c r="UAV9" s="75"/>
      <c r="UAW9" s="75"/>
      <c r="UAX9" s="75"/>
      <c r="UAY9" s="75"/>
      <c r="UAZ9" s="75"/>
      <c r="UBA9" s="75"/>
      <c r="UBB9" s="75"/>
      <c r="UBC9" s="75"/>
      <c r="UBD9" s="75"/>
      <c r="UBE9" s="75"/>
      <c r="UBF9" s="75"/>
      <c r="UBG9" s="75"/>
      <c r="UBH9" s="75"/>
      <c r="UBI9" s="75"/>
      <c r="UBJ9" s="75"/>
      <c r="UBK9" s="75"/>
      <c r="UBL9" s="75"/>
      <c r="UBM9" s="75"/>
      <c r="UBN9" s="75"/>
      <c r="UBO9" s="75"/>
      <c r="UBP9" s="75"/>
      <c r="UBQ9" s="75"/>
      <c r="UBR9" s="75"/>
      <c r="UBS9" s="75"/>
      <c r="UBT9" s="75"/>
      <c r="UBU9" s="75"/>
      <c r="UBV9" s="75"/>
      <c r="UBW9" s="75"/>
      <c r="UBX9" s="75"/>
      <c r="UBY9" s="75"/>
      <c r="UBZ9" s="75"/>
      <c r="UCA9" s="75"/>
      <c r="UCB9" s="75"/>
      <c r="UCC9" s="75"/>
      <c r="UCD9" s="75"/>
      <c r="UCE9" s="75"/>
      <c r="UCF9" s="75"/>
      <c r="UCG9" s="75"/>
      <c r="UCH9" s="75"/>
      <c r="UCI9" s="75"/>
      <c r="UCJ9" s="75"/>
      <c r="UCK9" s="75"/>
      <c r="UCL9" s="75"/>
      <c r="UCM9" s="75"/>
      <c r="UCN9" s="75"/>
      <c r="UCO9" s="75"/>
      <c r="UCP9" s="75"/>
      <c r="UCQ9" s="75"/>
      <c r="UCR9" s="75"/>
      <c r="UCS9" s="75"/>
      <c r="UCT9" s="75"/>
      <c r="UCU9" s="75"/>
      <c r="UCV9" s="75"/>
      <c r="UCW9" s="75"/>
      <c r="UCX9" s="75"/>
      <c r="UCY9" s="75"/>
      <c r="UCZ9" s="75"/>
      <c r="UDA9" s="75"/>
      <c r="UDB9" s="75"/>
      <c r="UDC9" s="75"/>
      <c r="UDD9" s="75"/>
      <c r="UDE9" s="75"/>
      <c r="UDF9" s="75"/>
      <c r="UDG9" s="75"/>
      <c r="UDH9" s="75"/>
      <c r="UDI9" s="75"/>
      <c r="UDJ9" s="75"/>
      <c r="UDK9" s="75"/>
      <c r="UDL9" s="75"/>
      <c r="UDM9" s="75"/>
      <c r="UDN9" s="75"/>
      <c r="UDO9" s="75"/>
      <c r="UDP9" s="75"/>
      <c r="UDQ9" s="75"/>
      <c r="UDR9" s="75"/>
      <c r="UDS9" s="75"/>
      <c r="UDT9" s="75"/>
      <c r="UDU9" s="75"/>
      <c r="UDV9" s="75"/>
      <c r="UDW9" s="75"/>
      <c r="UDX9" s="75"/>
      <c r="UDY9" s="75"/>
      <c r="UDZ9" s="75"/>
      <c r="UEA9" s="75"/>
      <c r="UEB9" s="75"/>
      <c r="UEC9" s="75"/>
      <c r="UED9" s="75"/>
      <c r="UEE9" s="75"/>
      <c r="UEF9" s="75"/>
      <c r="UEG9" s="75"/>
      <c r="UEH9" s="75"/>
      <c r="UEI9" s="75"/>
      <c r="UEJ9" s="75"/>
      <c r="UEK9" s="75"/>
      <c r="UEL9" s="75"/>
      <c r="UEM9" s="75"/>
      <c r="UEN9" s="75"/>
      <c r="UEO9" s="75"/>
      <c r="UEP9" s="75"/>
      <c r="UEQ9" s="75"/>
      <c r="UER9" s="75"/>
      <c r="UES9" s="75"/>
      <c r="UET9" s="75"/>
      <c r="UEU9" s="75"/>
      <c r="UEV9" s="75"/>
      <c r="UEW9" s="75"/>
      <c r="UEX9" s="75"/>
      <c r="UEY9" s="75"/>
      <c r="UEZ9" s="75"/>
      <c r="UFA9" s="75"/>
      <c r="UFB9" s="75"/>
      <c r="UFC9" s="75"/>
      <c r="UFD9" s="75"/>
      <c r="UFE9" s="75"/>
      <c r="UFF9" s="75"/>
      <c r="UFG9" s="75"/>
      <c r="UFH9" s="75"/>
      <c r="UFI9" s="75"/>
      <c r="UFJ9" s="75"/>
      <c r="UFK9" s="75"/>
      <c r="UFL9" s="75"/>
      <c r="UFM9" s="75"/>
      <c r="UFN9" s="75"/>
      <c r="UFO9" s="75"/>
      <c r="UFP9" s="75"/>
      <c r="UFQ9" s="75"/>
      <c r="UFR9" s="75"/>
      <c r="UFS9" s="75"/>
      <c r="UFT9" s="75"/>
      <c r="UFU9" s="75"/>
      <c r="UFV9" s="75"/>
      <c r="UFW9" s="75"/>
      <c r="UFX9" s="75"/>
      <c r="UFY9" s="75"/>
      <c r="UFZ9" s="75"/>
      <c r="UGA9" s="75"/>
      <c r="UGB9" s="75"/>
      <c r="UGC9" s="75"/>
      <c r="UGD9" s="75"/>
      <c r="UGE9" s="75"/>
      <c r="UGF9" s="75"/>
      <c r="UGG9" s="75"/>
      <c r="UGH9" s="75"/>
      <c r="UGI9" s="75"/>
      <c r="UGJ9" s="75"/>
      <c r="UGK9" s="75"/>
      <c r="UGL9" s="75"/>
      <c r="UGM9" s="75"/>
      <c r="UGN9" s="75"/>
      <c r="UGO9" s="75"/>
      <c r="UGP9" s="75"/>
      <c r="UGQ9" s="75"/>
      <c r="UGR9" s="75"/>
      <c r="UGS9" s="75"/>
      <c r="UGT9" s="75"/>
      <c r="UGU9" s="75"/>
      <c r="UGV9" s="75"/>
      <c r="UGW9" s="75"/>
      <c r="UGX9" s="75"/>
      <c r="UGY9" s="75"/>
      <c r="UGZ9" s="75"/>
      <c r="UHA9" s="75"/>
      <c r="UHB9" s="75"/>
      <c r="UHC9" s="75"/>
      <c r="UHD9" s="75"/>
      <c r="UHE9" s="75"/>
      <c r="UHF9" s="75"/>
      <c r="UHG9" s="75"/>
      <c r="UHH9" s="75"/>
      <c r="UHI9" s="75"/>
      <c r="UHJ9" s="75"/>
      <c r="UHK9" s="75"/>
      <c r="UHL9" s="75"/>
      <c r="UHM9" s="75"/>
      <c r="UHN9" s="75"/>
      <c r="UHO9" s="75"/>
      <c r="UHP9" s="75"/>
      <c r="UHQ9" s="75"/>
      <c r="UHR9" s="75"/>
      <c r="UHS9" s="75"/>
      <c r="UHT9" s="75"/>
      <c r="UHU9" s="75"/>
      <c r="UHV9" s="75"/>
      <c r="UHW9" s="75"/>
      <c r="UHX9" s="75"/>
      <c r="UHY9" s="75"/>
      <c r="UHZ9" s="75"/>
      <c r="UIA9" s="75"/>
      <c r="UIB9" s="75"/>
      <c r="UIC9" s="75"/>
      <c r="UID9" s="75"/>
      <c r="UIE9" s="75"/>
      <c r="UIF9" s="75"/>
      <c r="UIG9" s="75"/>
      <c r="UIH9" s="75"/>
      <c r="UII9" s="75"/>
      <c r="UIJ9" s="75"/>
      <c r="UIK9" s="75"/>
      <c r="UIL9" s="75"/>
      <c r="UIM9" s="75"/>
      <c r="UIN9" s="75"/>
      <c r="UIO9" s="75"/>
      <c r="UIP9" s="75"/>
      <c r="UIQ9" s="75"/>
      <c r="UIR9" s="75"/>
      <c r="UIS9" s="75"/>
      <c r="UIT9" s="75"/>
      <c r="UIU9" s="75"/>
      <c r="UIV9" s="75"/>
      <c r="UIW9" s="75"/>
      <c r="UIX9" s="75"/>
      <c r="UIY9" s="75"/>
      <c r="UIZ9" s="75"/>
      <c r="UJA9" s="75"/>
      <c r="UJB9" s="75"/>
      <c r="UJC9" s="75"/>
      <c r="UJD9" s="75"/>
      <c r="UJE9" s="75"/>
      <c r="UJF9" s="75"/>
      <c r="UJG9" s="75"/>
      <c r="UJH9" s="75"/>
      <c r="UJI9" s="75"/>
      <c r="UJJ9" s="75"/>
      <c r="UJK9" s="75"/>
      <c r="UJL9" s="75"/>
      <c r="UJM9" s="75"/>
      <c r="UJN9" s="75"/>
      <c r="UJO9" s="75"/>
      <c r="UJP9" s="75"/>
      <c r="UJQ9" s="75"/>
      <c r="UJR9" s="75"/>
      <c r="UJS9" s="75"/>
      <c r="UJT9" s="75"/>
      <c r="UJU9" s="75"/>
      <c r="UJV9" s="75"/>
      <c r="UJW9" s="75"/>
      <c r="UJX9" s="75"/>
      <c r="UJY9" s="75"/>
      <c r="UJZ9" s="75"/>
      <c r="UKA9" s="75"/>
      <c r="UKB9" s="75"/>
      <c r="UKC9" s="75"/>
      <c r="UKD9" s="75"/>
      <c r="UKE9" s="75"/>
      <c r="UKF9" s="75"/>
      <c r="UKG9" s="75"/>
      <c r="UKH9" s="75"/>
      <c r="UKI9" s="75"/>
      <c r="UKJ9" s="75"/>
      <c r="UKK9" s="75"/>
      <c r="UKL9" s="75"/>
      <c r="UKM9" s="75"/>
      <c r="UKN9" s="75"/>
      <c r="UKO9" s="75"/>
      <c r="UKP9" s="75"/>
      <c r="UKQ9" s="75"/>
      <c r="UKR9" s="75"/>
      <c r="UKS9" s="75"/>
      <c r="UKT9" s="75"/>
      <c r="UKU9" s="75"/>
      <c r="UKV9" s="75"/>
      <c r="UKW9" s="75"/>
      <c r="UKX9" s="75"/>
      <c r="UKY9" s="75"/>
      <c r="UKZ9" s="75"/>
      <c r="ULA9" s="75"/>
      <c r="ULB9" s="75"/>
      <c r="ULC9" s="75"/>
      <c r="ULD9" s="75"/>
      <c r="ULE9" s="75"/>
      <c r="ULF9" s="75"/>
      <c r="ULG9" s="75"/>
      <c r="ULH9" s="75"/>
      <c r="ULI9" s="75"/>
      <c r="ULJ9" s="75"/>
      <c r="ULK9" s="75"/>
      <c r="ULL9" s="75"/>
      <c r="ULM9" s="75"/>
      <c r="ULN9" s="75"/>
      <c r="ULO9" s="75"/>
      <c r="ULP9" s="75"/>
      <c r="ULQ9" s="75"/>
      <c r="ULR9" s="75"/>
      <c r="ULS9" s="75"/>
      <c r="ULT9" s="75"/>
      <c r="ULU9" s="75"/>
      <c r="ULV9" s="75"/>
      <c r="ULW9" s="75"/>
      <c r="ULX9" s="75"/>
      <c r="ULY9" s="75"/>
      <c r="ULZ9" s="75"/>
      <c r="UMA9" s="75"/>
      <c r="UMB9" s="75"/>
      <c r="UMC9" s="75"/>
      <c r="UMD9" s="75"/>
      <c r="UME9" s="75"/>
      <c r="UMF9" s="75"/>
      <c r="UMG9" s="75"/>
      <c r="UMH9" s="75"/>
      <c r="UMI9" s="75"/>
      <c r="UMJ9" s="75"/>
      <c r="UMK9" s="75"/>
      <c r="UML9" s="75"/>
      <c r="UMM9" s="75"/>
      <c r="UMN9" s="75"/>
      <c r="UMO9" s="75"/>
      <c r="UMP9" s="75"/>
      <c r="UMQ9" s="75"/>
      <c r="UMR9" s="75"/>
      <c r="UMS9" s="75"/>
      <c r="UMT9" s="75"/>
      <c r="UMU9" s="75"/>
      <c r="UMV9" s="75"/>
      <c r="UMW9" s="75"/>
      <c r="UMX9" s="75"/>
      <c r="UMY9" s="75"/>
      <c r="UMZ9" s="75"/>
      <c r="UNA9" s="75"/>
      <c r="UNB9" s="75"/>
      <c r="UNC9" s="75"/>
      <c r="UND9" s="75"/>
      <c r="UNE9" s="75"/>
      <c r="UNF9" s="75"/>
      <c r="UNG9" s="75"/>
      <c r="UNH9" s="75"/>
      <c r="UNI9" s="75"/>
      <c r="UNJ9" s="75"/>
      <c r="UNK9" s="75"/>
      <c r="UNL9" s="75"/>
      <c r="UNM9" s="75"/>
      <c r="UNN9" s="75"/>
      <c r="UNO9" s="75"/>
      <c r="UNP9" s="75"/>
      <c r="UNQ9" s="75"/>
      <c r="UNR9" s="75"/>
      <c r="UNS9" s="75"/>
      <c r="UNT9" s="75"/>
      <c r="UNU9" s="75"/>
      <c r="UNV9" s="75"/>
      <c r="UNW9" s="75"/>
      <c r="UNX9" s="75"/>
      <c r="UNY9" s="75"/>
      <c r="UNZ9" s="75"/>
      <c r="UOA9" s="75"/>
      <c r="UOB9" s="75"/>
      <c r="UOC9" s="75"/>
      <c r="UOD9" s="75"/>
      <c r="UOE9" s="75"/>
      <c r="UOF9" s="75"/>
      <c r="UOG9" s="75"/>
      <c r="UOH9" s="75"/>
      <c r="UOI9" s="75"/>
      <c r="UOJ9" s="75"/>
      <c r="UOK9" s="75"/>
      <c r="UOL9" s="75"/>
      <c r="UOM9" s="75"/>
      <c r="UON9" s="75"/>
      <c r="UOO9" s="75"/>
      <c r="UOP9" s="75"/>
      <c r="UOQ9" s="75"/>
      <c r="UOR9" s="75"/>
      <c r="UOS9" s="75"/>
      <c r="UOT9" s="75"/>
      <c r="UOU9" s="75"/>
      <c r="UOV9" s="75"/>
      <c r="UOW9" s="75"/>
      <c r="UOX9" s="75"/>
      <c r="UOY9" s="75"/>
      <c r="UOZ9" s="75"/>
      <c r="UPA9" s="75"/>
      <c r="UPB9" s="75"/>
      <c r="UPC9" s="75"/>
      <c r="UPD9" s="75"/>
      <c r="UPE9" s="75"/>
      <c r="UPF9" s="75"/>
      <c r="UPG9" s="75"/>
      <c r="UPH9" s="75"/>
      <c r="UPI9" s="75"/>
      <c r="UPJ9" s="75"/>
      <c r="UPK9" s="75"/>
      <c r="UPL9" s="75"/>
      <c r="UPM9" s="75"/>
      <c r="UPN9" s="75"/>
      <c r="UPO9" s="75"/>
      <c r="UPP9" s="75"/>
      <c r="UPQ9" s="75"/>
      <c r="UPR9" s="75"/>
      <c r="UPS9" s="75"/>
      <c r="UPT9" s="75"/>
      <c r="UPU9" s="75"/>
      <c r="UPV9" s="75"/>
      <c r="UPW9" s="75"/>
      <c r="UPX9" s="75"/>
      <c r="UPY9" s="75"/>
      <c r="UPZ9" s="75"/>
      <c r="UQA9" s="75"/>
      <c r="UQB9" s="75"/>
      <c r="UQC9" s="75"/>
      <c r="UQD9" s="75"/>
      <c r="UQE9" s="75"/>
      <c r="UQF9" s="75"/>
      <c r="UQG9" s="75"/>
      <c r="UQH9" s="75"/>
      <c r="UQI9" s="75"/>
      <c r="UQJ9" s="75"/>
      <c r="UQK9" s="75"/>
      <c r="UQL9" s="75"/>
      <c r="UQM9" s="75"/>
      <c r="UQN9" s="75"/>
      <c r="UQO9" s="75"/>
      <c r="UQP9" s="75"/>
      <c r="UQQ9" s="75"/>
      <c r="UQR9" s="75"/>
      <c r="UQS9" s="75"/>
      <c r="UQT9" s="75"/>
      <c r="UQU9" s="75"/>
      <c r="UQV9" s="75"/>
      <c r="UQW9" s="75"/>
      <c r="UQX9" s="75"/>
      <c r="UQY9" s="75"/>
      <c r="UQZ9" s="75"/>
      <c r="URA9" s="75"/>
      <c r="URB9" s="75"/>
      <c r="URC9" s="75"/>
      <c r="URD9" s="75"/>
      <c r="URE9" s="75"/>
      <c r="URF9" s="75"/>
      <c r="URG9" s="75"/>
      <c r="URH9" s="75"/>
      <c r="URI9" s="75"/>
      <c r="URJ9" s="75"/>
      <c r="URK9" s="75"/>
      <c r="URL9" s="75"/>
      <c r="URM9" s="75"/>
      <c r="URN9" s="75"/>
      <c r="URO9" s="75"/>
      <c r="URP9" s="75"/>
      <c r="URQ9" s="75"/>
      <c r="URR9" s="75"/>
      <c r="URS9" s="75"/>
      <c r="URT9" s="75"/>
      <c r="URU9" s="75"/>
      <c r="URV9" s="75"/>
      <c r="URW9" s="75"/>
      <c r="URX9" s="75"/>
      <c r="URY9" s="75"/>
      <c r="URZ9" s="75"/>
      <c r="USA9" s="75"/>
      <c r="USB9" s="75"/>
      <c r="USC9" s="75"/>
      <c r="USD9" s="75"/>
      <c r="USE9" s="75"/>
      <c r="USF9" s="75"/>
      <c r="USG9" s="75"/>
      <c r="USH9" s="75"/>
      <c r="USI9" s="75"/>
      <c r="USJ9" s="75"/>
      <c r="USK9" s="75"/>
      <c r="USL9" s="75"/>
      <c r="USM9" s="75"/>
      <c r="USN9" s="75"/>
      <c r="USO9" s="75"/>
      <c r="USP9" s="75"/>
      <c r="USQ9" s="75"/>
      <c r="USR9" s="75"/>
      <c r="USS9" s="75"/>
      <c r="UST9" s="75"/>
      <c r="USU9" s="75"/>
      <c r="USV9" s="75"/>
      <c r="USW9" s="75"/>
      <c r="USX9" s="75"/>
      <c r="USY9" s="75"/>
      <c r="USZ9" s="75"/>
      <c r="UTA9" s="75"/>
      <c r="UTB9" s="75"/>
      <c r="UTC9" s="75"/>
      <c r="UTD9" s="75"/>
      <c r="UTE9" s="75"/>
      <c r="UTF9" s="75"/>
      <c r="UTG9" s="75"/>
      <c r="UTH9" s="75"/>
      <c r="UTI9" s="75"/>
      <c r="UTJ9" s="75"/>
      <c r="UTK9" s="75"/>
      <c r="UTL9" s="75"/>
      <c r="UTM9" s="75"/>
      <c r="UTN9" s="75"/>
      <c r="UTO9" s="75"/>
      <c r="UTP9" s="75"/>
      <c r="UTQ9" s="75"/>
      <c r="UTR9" s="75"/>
      <c r="UTS9" s="75"/>
      <c r="UTT9" s="75"/>
      <c r="UTU9" s="75"/>
      <c r="UTV9" s="75"/>
      <c r="UTW9" s="75"/>
      <c r="UTX9" s="75"/>
      <c r="UTY9" s="75"/>
      <c r="UTZ9" s="75"/>
      <c r="UUA9" s="75"/>
      <c r="UUB9" s="75"/>
      <c r="UUC9" s="75"/>
      <c r="UUD9" s="75"/>
      <c r="UUE9" s="75"/>
      <c r="UUF9" s="75"/>
      <c r="UUG9" s="75"/>
      <c r="UUH9" s="75"/>
      <c r="UUI9" s="75"/>
      <c r="UUJ9" s="75"/>
      <c r="UUK9" s="75"/>
      <c r="UUL9" s="75"/>
      <c r="UUM9" s="75"/>
      <c r="UUN9" s="75"/>
      <c r="UUO9" s="75"/>
      <c r="UUP9" s="75"/>
      <c r="UUQ9" s="75"/>
      <c r="UUR9" s="75"/>
      <c r="UUS9" s="75"/>
      <c r="UUT9" s="75"/>
      <c r="UUU9" s="75"/>
      <c r="UUV9" s="75"/>
      <c r="UUW9" s="75"/>
      <c r="UUX9" s="75"/>
      <c r="UUY9" s="75"/>
      <c r="UUZ9" s="75"/>
      <c r="UVA9" s="75"/>
      <c r="UVB9" s="75"/>
      <c r="UVC9" s="75"/>
      <c r="UVD9" s="75"/>
      <c r="UVE9" s="75"/>
      <c r="UVF9" s="75"/>
      <c r="UVG9" s="75"/>
      <c r="UVH9" s="75"/>
      <c r="UVI9" s="75"/>
      <c r="UVJ9" s="75"/>
      <c r="UVK9" s="75"/>
      <c r="UVL9" s="75"/>
      <c r="UVM9" s="75"/>
      <c r="UVN9" s="75"/>
      <c r="UVO9" s="75"/>
      <c r="UVP9" s="75"/>
      <c r="UVQ9" s="75"/>
      <c r="UVR9" s="75"/>
      <c r="UVS9" s="75"/>
      <c r="UVT9" s="75"/>
      <c r="UVU9" s="75"/>
      <c r="UVV9" s="75"/>
      <c r="UVW9" s="75"/>
      <c r="UVX9" s="75"/>
      <c r="UVY9" s="75"/>
      <c r="UVZ9" s="75"/>
      <c r="UWA9" s="75"/>
      <c r="UWB9" s="75"/>
      <c r="UWC9" s="75"/>
      <c r="UWD9" s="75"/>
      <c r="UWE9" s="75"/>
      <c r="UWF9" s="75"/>
      <c r="UWG9" s="75"/>
      <c r="UWH9" s="75"/>
      <c r="UWI9" s="75"/>
      <c r="UWJ9" s="75"/>
      <c r="UWK9" s="75"/>
      <c r="UWL9" s="75"/>
      <c r="UWM9" s="75"/>
      <c r="UWN9" s="75"/>
      <c r="UWO9" s="75"/>
      <c r="UWP9" s="75"/>
      <c r="UWQ9" s="75"/>
      <c r="UWR9" s="75"/>
      <c r="UWS9" s="75"/>
      <c r="UWT9" s="75"/>
      <c r="UWU9" s="75"/>
      <c r="UWV9" s="75"/>
      <c r="UWW9" s="75"/>
      <c r="UWX9" s="75"/>
      <c r="UWY9" s="75"/>
      <c r="UWZ9" s="75"/>
      <c r="UXA9" s="75"/>
      <c r="UXB9" s="75"/>
      <c r="UXC9" s="75"/>
      <c r="UXD9" s="75"/>
      <c r="UXE9" s="75"/>
      <c r="UXF9" s="75"/>
      <c r="UXG9" s="75"/>
      <c r="UXH9" s="75"/>
      <c r="UXI9" s="75"/>
      <c r="UXJ9" s="75"/>
      <c r="UXK9" s="75"/>
      <c r="UXL9" s="75"/>
      <c r="UXM9" s="75"/>
      <c r="UXN9" s="75"/>
      <c r="UXO9" s="75"/>
      <c r="UXP9" s="75"/>
      <c r="UXQ9" s="75"/>
      <c r="UXR9" s="75"/>
      <c r="UXS9" s="75"/>
      <c r="UXT9" s="75"/>
      <c r="UXU9" s="75"/>
      <c r="UXV9" s="75"/>
      <c r="UXW9" s="75"/>
      <c r="UXX9" s="75"/>
      <c r="UXY9" s="75"/>
      <c r="UXZ9" s="75"/>
      <c r="UYA9" s="75"/>
      <c r="UYB9" s="75"/>
      <c r="UYC9" s="75"/>
      <c r="UYD9" s="75"/>
      <c r="UYE9" s="75"/>
      <c r="UYF9" s="75"/>
      <c r="UYG9" s="75"/>
      <c r="UYH9" s="75"/>
      <c r="UYI9" s="75"/>
      <c r="UYJ9" s="75"/>
      <c r="UYK9" s="75"/>
      <c r="UYL9" s="75"/>
      <c r="UYM9" s="75"/>
      <c r="UYN9" s="75"/>
      <c r="UYO9" s="75"/>
      <c r="UYP9" s="75"/>
      <c r="UYQ9" s="75"/>
      <c r="UYR9" s="75"/>
      <c r="UYS9" s="75"/>
      <c r="UYT9" s="75"/>
      <c r="UYU9" s="75"/>
      <c r="UYV9" s="75"/>
      <c r="UYW9" s="75"/>
      <c r="UYX9" s="75"/>
      <c r="UYY9" s="75"/>
      <c r="UYZ9" s="75"/>
      <c r="UZA9" s="75"/>
      <c r="UZB9" s="75"/>
      <c r="UZC9" s="75"/>
      <c r="UZD9" s="75"/>
      <c r="UZE9" s="75"/>
      <c r="UZF9" s="75"/>
      <c r="UZG9" s="75"/>
      <c r="UZH9" s="75"/>
      <c r="UZI9" s="75"/>
      <c r="UZJ9" s="75"/>
      <c r="UZK9" s="75"/>
      <c r="UZL9" s="75"/>
      <c r="UZM9" s="75"/>
      <c r="UZN9" s="75"/>
      <c r="UZO9" s="75"/>
      <c r="UZP9" s="75"/>
      <c r="UZQ9" s="75"/>
      <c r="UZR9" s="75"/>
      <c r="UZS9" s="75"/>
      <c r="UZT9" s="75"/>
      <c r="UZU9" s="75"/>
      <c r="UZV9" s="75"/>
      <c r="UZW9" s="75"/>
      <c r="UZX9" s="75"/>
      <c r="UZY9" s="75"/>
      <c r="UZZ9" s="75"/>
      <c r="VAA9" s="75"/>
      <c r="VAB9" s="75"/>
      <c r="VAC9" s="75"/>
      <c r="VAD9" s="75"/>
      <c r="VAE9" s="75"/>
      <c r="VAF9" s="75"/>
      <c r="VAG9" s="75"/>
      <c r="VAH9" s="75"/>
      <c r="VAI9" s="75"/>
      <c r="VAJ9" s="75"/>
      <c r="VAK9" s="75"/>
      <c r="VAL9" s="75"/>
      <c r="VAM9" s="75"/>
      <c r="VAN9" s="75"/>
      <c r="VAO9" s="75"/>
      <c r="VAP9" s="75"/>
      <c r="VAQ9" s="75"/>
      <c r="VAR9" s="75"/>
      <c r="VAS9" s="75"/>
      <c r="VAT9" s="75"/>
      <c r="VAU9" s="75"/>
      <c r="VAV9" s="75"/>
      <c r="VAW9" s="75"/>
      <c r="VAX9" s="75"/>
      <c r="VAY9" s="75"/>
      <c r="VAZ9" s="75"/>
      <c r="VBA9" s="75"/>
      <c r="VBB9" s="75"/>
      <c r="VBC9" s="75"/>
      <c r="VBD9" s="75"/>
      <c r="VBE9" s="75"/>
      <c r="VBF9" s="75"/>
      <c r="VBG9" s="75"/>
      <c r="VBH9" s="75"/>
      <c r="VBI9" s="75"/>
      <c r="VBJ9" s="75"/>
      <c r="VBK9" s="75"/>
      <c r="VBL9" s="75"/>
      <c r="VBM9" s="75"/>
      <c r="VBN9" s="75"/>
      <c r="VBO9" s="75"/>
      <c r="VBP9" s="75"/>
      <c r="VBQ9" s="75"/>
      <c r="VBR9" s="75"/>
      <c r="VBS9" s="75"/>
      <c r="VBT9" s="75"/>
      <c r="VBU9" s="75"/>
      <c r="VBV9" s="75"/>
      <c r="VBW9" s="75"/>
      <c r="VBX9" s="75"/>
      <c r="VBY9" s="75"/>
      <c r="VBZ9" s="75"/>
      <c r="VCA9" s="75"/>
      <c r="VCB9" s="75"/>
      <c r="VCC9" s="75"/>
      <c r="VCD9" s="75"/>
      <c r="VCE9" s="75"/>
      <c r="VCF9" s="75"/>
      <c r="VCG9" s="75"/>
      <c r="VCH9" s="75"/>
      <c r="VCI9" s="75"/>
      <c r="VCJ9" s="75"/>
      <c r="VCK9" s="75"/>
      <c r="VCL9" s="75"/>
      <c r="VCM9" s="75"/>
      <c r="VCN9" s="75"/>
      <c r="VCO9" s="75"/>
      <c r="VCP9" s="75"/>
      <c r="VCQ9" s="75"/>
      <c r="VCR9" s="75"/>
      <c r="VCS9" s="75"/>
      <c r="VCT9" s="75"/>
      <c r="VCU9" s="75"/>
      <c r="VCV9" s="75"/>
      <c r="VCW9" s="75"/>
      <c r="VCX9" s="75"/>
      <c r="VCY9" s="75"/>
      <c r="VCZ9" s="75"/>
      <c r="VDA9" s="75"/>
      <c r="VDB9" s="75"/>
      <c r="VDC9" s="75"/>
      <c r="VDD9" s="75"/>
      <c r="VDE9" s="75"/>
      <c r="VDF9" s="75"/>
      <c r="VDG9" s="75"/>
      <c r="VDH9" s="75"/>
      <c r="VDI9" s="75"/>
      <c r="VDJ9" s="75"/>
      <c r="VDK9" s="75"/>
      <c r="VDL9" s="75"/>
      <c r="VDM9" s="75"/>
      <c r="VDN9" s="75"/>
      <c r="VDO9" s="75"/>
      <c r="VDP9" s="75"/>
      <c r="VDQ9" s="75"/>
      <c r="VDR9" s="75"/>
      <c r="VDS9" s="75"/>
      <c r="VDT9" s="75"/>
      <c r="VDU9" s="75"/>
      <c r="VDV9" s="75"/>
      <c r="VDW9" s="75"/>
      <c r="VDX9" s="75"/>
      <c r="VDY9" s="75"/>
      <c r="VDZ9" s="75"/>
      <c r="VEA9" s="75"/>
      <c r="VEB9" s="75"/>
      <c r="VEC9" s="75"/>
      <c r="VED9" s="75"/>
      <c r="VEE9" s="75"/>
      <c r="VEF9" s="75"/>
      <c r="VEG9" s="75"/>
      <c r="VEH9" s="75"/>
      <c r="VEI9" s="75"/>
      <c r="VEJ9" s="75"/>
      <c r="VEK9" s="75"/>
      <c r="VEL9" s="75"/>
      <c r="VEM9" s="75"/>
      <c r="VEN9" s="75"/>
      <c r="VEO9" s="75"/>
      <c r="VEP9" s="75"/>
      <c r="VEQ9" s="75"/>
      <c r="VER9" s="75"/>
      <c r="VES9" s="75"/>
      <c r="VET9" s="75"/>
      <c r="VEU9" s="75"/>
      <c r="VEV9" s="75"/>
      <c r="VEW9" s="75"/>
      <c r="VEX9" s="75"/>
      <c r="VEY9" s="75"/>
      <c r="VEZ9" s="75"/>
      <c r="VFA9" s="75"/>
      <c r="VFB9" s="75"/>
      <c r="VFC9" s="75"/>
      <c r="VFD9" s="75"/>
      <c r="VFE9" s="75"/>
      <c r="VFF9" s="75"/>
      <c r="VFG9" s="75"/>
      <c r="VFH9" s="75"/>
      <c r="VFI9" s="75"/>
      <c r="VFJ9" s="75"/>
      <c r="VFK9" s="75"/>
      <c r="VFL9" s="75"/>
      <c r="VFM9" s="75"/>
      <c r="VFN9" s="75"/>
      <c r="VFO9" s="75"/>
      <c r="VFP9" s="75"/>
      <c r="VFQ9" s="75"/>
      <c r="VFR9" s="75"/>
      <c r="VFS9" s="75"/>
      <c r="VFT9" s="75"/>
      <c r="VFU9" s="75"/>
      <c r="VFV9" s="75"/>
      <c r="VFW9" s="75"/>
      <c r="VFX9" s="75"/>
      <c r="VFY9" s="75"/>
      <c r="VFZ9" s="75"/>
      <c r="VGA9" s="75"/>
      <c r="VGB9" s="75"/>
      <c r="VGC9" s="75"/>
      <c r="VGD9" s="75"/>
      <c r="VGE9" s="75"/>
      <c r="VGF9" s="75"/>
      <c r="VGG9" s="75"/>
      <c r="VGH9" s="75"/>
      <c r="VGI9" s="75"/>
      <c r="VGJ9" s="75"/>
      <c r="VGK9" s="75"/>
      <c r="VGL9" s="75"/>
      <c r="VGM9" s="75"/>
      <c r="VGN9" s="75"/>
      <c r="VGO9" s="75"/>
      <c r="VGP9" s="75"/>
      <c r="VGQ9" s="75"/>
      <c r="VGR9" s="75"/>
      <c r="VGS9" s="75"/>
      <c r="VGT9" s="75"/>
      <c r="VGU9" s="75"/>
      <c r="VGV9" s="75"/>
      <c r="VGW9" s="75"/>
      <c r="VGX9" s="75"/>
      <c r="VGY9" s="75"/>
      <c r="VGZ9" s="75"/>
      <c r="VHA9" s="75"/>
      <c r="VHB9" s="75"/>
      <c r="VHC9" s="75"/>
      <c r="VHD9" s="75"/>
      <c r="VHE9" s="75"/>
      <c r="VHF9" s="75"/>
      <c r="VHG9" s="75"/>
      <c r="VHH9" s="75"/>
      <c r="VHI9" s="75"/>
      <c r="VHJ9" s="75"/>
      <c r="VHK9" s="75"/>
      <c r="VHL9" s="75"/>
      <c r="VHM9" s="75"/>
      <c r="VHN9" s="75"/>
      <c r="VHO9" s="75"/>
      <c r="VHP9" s="75"/>
      <c r="VHQ9" s="75"/>
      <c r="VHR9" s="75"/>
      <c r="VHS9" s="75"/>
      <c r="VHT9" s="75"/>
      <c r="VHU9" s="75"/>
      <c r="VHV9" s="75"/>
      <c r="VHW9" s="75"/>
      <c r="VHX9" s="75"/>
      <c r="VHY9" s="75"/>
      <c r="VHZ9" s="75"/>
      <c r="VIA9" s="75"/>
      <c r="VIB9" s="75"/>
      <c r="VIC9" s="75"/>
      <c r="VID9" s="75"/>
      <c r="VIE9" s="75"/>
      <c r="VIF9" s="75"/>
      <c r="VIG9" s="75"/>
      <c r="VIH9" s="75"/>
      <c r="VII9" s="75"/>
      <c r="VIJ9" s="75"/>
      <c r="VIK9" s="75"/>
      <c r="VIL9" s="75"/>
      <c r="VIM9" s="75"/>
      <c r="VIN9" s="75"/>
      <c r="VIO9" s="75"/>
      <c r="VIP9" s="75"/>
      <c r="VIQ9" s="75"/>
      <c r="VIR9" s="75"/>
      <c r="VIS9" s="75"/>
      <c r="VIT9" s="75"/>
      <c r="VIU9" s="75"/>
      <c r="VIV9" s="75"/>
      <c r="VIW9" s="75"/>
      <c r="VIX9" s="75"/>
      <c r="VIY9" s="75"/>
      <c r="VIZ9" s="75"/>
      <c r="VJA9" s="75"/>
      <c r="VJB9" s="75"/>
      <c r="VJC9" s="75"/>
      <c r="VJD9" s="75"/>
      <c r="VJE9" s="75"/>
      <c r="VJF9" s="75"/>
      <c r="VJG9" s="75"/>
      <c r="VJH9" s="75"/>
      <c r="VJI9" s="75"/>
      <c r="VJJ9" s="75"/>
      <c r="VJK9" s="75"/>
      <c r="VJL9" s="75"/>
      <c r="VJM9" s="75"/>
      <c r="VJN9" s="75"/>
      <c r="VJO9" s="75"/>
      <c r="VJP9" s="75"/>
      <c r="VJQ9" s="75"/>
      <c r="VJR9" s="75"/>
      <c r="VJS9" s="75"/>
      <c r="VJT9" s="75"/>
      <c r="VJU9" s="75"/>
      <c r="VJV9" s="75"/>
      <c r="VJW9" s="75"/>
      <c r="VJX9" s="75"/>
      <c r="VJY9" s="75"/>
      <c r="VJZ9" s="75"/>
      <c r="VKA9" s="75"/>
      <c r="VKB9" s="75"/>
      <c r="VKC9" s="75"/>
      <c r="VKD9" s="75"/>
      <c r="VKE9" s="75"/>
      <c r="VKF9" s="75"/>
      <c r="VKG9" s="75"/>
      <c r="VKH9" s="75"/>
      <c r="VKI9" s="75"/>
      <c r="VKJ9" s="75"/>
      <c r="VKK9" s="75"/>
      <c r="VKL9" s="75"/>
      <c r="VKM9" s="75"/>
      <c r="VKN9" s="75"/>
      <c r="VKO9" s="75"/>
      <c r="VKP9" s="75"/>
      <c r="VKQ9" s="75"/>
      <c r="VKR9" s="75"/>
      <c r="VKS9" s="75"/>
      <c r="VKT9" s="75"/>
      <c r="VKU9" s="75"/>
      <c r="VKV9" s="75"/>
      <c r="VKW9" s="75"/>
      <c r="VKX9" s="75"/>
      <c r="VKY9" s="75"/>
      <c r="VKZ9" s="75"/>
      <c r="VLA9" s="75"/>
      <c r="VLB9" s="75"/>
      <c r="VLC9" s="75"/>
      <c r="VLD9" s="75"/>
      <c r="VLE9" s="75"/>
      <c r="VLF9" s="75"/>
      <c r="VLG9" s="75"/>
      <c r="VLH9" s="75"/>
      <c r="VLI9" s="75"/>
      <c r="VLJ9" s="75"/>
      <c r="VLK9" s="75"/>
      <c r="VLL9" s="75"/>
      <c r="VLM9" s="75"/>
      <c r="VLN9" s="75"/>
      <c r="VLO9" s="75"/>
      <c r="VLP9" s="75"/>
      <c r="VLQ9" s="75"/>
      <c r="VLR9" s="75"/>
      <c r="VLS9" s="75"/>
      <c r="VLT9" s="75"/>
      <c r="VLU9" s="75"/>
      <c r="VLV9" s="75"/>
      <c r="VLW9" s="75"/>
      <c r="VLX9" s="75"/>
      <c r="VLY9" s="75"/>
      <c r="VLZ9" s="75"/>
      <c r="VMA9" s="75"/>
      <c r="VMB9" s="75"/>
      <c r="VMC9" s="75"/>
      <c r="VMD9" s="75"/>
      <c r="VME9" s="75"/>
      <c r="VMF9" s="75"/>
      <c r="VMG9" s="75"/>
      <c r="VMH9" s="75"/>
      <c r="VMI9" s="75"/>
      <c r="VMJ9" s="75"/>
      <c r="VMK9" s="75"/>
      <c r="VML9" s="75"/>
      <c r="VMM9" s="75"/>
      <c r="VMN9" s="75"/>
      <c r="VMO9" s="75"/>
      <c r="VMP9" s="75"/>
      <c r="VMQ9" s="75"/>
      <c r="VMR9" s="75"/>
      <c r="VMS9" s="75"/>
      <c r="VMT9" s="75"/>
      <c r="VMU9" s="75"/>
      <c r="VMV9" s="75"/>
      <c r="VMW9" s="75"/>
      <c r="VMX9" s="75"/>
      <c r="VMY9" s="75"/>
      <c r="VMZ9" s="75"/>
      <c r="VNA9" s="75"/>
      <c r="VNB9" s="75"/>
      <c r="VNC9" s="75"/>
      <c r="VND9" s="75"/>
      <c r="VNE9" s="75"/>
      <c r="VNF9" s="75"/>
      <c r="VNG9" s="75"/>
      <c r="VNH9" s="75"/>
      <c r="VNI9" s="75"/>
      <c r="VNJ9" s="75"/>
      <c r="VNK9" s="75"/>
      <c r="VNL9" s="75"/>
      <c r="VNM9" s="75"/>
      <c r="VNN9" s="75"/>
      <c r="VNO9" s="75"/>
      <c r="VNP9" s="75"/>
      <c r="VNQ9" s="75"/>
      <c r="VNR9" s="75"/>
      <c r="VNS9" s="75"/>
      <c r="VNT9" s="75"/>
      <c r="VNU9" s="75"/>
      <c r="VNV9" s="75"/>
      <c r="VNW9" s="75"/>
      <c r="VNX9" s="75"/>
      <c r="VNY9" s="75"/>
      <c r="VNZ9" s="75"/>
      <c r="VOA9" s="75"/>
      <c r="VOB9" s="75"/>
      <c r="VOC9" s="75"/>
      <c r="VOD9" s="75"/>
      <c r="VOE9" s="75"/>
      <c r="VOF9" s="75"/>
      <c r="VOG9" s="75"/>
      <c r="VOH9" s="75"/>
      <c r="VOI9" s="75"/>
      <c r="VOJ9" s="75"/>
      <c r="VOK9" s="75"/>
      <c r="VOL9" s="75"/>
      <c r="VOM9" s="75"/>
      <c r="VON9" s="75"/>
      <c r="VOO9" s="75"/>
      <c r="VOP9" s="75"/>
      <c r="VOQ9" s="75"/>
      <c r="VOR9" s="75"/>
      <c r="VOS9" s="75"/>
      <c r="VOT9" s="75"/>
      <c r="VOU9" s="75"/>
      <c r="VOV9" s="75"/>
      <c r="VOW9" s="75"/>
      <c r="VOX9" s="75"/>
      <c r="VOY9" s="75"/>
      <c r="VOZ9" s="75"/>
      <c r="VPA9" s="75"/>
      <c r="VPB9" s="75"/>
      <c r="VPC9" s="75"/>
      <c r="VPD9" s="75"/>
      <c r="VPE9" s="75"/>
      <c r="VPF9" s="75"/>
      <c r="VPG9" s="75"/>
      <c r="VPH9" s="75"/>
      <c r="VPI9" s="75"/>
      <c r="VPJ9" s="75"/>
      <c r="VPK9" s="75"/>
      <c r="VPL9" s="75"/>
      <c r="VPM9" s="75"/>
      <c r="VPN9" s="75"/>
      <c r="VPO9" s="75"/>
      <c r="VPP9" s="75"/>
      <c r="VPQ9" s="75"/>
      <c r="VPR9" s="75"/>
      <c r="VPS9" s="75"/>
      <c r="VPT9" s="75"/>
      <c r="VPU9" s="75"/>
      <c r="VPV9" s="75"/>
      <c r="VPW9" s="75"/>
      <c r="VPX9" s="75"/>
      <c r="VPY9" s="75"/>
      <c r="VPZ9" s="75"/>
      <c r="VQA9" s="75"/>
      <c r="VQB9" s="75"/>
      <c r="VQC9" s="75"/>
      <c r="VQD9" s="75"/>
      <c r="VQE9" s="75"/>
      <c r="VQF9" s="75"/>
      <c r="VQG9" s="75"/>
      <c r="VQH9" s="75"/>
      <c r="VQI9" s="75"/>
      <c r="VQJ9" s="75"/>
      <c r="VQK9" s="75"/>
      <c r="VQL9" s="75"/>
      <c r="VQM9" s="75"/>
      <c r="VQN9" s="75"/>
      <c r="VQO9" s="75"/>
      <c r="VQP9" s="75"/>
      <c r="VQQ9" s="75"/>
      <c r="VQR9" s="75"/>
      <c r="VQS9" s="75"/>
      <c r="VQT9" s="75"/>
      <c r="VQU9" s="75"/>
      <c r="VQV9" s="75"/>
      <c r="VQW9" s="75"/>
      <c r="VQX9" s="75"/>
      <c r="VQY9" s="75"/>
      <c r="VQZ9" s="75"/>
      <c r="VRA9" s="75"/>
      <c r="VRB9" s="75"/>
      <c r="VRC9" s="75"/>
      <c r="VRD9" s="75"/>
      <c r="VRE9" s="75"/>
      <c r="VRF9" s="75"/>
      <c r="VRG9" s="75"/>
      <c r="VRH9" s="75"/>
      <c r="VRI9" s="75"/>
      <c r="VRJ9" s="75"/>
      <c r="VRK9" s="75"/>
      <c r="VRL9" s="75"/>
      <c r="VRM9" s="75"/>
      <c r="VRN9" s="75"/>
      <c r="VRO9" s="75"/>
      <c r="VRP9" s="75"/>
      <c r="VRQ9" s="75"/>
      <c r="VRR9" s="75"/>
      <c r="VRS9" s="75"/>
      <c r="VRT9" s="75"/>
      <c r="VRU9" s="75"/>
      <c r="VRV9" s="75"/>
      <c r="VRW9" s="75"/>
      <c r="VRX9" s="75"/>
      <c r="VRY9" s="75"/>
      <c r="VRZ9" s="75"/>
      <c r="VSA9" s="75"/>
      <c r="VSB9" s="75"/>
      <c r="VSC9" s="75"/>
      <c r="VSD9" s="75"/>
      <c r="VSE9" s="75"/>
      <c r="VSF9" s="75"/>
      <c r="VSG9" s="75"/>
      <c r="VSH9" s="75"/>
      <c r="VSI9" s="75"/>
      <c r="VSJ9" s="75"/>
      <c r="VSK9" s="75"/>
      <c r="VSL9" s="75"/>
      <c r="VSM9" s="75"/>
      <c r="VSN9" s="75"/>
      <c r="VSO9" s="75"/>
      <c r="VSP9" s="75"/>
      <c r="VSQ9" s="75"/>
      <c r="VSR9" s="75"/>
      <c r="VSS9" s="75"/>
      <c r="VST9" s="75"/>
      <c r="VSU9" s="75"/>
      <c r="VSV9" s="75"/>
      <c r="VSW9" s="75"/>
      <c r="VSX9" s="75"/>
      <c r="VSY9" s="75"/>
      <c r="VSZ9" s="75"/>
      <c r="VTA9" s="75"/>
      <c r="VTB9" s="75"/>
      <c r="VTC9" s="75"/>
      <c r="VTD9" s="75"/>
      <c r="VTE9" s="75"/>
      <c r="VTF9" s="75"/>
      <c r="VTG9" s="75"/>
      <c r="VTH9" s="75"/>
      <c r="VTI9" s="75"/>
      <c r="VTJ9" s="75"/>
      <c r="VTK9" s="75"/>
      <c r="VTL9" s="75"/>
      <c r="VTM9" s="75"/>
      <c r="VTN9" s="75"/>
      <c r="VTO9" s="75"/>
      <c r="VTP9" s="75"/>
      <c r="VTQ9" s="75"/>
      <c r="VTR9" s="75"/>
      <c r="VTS9" s="75"/>
      <c r="VTT9" s="75"/>
      <c r="VTU9" s="75"/>
      <c r="VTV9" s="75"/>
      <c r="VTW9" s="75"/>
      <c r="VTX9" s="75"/>
      <c r="VTY9" s="75"/>
      <c r="VTZ9" s="75"/>
      <c r="VUA9" s="75"/>
      <c r="VUB9" s="75"/>
      <c r="VUC9" s="75"/>
      <c r="VUD9" s="75"/>
      <c r="VUE9" s="75"/>
      <c r="VUF9" s="75"/>
      <c r="VUG9" s="75"/>
      <c r="VUH9" s="75"/>
      <c r="VUI9" s="75"/>
      <c r="VUJ9" s="75"/>
      <c r="VUK9" s="75"/>
      <c r="VUL9" s="75"/>
      <c r="VUM9" s="75"/>
      <c r="VUN9" s="75"/>
      <c r="VUO9" s="75"/>
      <c r="VUP9" s="75"/>
      <c r="VUQ9" s="75"/>
      <c r="VUR9" s="75"/>
      <c r="VUS9" s="75"/>
      <c r="VUT9" s="75"/>
      <c r="VUU9" s="75"/>
      <c r="VUV9" s="75"/>
      <c r="VUW9" s="75"/>
      <c r="VUX9" s="75"/>
      <c r="VUY9" s="75"/>
      <c r="VUZ9" s="75"/>
      <c r="VVA9" s="75"/>
      <c r="VVB9" s="75"/>
      <c r="VVC9" s="75"/>
      <c r="VVD9" s="75"/>
      <c r="VVE9" s="75"/>
      <c r="VVF9" s="75"/>
      <c r="VVG9" s="75"/>
      <c r="VVH9" s="75"/>
      <c r="VVI9" s="75"/>
      <c r="VVJ9" s="75"/>
      <c r="VVK9" s="75"/>
      <c r="VVL9" s="75"/>
      <c r="VVM9" s="75"/>
      <c r="VVN9" s="75"/>
      <c r="VVO9" s="75"/>
      <c r="VVP9" s="75"/>
      <c r="VVQ9" s="75"/>
      <c r="VVR9" s="75"/>
      <c r="VVS9" s="75"/>
      <c r="VVT9" s="75"/>
      <c r="VVU9" s="75"/>
      <c r="VVV9" s="75"/>
      <c r="VVW9" s="75"/>
      <c r="VVX9" s="75"/>
      <c r="VVY9" s="75"/>
      <c r="VVZ9" s="75"/>
      <c r="VWA9" s="75"/>
      <c r="VWB9" s="75"/>
      <c r="VWC9" s="75"/>
      <c r="VWD9" s="75"/>
      <c r="VWE9" s="75"/>
      <c r="VWF9" s="75"/>
      <c r="VWG9" s="75"/>
      <c r="VWH9" s="75"/>
      <c r="VWI9" s="75"/>
      <c r="VWJ9" s="75"/>
      <c r="VWK9" s="75"/>
      <c r="VWL9" s="75"/>
      <c r="VWM9" s="75"/>
      <c r="VWN9" s="75"/>
      <c r="VWO9" s="75"/>
      <c r="VWP9" s="75"/>
      <c r="VWQ9" s="75"/>
      <c r="VWR9" s="75"/>
      <c r="VWS9" s="75"/>
      <c r="VWT9" s="75"/>
      <c r="VWU9" s="75"/>
      <c r="VWV9" s="75"/>
      <c r="VWW9" s="75"/>
      <c r="VWX9" s="75"/>
      <c r="VWY9" s="75"/>
      <c r="VWZ9" s="75"/>
      <c r="VXA9" s="75"/>
      <c r="VXB9" s="75"/>
      <c r="VXC9" s="75"/>
      <c r="VXD9" s="75"/>
      <c r="VXE9" s="75"/>
      <c r="VXF9" s="75"/>
      <c r="VXG9" s="75"/>
      <c r="VXH9" s="75"/>
      <c r="VXI9" s="75"/>
      <c r="VXJ9" s="75"/>
      <c r="VXK9" s="75"/>
      <c r="VXL9" s="75"/>
      <c r="VXM9" s="75"/>
      <c r="VXN9" s="75"/>
      <c r="VXO9" s="75"/>
      <c r="VXP9" s="75"/>
      <c r="VXQ9" s="75"/>
      <c r="VXR9" s="75"/>
      <c r="VXS9" s="75"/>
      <c r="VXT9" s="75"/>
      <c r="VXU9" s="75"/>
      <c r="VXV9" s="75"/>
      <c r="VXW9" s="75"/>
      <c r="VXX9" s="75"/>
      <c r="VXY9" s="75"/>
      <c r="VXZ9" s="75"/>
      <c r="VYA9" s="75"/>
      <c r="VYB9" s="75"/>
      <c r="VYC9" s="75"/>
      <c r="VYD9" s="75"/>
      <c r="VYE9" s="75"/>
      <c r="VYF9" s="75"/>
      <c r="VYG9" s="75"/>
      <c r="VYH9" s="75"/>
      <c r="VYI9" s="75"/>
      <c r="VYJ9" s="75"/>
      <c r="VYK9" s="75"/>
      <c r="VYL9" s="75"/>
      <c r="VYM9" s="75"/>
      <c r="VYN9" s="75"/>
      <c r="VYO9" s="75"/>
      <c r="VYP9" s="75"/>
      <c r="VYQ9" s="75"/>
      <c r="VYR9" s="75"/>
      <c r="VYS9" s="75"/>
      <c r="VYT9" s="75"/>
      <c r="VYU9" s="75"/>
      <c r="VYV9" s="75"/>
      <c r="VYW9" s="75"/>
      <c r="VYX9" s="75"/>
      <c r="VYY9" s="75"/>
      <c r="VYZ9" s="75"/>
      <c r="VZA9" s="75"/>
      <c r="VZB9" s="75"/>
      <c r="VZC9" s="75"/>
      <c r="VZD9" s="75"/>
      <c r="VZE9" s="75"/>
      <c r="VZF9" s="75"/>
      <c r="VZG9" s="75"/>
      <c r="VZH9" s="75"/>
      <c r="VZI9" s="75"/>
      <c r="VZJ9" s="75"/>
      <c r="VZK9" s="75"/>
      <c r="VZL9" s="75"/>
      <c r="VZM9" s="75"/>
      <c r="VZN9" s="75"/>
      <c r="VZO9" s="75"/>
      <c r="VZP9" s="75"/>
      <c r="VZQ9" s="75"/>
      <c r="VZR9" s="75"/>
      <c r="VZS9" s="75"/>
      <c r="VZT9" s="75"/>
      <c r="VZU9" s="75"/>
      <c r="VZV9" s="75"/>
      <c r="VZW9" s="75"/>
      <c r="VZX9" s="75"/>
      <c r="VZY9" s="75"/>
      <c r="VZZ9" s="75"/>
      <c r="WAA9" s="75"/>
      <c r="WAB9" s="75"/>
      <c r="WAC9" s="75"/>
      <c r="WAD9" s="75"/>
      <c r="WAE9" s="75"/>
      <c r="WAF9" s="75"/>
      <c r="WAG9" s="75"/>
      <c r="WAH9" s="75"/>
      <c r="WAI9" s="75"/>
      <c r="WAJ9" s="75"/>
      <c r="WAK9" s="75"/>
      <c r="WAL9" s="75"/>
      <c r="WAM9" s="75"/>
      <c r="WAN9" s="75"/>
      <c r="WAO9" s="75"/>
      <c r="WAP9" s="75"/>
      <c r="WAQ9" s="75"/>
      <c r="WAR9" s="75"/>
      <c r="WAS9" s="75"/>
      <c r="WAT9" s="75"/>
      <c r="WAU9" s="75"/>
      <c r="WAV9" s="75"/>
      <c r="WAW9" s="75"/>
      <c r="WAX9" s="75"/>
      <c r="WAY9" s="75"/>
      <c r="WAZ9" s="75"/>
      <c r="WBA9" s="75"/>
      <c r="WBB9" s="75"/>
      <c r="WBC9" s="75"/>
      <c r="WBD9" s="75"/>
      <c r="WBE9" s="75"/>
      <c r="WBF9" s="75"/>
      <c r="WBG9" s="75"/>
      <c r="WBH9" s="75"/>
      <c r="WBI9" s="75"/>
      <c r="WBJ9" s="75"/>
      <c r="WBK9" s="75"/>
      <c r="WBL9" s="75"/>
      <c r="WBM9" s="75"/>
      <c r="WBN9" s="75"/>
      <c r="WBO9" s="75"/>
      <c r="WBP9" s="75"/>
      <c r="WBQ9" s="75"/>
      <c r="WBR9" s="75"/>
      <c r="WBS9" s="75"/>
      <c r="WBT9" s="75"/>
      <c r="WBU9" s="75"/>
      <c r="WBV9" s="75"/>
      <c r="WBW9" s="75"/>
      <c r="WBX9" s="75"/>
      <c r="WBY9" s="75"/>
      <c r="WBZ9" s="75"/>
      <c r="WCA9" s="75"/>
      <c r="WCB9" s="75"/>
      <c r="WCC9" s="75"/>
      <c r="WCD9" s="75"/>
      <c r="WCE9" s="75"/>
      <c r="WCF9" s="75"/>
      <c r="WCG9" s="75"/>
      <c r="WCH9" s="75"/>
      <c r="WCI9" s="75"/>
      <c r="WCJ9" s="75"/>
      <c r="WCK9" s="75"/>
      <c r="WCL9" s="75"/>
      <c r="WCM9" s="75"/>
      <c r="WCN9" s="75"/>
      <c r="WCO9" s="75"/>
      <c r="WCP9" s="75"/>
      <c r="WCQ9" s="75"/>
      <c r="WCR9" s="75"/>
      <c r="WCS9" s="75"/>
      <c r="WCT9" s="75"/>
      <c r="WCU9" s="75"/>
      <c r="WCV9" s="75"/>
      <c r="WCW9" s="75"/>
      <c r="WCX9" s="75"/>
      <c r="WCY9" s="75"/>
      <c r="WCZ9" s="75"/>
      <c r="WDA9" s="75"/>
      <c r="WDB9" s="75"/>
      <c r="WDC9" s="75"/>
      <c r="WDD9" s="75"/>
      <c r="WDE9" s="75"/>
      <c r="WDF9" s="75"/>
      <c r="WDG9" s="75"/>
      <c r="WDH9" s="75"/>
      <c r="WDI9" s="75"/>
      <c r="WDJ9" s="75"/>
      <c r="WDK9" s="75"/>
      <c r="WDL9" s="75"/>
      <c r="WDM9" s="75"/>
      <c r="WDN9" s="75"/>
      <c r="WDO9" s="75"/>
      <c r="WDP9" s="75"/>
      <c r="WDQ9" s="75"/>
      <c r="WDR9" s="75"/>
      <c r="WDS9" s="75"/>
      <c r="WDT9" s="75"/>
      <c r="WDU9" s="75"/>
      <c r="WDV9" s="75"/>
      <c r="WDW9" s="75"/>
      <c r="WDX9" s="75"/>
      <c r="WDY9" s="75"/>
      <c r="WDZ9" s="75"/>
      <c r="WEA9" s="75"/>
      <c r="WEB9" s="75"/>
      <c r="WEC9" s="75"/>
      <c r="WED9" s="75"/>
      <c r="WEE9" s="75"/>
      <c r="WEF9" s="75"/>
      <c r="WEG9" s="75"/>
      <c r="WEH9" s="75"/>
      <c r="WEI9" s="75"/>
      <c r="WEJ9" s="75"/>
      <c r="WEK9" s="75"/>
      <c r="WEL9" s="75"/>
      <c r="WEM9" s="75"/>
      <c r="WEN9" s="75"/>
      <c r="WEO9" s="75"/>
      <c r="WEP9" s="75"/>
      <c r="WEQ9" s="75"/>
      <c r="WER9" s="75"/>
      <c r="WES9" s="75"/>
      <c r="WET9" s="75"/>
      <c r="WEU9" s="75"/>
      <c r="WEV9" s="75"/>
      <c r="WEW9" s="75"/>
      <c r="WEX9" s="75"/>
      <c r="WEY9" s="75"/>
      <c r="WEZ9" s="75"/>
      <c r="WFA9" s="75"/>
      <c r="WFB9" s="75"/>
      <c r="WFC9" s="75"/>
      <c r="WFD9" s="75"/>
      <c r="WFE9" s="75"/>
      <c r="WFF9" s="75"/>
      <c r="WFG9" s="75"/>
      <c r="WFH9" s="75"/>
      <c r="WFI9" s="75"/>
      <c r="WFJ9" s="75"/>
      <c r="WFK9" s="75"/>
      <c r="WFL9" s="75"/>
      <c r="WFM9" s="75"/>
      <c r="WFN9" s="75"/>
      <c r="WFO9" s="75"/>
      <c r="WFP9" s="75"/>
      <c r="WFQ9" s="75"/>
      <c r="WFR9" s="75"/>
      <c r="WFS9" s="75"/>
      <c r="WFT9" s="75"/>
      <c r="WFU9" s="75"/>
      <c r="WFV9" s="75"/>
      <c r="WFW9" s="75"/>
      <c r="WFX9" s="75"/>
      <c r="WFY9" s="75"/>
      <c r="WFZ9" s="75"/>
      <c r="WGA9" s="75"/>
      <c r="WGB9" s="75"/>
      <c r="WGC9" s="75"/>
      <c r="WGD9" s="75"/>
      <c r="WGE9" s="75"/>
      <c r="WGF9" s="75"/>
      <c r="WGG9" s="75"/>
      <c r="WGH9" s="75"/>
      <c r="WGI9" s="75"/>
      <c r="WGJ9" s="75"/>
      <c r="WGK9" s="75"/>
      <c r="WGL9" s="75"/>
      <c r="WGM9" s="75"/>
      <c r="WGN9" s="75"/>
      <c r="WGO9" s="75"/>
      <c r="WGP9" s="75"/>
      <c r="WGQ9" s="75"/>
      <c r="WGR9" s="75"/>
      <c r="WGS9" s="75"/>
      <c r="WGT9" s="75"/>
      <c r="WGU9" s="75"/>
      <c r="WGV9" s="75"/>
      <c r="WGW9" s="75"/>
      <c r="WGX9" s="75"/>
      <c r="WGY9" s="75"/>
      <c r="WGZ9" s="75"/>
      <c r="WHA9" s="75"/>
      <c r="WHB9" s="75"/>
      <c r="WHC9" s="75"/>
      <c r="WHD9" s="75"/>
      <c r="WHE9" s="75"/>
      <c r="WHF9" s="75"/>
      <c r="WHG9" s="75"/>
      <c r="WHH9" s="75"/>
      <c r="WHI9" s="75"/>
      <c r="WHJ9" s="75"/>
      <c r="WHK9" s="75"/>
      <c r="WHL9" s="75"/>
      <c r="WHM9" s="75"/>
      <c r="WHN9" s="75"/>
      <c r="WHO9" s="75"/>
      <c r="WHP9" s="75"/>
      <c r="WHQ9" s="75"/>
      <c r="WHR9" s="75"/>
      <c r="WHS9" s="75"/>
      <c r="WHT9" s="75"/>
      <c r="WHU9" s="75"/>
      <c r="WHV9" s="75"/>
      <c r="WHW9" s="75"/>
      <c r="WHX9" s="75"/>
      <c r="WHY9" s="75"/>
      <c r="WHZ9" s="75"/>
      <c r="WIA9" s="75"/>
      <c r="WIB9" s="75"/>
      <c r="WIC9" s="75"/>
      <c r="WID9" s="75"/>
      <c r="WIE9" s="75"/>
      <c r="WIF9" s="75"/>
      <c r="WIG9" s="75"/>
      <c r="WIH9" s="75"/>
      <c r="WII9" s="75"/>
      <c r="WIJ9" s="75"/>
      <c r="WIK9" s="75"/>
      <c r="WIL9" s="75"/>
      <c r="WIM9" s="75"/>
      <c r="WIN9" s="75"/>
      <c r="WIO9" s="75"/>
      <c r="WIP9" s="75"/>
      <c r="WIQ9" s="75"/>
      <c r="WIR9" s="75"/>
      <c r="WIS9" s="75"/>
      <c r="WIT9" s="75"/>
      <c r="WIU9" s="75"/>
      <c r="WIV9" s="75"/>
      <c r="WIW9" s="75"/>
      <c r="WIX9" s="75"/>
      <c r="WIY9" s="75"/>
      <c r="WIZ9" s="75"/>
      <c r="WJA9" s="75"/>
      <c r="WJB9" s="75"/>
      <c r="WJC9" s="75"/>
      <c r="WJD9" s="75"/>
      <c r="WJE9" s="75"/>
      <c r="WJF9" s="75"/>
      <c r="WJG9" s="75"/>
      <c r="WJH9" s="75"/>
      <c r="WJI9" s="75"/>
      <c r="WJJ9" s="75"/>
      <c r="WJK9" s="75"/>
      <c r="WJL9" s="75"/>
      <c r="WJM9" s="75"/>
      <c r="WJN9" s="75"/>
      <c r="WJO9" s="75"/>
      <c r="WJP9" s="75"/>
      <c r="WJQ9" s="75"/>
      <c r="WJR9" s="75"/>
      <c r="WJS9" s="75"/>
      <c r="WJT9" s="75"/>
      <c r="WJU9" s="75"/>
      <c r="WJV9" s="75"/>
      <c r="WJW9" s="75"/>
      <c r="WJX9" s="75"/>
      <c r="WJY9" s="75"/>
      <c r="WJZ9" s="75"/>
      <c r="WKA9" s="75"/>
      <c r="WKB9" s="75"/>
      <c r="WKC9" s="75"/>
      <c r="WKD9" s="75"/>
      <c r="WKE9" s="75"/>
      <c r="WKF9" s="75"/>
      <c r="WKG9" s="75"/>
      <c r="WKH9" s="75"/>
      <c r="WKI9" s="75"/>
      <c r="WKJ9" s="75"/>
      <c r="WKK9" s="75"/>
      <c r="WKL9" s="75"/>
      <c r="WKM9" s="75"/>
      <c r="WKN9" s="75"/>
      <c r="WKO9" s="75"/>
      <c r="WKP9" s="75"/>
      <c r="WKQ9" s="75"/>
      <c r="WKR9" s="75"/>
      <c r="WKS9" s="75"/>
      <c r="WKT9" s="75"/>
      <c r="WKU9" s="75"/>
      <c r="WKV9" s="75"/>
      <c r="WKW9" s="75"/>
      <c r="WKX9" s="75"/>
      <c r="WKY9" s="75"/>
      <c r="WKZ9" s="75"/>
      <c r="WLA9" s="75"/>
      <c r="WLB9" s="75"/>
      <c r="WLC9" s="75"/>
      <c r="WLD9" s="75"/>
      <c r="WLE9" s="75"/>
      <c r="WLF9" s="75"/>
      <c r="WLG9" s="75"/>
      <c r="WLH9" s="75"/>
      <c r="WLI9" s="75"/>
      <c r="WLJ9" s="75"/>
      <c r="WLK9" s="75"/>
      <c r="WLL9" s="75"/>
      <c r="WLM9" s="75"/>
      <c r="WLN9" s="75"/>
      <c r="WLO9" s="75"/>
      <c r="WLP9" s="75"/>
      <c r="WLQ9" s="75"/>
      <c r="WLR9" s="75"/>
      <c r="WLS9" s="75"/>
      <c r="WLT9" s="75"/>
      <c r="WLU9" s="75"/>
      <c r="WLV9" s="75"/>
      <c r="WLW9" s="75"/>
      <c r="WLX9" s="75"/>
      <c r="WLY9" s="75"/>
      <c r="WLZ9" s="75"/>
      <c r="WMA9" s="75"/>
      <c r="WMB9" s="75"/>
      <c r="WMC9" s="75"/>
      <c r="WMD9" s="75"/>
      <c r="WME9" s="75"/>
      <c r="WMF9" s="75"/>
      <c r="WMG9" s="75"/>
      <c r="WMH9" s="75"/>
      <c r="WMI9" s="75"/>
      <c r="WMJ9" s="75"/>
      <c r="WMK9" s="75"/>
      <c r="WML9" s="75"/>
      <c r="WMM9" s="75"/>
      <c r="WMN9" s="75"/>
      <c r="WMO9" s="75"/>
      <c r="WMP9" s="75"/>
      <c r="WMQ9" s="75"/>
      <c r="WMR9" s="75"/>
      <c r="WMS9" s="75"/>
      <c r="WMT9" s="75"/>
      <c r="WMU9" s="75"/>
      <c r="WMV9" s="75"/>
      <c r="WMW9" s="75"/>
      <c r="WMX9" s="75"/>
      <c r="WMY9" s="75"/>
      <c r="WMZ9" s="75"/>
      <c r="WNA9" s="75"/>
      <c r="WNB9" s="75"/>
      <c r="WNC9" s="75"/>
      <c r="WND9" s="75"/>
      <c r="WNE9" s="75"/>
      <c r="WNF9" s="75"/>
      <c r="WNG9" s="75"/>
      <c r="WNH9" s="75"/>
      <c r="WNI9" s="75"/>
      <c r="WNJ9" s="75"/>
      <c r="WNK9" s="75"/>
      <c r="WNL9" s="75"/>
      <c r="WNM9" s="75"/>
      <c r="WNN9" s="75"/>
      <c r="WNO9" s="75"/>
      <c r="WNP9" s="75"/>
      <c r="WNQ9" s="75"/>
      <c r="WNR9" s="75"/>
      <c r="WNS9" s="75"/>
      <c r="WNT9" s="75"/>
      <c r="WNU9" s="75"/>
      <c r="WNV9" s="75"/>
      <c r="WNW9" s="75"/>
      <c r="WNX9" s="75"/>
      <c r="WNY9" s="75"/>
      <c r="WNZ9" s="75"/>
      <c r="WOA9" s="75"/>
      <c r="WOB9" s="75"/>
      <c r="WOC9" s="75"/>
      <c r="WOD9" s="75"/>
      <c r="WOE9" s="75"/>
      <c r="WOF9" s="75"/>
      <c r="WOG9" s="75"/>
      <c r="WOH9" s="75"/>
      <c r="WOI9" s="75"/>
      <c r="WOJ9" s="75"/>
      <c r="WOK9" s="75"/>
      <c r="WOL9" s="75"/>
      <c r="WOM9" s="75"/>
      <c r="WON9" s="75"/>
      <c r="WOO9" s="75"/>
      <c r="WOP9" s="75"/>
      <c r="WOQ9" s="75"/>
      <c r="WOR9" s="75"/>
      <c r="WOS9" s="75"/>
      <c r="WOT9" s="75"/>
      <c r="WOU9" s="75"/>
      <c r="WOV9" s="75"/>
      <c r="WOW9" s="75"/>
      <c r="WOX9" s="75"/>
      <c r="WOY9" s="75"/>
      <c r="WOZ9" s="75"/>
      <c r="WPA9" s="75"/>
      <c r="WPB9" s="75"/>
      <c r="WPC9" s="75"/>
      <c r="WPD9" s="75"/>
      <c r="WPE9" s="75"/>
      <c r="WPF9" s="75"/>
      <c r="WPG9" s="75"/>
      <c r="WPH9" s="75"/>
      <c r="WPI9" s="75"/>
      <c r="WPJ9" s="75"/>
      <c r="WPK9" s="75"/>
      <c r="WPL9" s="75"/>
      <c r="WPM9" s="75"/>
      <c r="WPN9" s="75"/>
      <c r="WPO9" s="75"/>
      <c r="WPP9" s="75"/>
      <c r="WPQ9" s="75"/>
      <c r="WPR9" s="75"/>
      <c r="WPS9" s="75"/>
      <c r="WPT9" s="75"/>
      <c r="WPU9" s="75"/>
      <c r="WPV9" s="75"/>
      <c r="WPW9" s="75"/>
      <c r="WPX9" s="75"/>
      <c r="WPY9" s="75"/>
      <c r="WPZ9" s="75"/>
      <c r="WQA9" s="75"/>
      <c r="WQB9" s="75"/>
      <c r="WQC9" s="75"/>
      <c r="WQD9" s="75"/>
      <c r="WQE9" s="75"/>
      <c r="WQF9" s="75"/>
      <c r="WQG9" s="75"/>
      <c r="WQH9" s="75"/>
      <c r="WQI9" s="75"/>
      <c r="WQJ9" s="75"/>
      <c r="WQK9" s="75"/>
      <c r="WQL9" s="75"/>
      <c r="WQM9" s="75"/>
      <c r="WQN9" s="75"/>
      <c r="WQO9" s="75"/>
      <c r="WQP9" s="75"/>
      <c r="WQQ9" s="75"/>
      <c r="WQR9" s="75"/>
      <c r="WQS9" s="75"/>
      <c r="WQT9" s="75"/>
      <c r="WQU9" s="75"/>
      <c r="WQV9" s="75"/>
      <c r="WQW9" s="75"/>
      <c r="WQX9" s="75"/>
      <c r="WQY9" s="75"/>
      <c r="WQZ9" s="75"/>
      <c r="WRA9" s="75"/>
      <c r="WRB9" s="75"/>
      <c r="WRC9" s="75"/>
      <c r="WRD9" s="75"/>
      <c r="WRE9" s="75"/>
      <c r="WRF9" s="75"/>
      <c r="WRG9" s="75"/>
      <c r="WRH9" s="75"/>
      <c r="WRI9" s="75"/>
      <c r="WRJ9" s="75"/>
      <c r="WRK9" s="75"/>
      <c r="WRL9" s="75"/>
      <c r="WRM9" s="75"/>
      <c r="WRN9" s="75"/>
      <c r="WRO9" s="75"/>
      <c r="WRP9" s="75"/>
      <c r="WRQ9" s="75"/>
      <c r="WRR9" s="75"/>
      <c r="WRS9" s="75"/>
      <c r="WRT9" s="75"/>
      <c r="WRU9" s="75"/>
      <c r="WRV9" s="75"/>
      <c r="WRW9" s="75"/>
      <c r="WRX9" s="75"/>
      <c r="WRY9" s="75"/>
      <c r="WRZ9" s="75"/>
      <c r="WSA9" s="75"/>
      <c r="WSB9" s="75"/>
      <c r="WSC9" s="75"/>
      <c r="WSD9" s="75"/>
      <c r="WSE9" s="75"/>
      <c r="WSF9" s="75"/>
      <c r="WSG9" s="75"/>
      <c r="WSH9" s="75"/>
      <c r="WSI9" s="75"/>
      <c r="WSJ9" s="75"/>
      <c r="WSK9" s="75"/>
      <c r="WSL9" s="75"/>
      <c r="WSM9" s="75"/>
      <c r="WSN9" s="75"/>
      <c r="WSO9" s="75"/>
      <c r="WSP9" s="75"/>
      <c r="WSQ9" s="75"/>
      <c r="WSR9" s="75"/>
      <c r="WSS9" s="75"/>
      <c r="WST9" s="75"/>
      <c r="WSU9" s="75"/>
      <c r="WSV9" s="75"/>
      <c r="WSW9" s="75"/>
      <c r="WSX9" s="75"/>
      <c r="WSY9" s="75"/>
      <c r="WSZ9" s="75"/>
      <c r="WTA9" s="75"/>
      <c r="WTB9" s="75"/>
      <c r="WTC9" s="75"/>
      <c r="WTD9" s="75"/>
      <c r="WTE9" s="75"/>
      <c r="WTF9" s="75"/>
      <c r="WTG9" s="75"/>
      <c r="WTH9" s="75"/>
      <c r="WTI9" s="75"/>
      <c r="WTJ9" s="75"/>
      <c r="WTK9" s="75"/>
      <c r="WTL9" s="75"/>
      <c r="WTM9" s="75"/>
      <c r="WTN9" s="75"/>
      <c r="WTO9" s="75"/>
      <c r="WTP9" s="75"/>
      <c r="WTQ9" s="75"/>
      <c r="WTR9" s="75"/>
      <c r="WTS9" s="75"/>
      <c r="WTT9" s="75"/>
      <c r="WTU9" s="75"/>
      <c r="WTV9" s="75"/>
      <c r="WTW9" s="75"/>
      <c r="WTX9" s="75"/>
      <c r="WTY9" s="75"/>
      <c r="WTZ9" s="75"/>
      <c r="WUA9" s="75"/>
      <c r="WUB9" s="75"/>
      <c r="WUC9" s="75"/>
      <c r="WUD9" s="75"/>
      <c r="WUE9" s="75"/>
      <c r="WUF9" s="75"/>
      <c r="WUG9" s="75"/>
      <c r="WUH9" s="75"/>
      <c r="WUI9" s="75"/>
      <c r="WUJ9" s="75"/>
      <c r="WUK9" s="75"/>
      <c r="WUL9" s="75"/>
      <c r="WUM9" s="75"/>
      <c r="WUN9" s="75"/>
      <c r="WUO9" s="75"/>
      <c r="WUP9" s="75"/>
      <c r="WUQ9" s="75"/>
      <c r="WUR9" s="75"/>
      <c r="WUS9" s="75"/>
      <c r="WUT9" s="75"/>
      <c r="WUU9" s="75"/>
      <c r="WUV9" s="75"/>
      <c r="WUW9" s="75"/>
      <c r="WUX9" s="75"/>
      <c r="WUY9" s="75"/>
      <c r="WUZ9" s="75"/>
      <c r="WVA9" s="75"/>
      <c r="WVB9" s="75"/>
      <c r="WVC9" s="75"/>
      <c r="WVD9" s="75"/>
      <c r="WVE9" s="75"/>
      <c r="WVF9" s="75"/>
      <c r="WVG9" s="75"/>
      <c r="WVH9" s="75"/>
      <c r="WVI9" s="75"/>
      <c r="WVJ9" s="75"/>
      <c r="WVK9" s="75"/>
      <c r="WVL9" s="75"/>
      <c r="WVM9" s="75"/>
      <c r="WVN9" s="75"/>
      <c r="WVO9" s="75"/>
      <c r="WVP9" s="75"/>
      <c r="WVQ9" s="75"/>
      <c r="WVR9" s="75"/>
      <c r="WVS9" s="75"/>
      <c r="WVT9" s="75"/>
      <c r="WVU9" s="75"/>
      <c r="WVV9" s="75"/>
      <c r="WVW9" s="75"/>
      <c r="WVX9" s="75"/>
      <c r="WVY9" s="75"/>
      <c r="WVZ9" s="75"/>
      <c r="WWA9" s="75"/>
      <c r="WWB9" s="75"/>
      <c r="WWC9" s="75"/>
      <c r="WWD9" s="75"/>
      <c r="WWE9" s="75"/>
      <c r="WWF9" s="75"/>
      <c r="WWG9" s="75"/>
      <c r="WWH9" s="75"/>
      <c r="WWI9" s="75"/>
      <c r="WWJ9" s="75"/>
      <c r="WWK9" s="75"/>
      <c r="WWL9" s="75"/>
      <c r="WWM9" s="75"/>
      <c r="WWN9" s="75"/>
      <c r="WWO9" s="75"/>
      <c r="WWP9" s="75"/>
      <c r="WWQ9" s="75"/>
      <c r="WWR9" s="75"/>
      <c r="WWS9" s="75"/>
      <c r="WWT9" s="75"/>
      <c r="WWU9" s="75"/>
      <c r="WWV9" s="75"/>
      <c r="WWW9" s="75"/>
      <c r="WWX9" s="75"/>
      <c r="WWY9" s="75"/>
      <c r="WWZ9" s="75"/>
      <c r="WXA9" s="75"/>
      <c r="WXB9" s="75"/>
      <c r="WXC9" s="75"/>
      <c r="WXD9" s="75"/>
      <c r="WXE9" s="75"/>
      <c r="WXF9" s="75"/>
      <c r="WXG9" s="75"/>
      <c r="WXH9" s="75"/>
      <c r="WXI9" s="75"/>
      <c r="WXJ9" s="75"/>
      <c r="WXK9" s="75"/>
      <c r="WXL9" s="75"/>
      <c r="WXM9" s="75"/>
      <c r="WXN9" s="75"/>
      <c r="WXO9" s="75"/>
      <c r="WXP9" s="75"/>
      <c r="WXQ9" s="75"/>
      <c r="WXR9" s="75"/>
      <c r="WXS9" s="75"/>
      <c r="WXT9" s="75"/>
      <c r="WXU9" s="75"/>
      <c r="WXV9" s="75"/>
      <c r="WXW9" s="75"/>
      <c r="WXX9" s="75"/>
      <c r="WXY9" s="75"/>
      <c r="WXZ9" s="75"/>
      <c r="WYA9" s="75"/>
      <c r="WYB9" s="75"/>
      <c r="WYC9" s="75"/>
      <c r="WYD9" s="75"/>
      <c r="WYE9" s="75"/>
      <c r="WYF9" s="75"/>
      <c r="WYG9" s="75"/>
      <c r="WYH9" s="75"/>
      <c r="WYI9" s="75"/>
      <c r="WYJ9" s="75"/>
      <c r="WYK9" s="75"/>
      <c r="WYL9" s="75"/>
      <c r="WYM9" s="75"/>
      <c r="WYN9" s="75"/>
      <c r="WYO9" s="75"/>
      <c r="WYP9" s="75"/>
      <c r="WYQ9" s="75"/>
      <c r="WYR9" s="75"/>
      <c r="WYS9" s="75"/>
      <c r="WYT9" s="75"/>
      <c r="WYU9" s="75"/>
      <c r="WYV9" s="75"/>
      <c r="WYW9" s="75"/>
      <c r="WYX9" s="75"/>
      <c r="WYY9" s="75"/>
      <c r="WYZ9" s="75"/>
      <c r="WZA9" s="75"/>
      <c r="WZB9" s="75"/>
      <c r="WZC9" s="75"/>
      <c r="WZD9" s="75"/>
      <c r="WZE9" s="75"/>
      <c r="WZF9" s="75"/>
      <c r="WZG9" s="75"/>
      <c r="WZH9" s="75"/>
      <c r="WZI9" s="75"/>
      <c r="WZJ9" s="75"/>
      <c r="WZK9" s="75"/>
      <c r="WZL9" s="75"/>
      <c r="WZM9" s="75"/>
      <c r="WZN9" s="75"/>
      <c r="WZO9" s="75"/>
      <c r="WZP9" s="75"/>
      <c r="WZQ9" s="75"/>
      <c r="WZR9" s="75"/>
      <c r="WZS9" s="75"/>
      <c r="WZT9" s="75"/>
      <c r="WZU9" s="75"/>
      <c r="WZV9" s="75"/>
      <c r="WZW9" s="75"/>
      <c r="WZX9" s="75"/>
      <c r="WZY9" s="75"/>
      <c r="WZZ9" s="75"/>
      <c r="XAA9" s="75"/>
      <c r="XAB9" s="75"/>
      <c r="XAC9" s="75"/>
      <c r="XAD9" s="75"/>
      <c r="XAE9" s="75"/>
      <c r="XAF9" s="75"/>
      <c r="XAG9" s="75"/>
      <c r="XAH9" s="75"/>
      <c r="XAI9" s="75"/>
      <c r="XAJ9" s="75"/>
      <c r="XAK9" s="75"/>
      <c r="XAL9" s="75"/>
      <c r="XAM9" s="75"/>
      <c r="XAN9" s="75"/>
      <c r="XAO9" s="75"/>
      <c r="XAP9" s="75"/>
      <c r="XAQ9" s="75"/>
      <c r="XAR9" s="75"/>
      <c r="XAS9" s="75"/>
      <c r="XAT9" s="75"/>
      <c r="XAU9" s="75"/>
      <c r="XAV9" s="75"/>
      <c r="XAW9" s="75"/>
      <c r="XAX9" s="75"/>
      <c r="XAY9" s="75"/>
      <c r="XAZ9" s="75"/>
      <c r="XBA9" s="75"/>
      <c r="XBB9" s="75"/>
      <c r="XBC9" s="75"/>
      <c r="XBD9" s="75"/>
      <c r="XBE9" s="75"/>
      <c r="XBF9" s="75"/>
      <c r="XBG9" s="75"/>
      <c r="XBH9" s="75"/>
      <c r="XBI9" s="75"/>
      <c r="XBJ9" s="75"/>
      <c r="XBK9" s="75"/>
      <c r="XBL9" s="75"/>
      <c r="XBM9" s="75"/>
      <c r="XBN9" s="75"/>
      <c r="XBO9" s="75"/>
      <c r="XBP9" s="75"/>
      <c r="XBQ9" s="75"/>
      <c r="XBR9" s="75"/>
      <c r="XBS9" s="75"/>
      <c r="XBT9" s="75"/>
      <c r="XBU9" s="75"/>
      <c r="XBV9" s="75"/>
      <c r="XBW9" s="75"/>
      <c r="XBX9" s="75"/>
      <c r="XBY9" s="75"/>
      <c r="XBZ9" s="75"/>
      <c r="XCA9" s="75"/>
      <c r="XCB9" s="75"/>
      <c r="XCC9" s="75"/>
      <c r="XCD9" s="75"/>
      <c r="XCE9" s="75"/>
      <c r="XCF9" s="75"/>
      <c r="XCG9" s="75"/>
      <c r="XCH9" s="75"/>
      <c r="XCI9" s="75"/>
      <c r="XCJ9" s="75"/>
      <c r="XCK9" s="75"/>
      <c r="XCL9" s="75"/>
      <c r="XCM9" s="75"/>
      <c r="XCN9" s="75"/>
      <c r="XCO9" s="75"/>
      <c r="XCP9" s="75"/>
      <c r="XCQ9" s="75"/>
      <c r="XCR9" s="75"/>
      <c r="XCS9" s="75"/>
      <c r="XCT9" s="75"/>
      <c r="XCU9" s="75"/>
      <c r="XCV9" s="75"/>
      <c r="XCW9" s="75"/>
      <c r="XCX9" s="75"/>
      <c r="XCY9" s="75"/>
      <c r="XCZ9" s="75"/>
      <c r="XDA9" s="75"/>
      <c r="XDB9" s="75"/>
      <c r="XDC9" s="75"/>
      <c r="XDD9" s="75"/>
      <c r="XDE9" s="75"/>
      <c r="XDF9" s="75"/>
      <c r="XDG9" s="75"/>
      <c r="XDH9" s="75"/>
      <c r="XDI9" s="75"/>
      <c r="XDJ9" s="75"/>
      <c r="XDK9" s="75"/>
      <c r="XDL9" s="75"/>
      <c r="XDM9" s="75"/>
      <c r="XDN9" s="75"/>
      <c r="XDO9" s="75"/>
      <c r="XDP9" s="75"/>
      <c r="XDQ9" s="75"/>
      <c r="XDR9" s="75"/>
      <c r="XDS9" s="75"/>
      <c r="XDT9" s="75"/>
      <c r="XDU9" s="75"/>
      <c r="XDV9" s="75"/>
      <c r="XDW9" s="75"/>
      <c r="XDX9" s="75"/>
      <c r="XDY9" s="75"/>
      <c r="XDZ9" s="75"/>
      <c r="XEA9" s="75"/>
      <c r="XEB9" s="75"/>
      <c r="XEC9" s="75"/>
      <c r="XED9" s="75"/>
      <c r="XEE9" s="75"/>
      <c r="XEF9" s="75"/>
      <c r="XEG9" s="75"/>
      <c r="XEH9" s="75"/>
      <c r="XEI9" s="75"/>
      <c r="XEJ9" s="75"/>
      <c r="XEK9" s="75"/>
      <c r="XEL9" s="75"/>
      <c r="XEM9" s="75"/>
      <c r="XEN9" s="75"/>
      <c r="XEO9" s="75"/>
      <c r="XEP9" s="75"/>
      <c r="XEQ9" s="75"/>
      <c r="XER9" s="75"/>
      <c r="XES9" s="75"/>
      <c r="XET9" s="75"/>
      <c r="XEU9" s="75"/>
      <c r="XEV9" s="75"/>
      <c r="XEW9" s="75"/>
      <c r="XEX9" s="75"/>
      <c r="XEY9" s="75"/>
      <c r="XEZ9" s="75"/>
      <c r="XFA9" s="75"/>
      <c r="XFB9" s="76"/>
      <c r="XFC9" s="76"/>
      <c r="XFD9" s="76"/>
    </row>
    <row r="10" spans="1:16384" ht="20.100000000000001" customHeight="1">
      <c r="A10" s="51">
        <v>2010406</v>
      </c>
      <c r="B10" s="51" t="s">
        <v>509</v>
      </c>
      <c r="C10" s="52">
        <f>D10+E10</f>
        <v>20</v>
      </c>
      <c r="D10" s="52">
        <v>20</v>
      </c>
      <c r="E10" s="50"/>
      <c r="F10" s="47"/>
      <c r="G10" s="47"/>
      <c r="H10" s="33"/>
      <c r="I10" s="33"/>
      <c r="J10" s="47"/>
      <c r="K10" s="47"/>
      <c r="L10" s="47"/>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c r="QH10" s="75"/>
      <c r="QI10" s="75"/>
      <c r="QJ10" s="75"/>
      <c r="QK10" s="75"/>
      <c r="QL10" s="75"/>
      <c r="QM10" s="75"/>
      <c r="QN10" s="75"/>
      <c r="QO10" s="75"/>
      <c r="QP10" s="75"/>
      <c r="QQ10" s="75"/>
      <c r="QR10" s="75"/>
      <c r="QS10" s="75"/>
      <c r="QT10" s="75"/>
      <c r="QU10" s="75"/>
      <c r="QV10" s="75"/>
      <c r="QW10" s="75"/>
      <c r="QX10" s="75"/>
      <c r="QY10" s="75"/>
      <c r="QZ10" s="75"/>
      <c r="RA10" s="75"/>
      <c r="RB10" s="75"/>
      <c r="RC10" s="75"/>
      <c r="RD10" s="75"/>
      <c r="RE10" s="75"/>
      <c r="RF10" s="75"/>
      <c r="RG10" s="75"/>
      <c r="RH10" s="75"/>
      <c r="RI10" s="75"/>
      <c r="RJ10" s="75"/>
      <c r="RK10" s="75"/>
      <c r="RL10" s="75"/>
      <c r="RM10" s="75"/>
      <c r="RN10" s="75"/>
      <c r="RO10" s="75"/>
      <c r="RP10" s="75"/>
      <c r="RQ10" s="75"/>
      <c r="RR10" s="75"/>
      <c r="RS10" s="75"/>
      <c r="RT10" s="75"/>
      <c r="RU10" s="75"/>
      <c r="RV10" s="75"/>
      <c r="RW10" s="75"/>
      <c r="RX10" s="75"/>
      <c r="RY10" s="75"/>
      <c r="RZ10" s="75"/>
      <c r="SA10" s="75"/>
      <c r="SB10" s="75"/>
      <c r="SC10" s="75"/>
      <c r="SD10" s="75"/>
      <c r="SE10" s="75"/>
      <c r="SF10" s="75"/>
      <c r="SG10" s="75"/>
      <c r="SH10" s="75"/>
      <c r="SI10" s="75"/>
      <c r="SJ10" s="75"/>
      <c r="SK10" s="75"/>
      <c r="SL10" s="75"/>
      <c r="SM10" s="75"/>
      <c r="SN10" s="75"/>
      <c r="SO10" s="75"/>
      <c r="SP10" s="75"/>
      <c r="SQ10" s="75"/>
      <c r="SR10" s="75"/>
      <c r="SS10" s="75"/>
      <c r="ST10" s="75"/>
      <c r="SU10" s="75"/>
      <c r="SV10" s="75"/>
      <c r="SW10" s="75"/>
      <c r="SX10" s="75"/>
      <c r="SY10" s="75"/>
      <c r="SZ10" s="75"/>
      <c r="TA10" s="75"/>
      <c r="TB10" s="75"/>
      <c r="TC10" s="75"/>
      <c r="TD10" s="75"/>
      <c r="TE10" s="75"/>
      <c r="TF10" s="75"/>
      <c r="TG10" s="75"/>
      <c r="TH10" s="75"/>
      <c r="TI10" s="75"/>
      <c r="TJ10" s="75"/>
      <c r="TK10" s="75"/>
      <c r="TL10" s="75"/>
      <c r="TM10" s="75"/>
      <c r="TN10" s="75"/>
      <c r="TO10" s="75"/>
      <c r="TP10" s="75"/>
      <c r="TQ10" s="75"/>
      <c r="TR10" s="75"/>
      <c r="TS10" s="75"/>
      <c r="TT10" s="75"/>
      <c r="TU10" s="75"/>
      <c r="TV10" s="75"/>
      <c r="TW10" s="75"/>
      <c r="TX10" s="75"/>
      <c r="TY10" s="75"/>
      <c r="TZ10" s="75"/>
      <c r="UA10" s="75"/>
      <c r="UB10" s="75"/>
      <c r="UC10" s="75"/>
      <c r="UD10" s="75"/>
      <c r="UE10" s="75"/>
      <c r="UF10" s="75"/>
      <c r="UG10" s="75"/>
      <c r="UH10" s="75"/>
      <c r="UI10" s="75"/>
      <c r="UJ10" s="75"/>
      <c r="UK10" s="75"/>
      <c r="UL10" s="75"/>
      <c r="UM10" s="75"/>
      <c r="UN10" s="75"/>
      <c r="UO10" s="75"/>
      <c r="UP10" s="75"/>
      <c r="UQ10" s="75"/>
      <c r="UR10" s="75"/>
      <c r="US10" s="75"/>
      <c r="UT10" s="75"/>
      <c r="UU10" s="75"/>
      <c r="UV10" s="75"/>
      <c r="UW10" s="75"/>
      <c r="UX10" s="75"/>
      <c r="UY10" s="75"/>
      <c r="UZ10" s="75"/>
      <c r="VA10" s="75"/>
      <c r="VB10" s="75"/>
      <c r="VC10" s="75"/>
      <c r="VD10" s="75"/>
      <c r="VE10" s="75"/>
      <c r="VF10" s="75"/>
      <c r="VG10" s="75"/>
      <c r="VH10" s="75"/>
      <c r="VI10" s="75"/>
      <c r="VJ10" s="75"/>
      <c r="VK10" s="75"/>
      <c r="VL10" s="75"/>
      <c r="VM10" s="75"/>
      <c r="VN10" s="75"/>
      <c r="VO10" s="75"/>
      <c r="VP10" s="75"/>
      <c r="VQ10" s="75"/>
      <c r="VR10" s="75"/>
      <c r="VS10" s="75"/>
      <c r="VT10" s="75"/>
      <c r="VU10" s="75"/>
      <c r="VV10" s="75"/>
      <c r="VW10" s="75"/>
      <c r="VX10" s="75"/>
      <c r="VY10" s="75"/>
      <c r="VZ10" s="75"/>
      <c r="WA10" s="75"/>
      <c r="WB10" s="75"/>
      <c r="WC10" s="75"/>
      <c r="WD10" s="75"/>
      <c r="WE10" s="75"/>
      <c r="WF10" s="75"/>
      <c r="WG10" s="75"/>
      <c r="WH10" s="75"/>
      <c r="WI10" s="75"/>
      <c r="WJ10" s="75"/>
      <c r="WK10" s="75"/>
      <c r="WL10" s="75"/>
      <c r="WM10" s="75"/>
      <c r="WN10" s="75"/>
      <c r="WO10" s="75"/>
      <c r="WP10" s="75"/>
      <c r="WQ10" s="75"/>
      <c r="WR10" s="75"/>
      <c r="WS10" s="75"/>
      <c r="WT10" s="75"/>
      <c r="WU10" s="75"/>
      <c r="WV10" s="75"/>
      <c r="WW10" s="75"/>
      <c r="WX10" s="75"/>
      <c r="WY10" s="75"/>
      <c r="WZ10" s="75"/>
      <c r="XA10" s="75"/>
      <c r="XB10" s="75"/>
      <c r="XC10" s="75"/>
      <c r="XD10" s="75"/>
      <c r="XE10" s="75"/>
      <c r="XF10" s="75"/>
      <c r="XG10" s="75"/>
      <c r="XH10" s="75"/>
      <c r="XI10" s="75"/>
      <c r="XJ10" s="75"/>
      <c r="XK10" s="75"/>
      <c r="XL10" s="75"/>
      <c r="XM10" s="75"/>
      <c r="XN10" s="75"/>
      <c r="XO10" s="75"/>
      <c r="XP10" s="75"/>
      <c r="XQ10" s="75"/>
      <c r="XR10" s="75"/>
      <c r="XS10" s="75"/>
      <c r="XT10" s="75"/>
      <c r="XU10" s="75"/>
      <c r="XV10" s="75"/>
      <c r="XW10" s="75"/>
      <c r="XX10" s="75"/>
      <c r="XY10" s="75"/>
      <c r="XZ10" s="75"/>
      <c r="YA10" s="75"/>
      <c r="YB10" s="75"/>
      <c r="YC10" s="75"/>
      <c r="YD10" s="75"/>
      <c r="YE10" s="75"/>
      <c r="YF10" s="75"/>
      <c r="YG10" s="75"/>
      <c r="YH10" s="75"/>
      <c r="YI10" s="75"/>
      <c r="YJ10" s="75"/>
      <c r="YK10" s="75"/>
      <c r="YL10" s="75"/>
      <c r="YM10" s="75"/>
      <c r="YN10" s="75"/>
      <c r="YO10" s="75"/>
      <c r="YP10" s="75"/>
      <c r="YQ10" s="75"/>
      <c r="YR10" s="75"/>
      <c r="YS10" s="75"/>
      <c r="YT10" s="75"/>
      <c r="YU10" s="75"/>
      <c r="YV10" s="75"/>
      <c r="YW10" s="75"/>
      <c r="YX10" s="75"/>
      <c r="YY10" s="75"/>
      <c r="YZ10" s="75"/>
      <c r="ZA10" s="75"/>
      <c r="ZB10" s="75"/>
      <c r="ZC10" s="75"/>
      <c r="ZD10" s="75"/>
      <c r="ZE10" s="75"/>
      <c r="ZF10" s="75"/>
      <c r="ZG10" s="75"/>
      <c r="ZH10" s="75"/>
      <c r="ZI10" s="75"/>
      <c r="ZJ10" s="75"/>
      <c r="ZK10" s="75"/>
      <c r="ZL10" s="75"/>
      <c r="ZM10" s="75"/>
      <c r="ZN10" s="75"/>
      <c r="ZO10" s="75"/>
      <c r="ZP10" s="75"/>
      <c r="ZQ10" s="75"/>
      <c r="ZR10" s="75"/>
      <c r="ZS10" s="75"/>
      <c r="ZT10" s="75"/>
      <c r="ZU10" s="75"/>
      <c r="ZV10" s="75"/>
      <c r="ZW10" s="75"/>
      <c r="ZX10" s="75"/>
      <c r="ZY10" s="75"/>
      <c r="ZZ10" s="75"/>
      <c r="AAA10" s="75"/>
      <c r="AAB10" s="75"/>
      <c r="AAC10" s="75"/>
      <c r="AAD10" s="75"/>
      <c r="AAE10" s="75"/>
      <c r="AAF10" s="75"/>
      <c r="AAG10" s="75"/>
      <c r="AAH10" s="75"/>
      <c r="AAI10" s="75"/>
      <c r="AAJ10" s="75"/>
      <c r="AAK10" s="75"/>
      <c r="AAL10" s="75"/>
      <c r="AAM10" s="75"/>
      <c r="AAN10" s="75"/>
      <c r="AAO10" s="75"/>
      <c r="AAP10" s="75"/>
      <c r="AAQ10" s="75"/>
      <c r="AAR10" s="75"/>
      <c r="AAS10" s="75"/>
      <c r="AAT10" s="75"/>
      <c r="AAU10" s="75"/>
      <c r="AAV10" s="75"/>
      <c r="AAW10" s="75"/>
      <c r="AAX10" s="75"/>
      <c r="AAY10" s="75"/>
      <c r="AAZ10" s="75"/>
      <c r="ABA10" s="75"/>
      <c r="ABB10" s="75"/>
      <c r="ABC10" s="75"/>
      <c r="ABD10" s="75"/>
      <c r="ABE10" s="75"/>
      <c r="ABF10" s="75"/>
      <c r="ABG10" s="75"/>
      <c r="ABH10" s="75"/>
      <c r="ABI10" s="75"/>
      <c r="ABJ10" s="75"/>
      <c r="ABK10" s="75"/>
      <c r="ABL10" s="75"/>
      <c r="ABM10" s="75"/>
      <c r="ABN10" s="75"/>
      <c r="ABO10" s="75"/>
      <c r="ABP10" s="75"/>
      <c r="ABQ10" s="75"/>
      <c r="ABR10" s="75"/>
      <c r="ABS10" s="75"/>
      <c r="ABT10" s="75"/>
      <c r="ABU10" s="75"/>
      <c r="ABV10" s="75"/>
      <c r="ABW10" s="75"/>
      <c r="ABX10" s="75"/>
      <c r="ABY10" s="75"/>
      <c r="ABZ10" s="75"/>
      <c r="ACA10" s="75"/>
      <c r="ACB10" s="75"/>
      <c r="ACC10" s="75"/>
      <c r="ACD10" s="75"/>
      <c r="ACE10" s="75"/>
      <c r="ACF10" s="75"/>
      <c r="ACG10" s="75"/>
      <c r="ACH10" s="75"/>
      <c r="ACI10" s="75"/>
      <c r="ACJ10" s="75"/>
      <c r="ACK10" s="75"/>
      <c r="ACL10" s="75"/>
      <c r="ACM10" s="75"/>
      <c r="ACN10" s="75"/>
      <c r="ACO10" s="75"/>
      <c r="ACP10" s="75"/>
      <c r="ACQ10" s="75"/>
      <c r="ACR10" s="75"/>
      <c r="ACS10" s="75"/>
      <c r="ACT10" s="75"/>
      <c r="ACU10" s="75"/>
      <c r="ACV10" s="75"/>
      <c r="ACW10" s="75"/>
      <c r="ACX10" s="75"/>
      <c r="ACY10" s="75"/>
      <c r="ACZ10" s="75"/>
      <c r="ADA10" s="75"/>
      <c r="ADB10" s="75"/>
      <c r="ADC10" s="75"/>
      <c r="ADD10" s="75"/>
      <c r="ADE10" s="75"/>
      <c r="ADF10" s="75"/>
      <c r="ADG10" s="75"/>
      <c r="ADH10" s="75"/>
      <c r="ADI10" s="75"/>
      <c r="ADJ10" s="75"/>
      <c r="ADK10" s="75"/>
      <c r="ADL10" s="75"/>
      <c r="ADM10" s="75"/>
      <c r="ADN10" s="75"/>
      <c r="ADO10" s="75"/>
      <c r="ADP10" s="75"/>
      <c r="ADQ10" s="75"/>
      <c r="ADR10" s="75"/>
      <c r="ADS10" s="75"/>
      <c r="ADT10" s="75"/>
      <c r="ADU10" s="75"/>
      <c r="ADV10" s="75"/>
      <c r="ADW10" s="75"/>
      <c r="ADX10" s="75"/>
      <c r="ADY10" s="75"/>
      <c r="ADZ10" s="75"/>
      <c r="AEA10" s="75"/>
      <c r="AEB10" s="75"/>
      <c r="AEC10" s="75"/>
      <c r="AED10" s="75"/>
      <c r="AEE10" s="75"/>
      <c r="AEF10" s="75"/>
      <c r="AEG10" s="75"/>
      <c r="AEH10" s="75"/>
      <c r="AEI10" s="75"/>
      <c r="AEJ10" s="75"/>
      <c r="AEK10" s="75"/>
      <c r="AEL10" s="75"/>
      <c r="AEM10" s="75"/>
      <c r="AEN10" s="75"/>
      <c r="AEO10" s="75"/>
      <c r="AEP10" s="75"/>
      <c r="AEQ10" s="75"/>
      <c r="AER10" s="75"/>
      <c r="AES10" s="75"/>
      <c r="AET10" s="75"/>
      <c r="AEU10" s="75"/>
      <c r="AEV10" s="75"/>
      <c r="AEW10" s="75"/>
      <c r="AEX10" s="75"/>
      <c r="AEY10" s="75"/>
      <c r="AEZ10" s="75"/>
      <c r="AFA10" s="75"/>
      <c r="AFB10" s="75"/>
      <c r="AFC10" s="75"/>
      <c r="AFD10" s="75"/>
      <c r="AFE10" s="75"/>
      <c r="AFF10" s="75"/>
      <c r="AFG10" s="75"/>
      <c r="AFH10" s="75"/>
      <c r="AFI10" s="75"/>
      <c r="AFJ10" s="75"/>
      <c r="AFK10" s="75"/>
      <c r="AFL10" s="75"/>
      <c r="AFM10" s="75"/>
      <c r="AFN10" s="75"/>
      <c r="AFO10" s="75"/>
      <c r="AFP10" s="75"/>
      <c r="AFQ10" s="75"/>
      <c r="AFR10" s="75"/>
      <c r="AFS10" s="75"/>
      <c r="AFT10" s="75"/>
      <c r="AFU10" s="75"/>
      <c r="AFV10" s="75"/>
      <c r="AFW10" s="75"/>
      <c r="AFX10" s="75"/>
      <c r="AFY10" s="75"/>
      <c r="AFZ10" s="75"/>
      <c r="AGA10" s="75"/>
      <c r="AGB10" s="75"/>
      <c r="AGC10" s="75"/>
      <c r="AGD10" s="75"/>
      <c r="AGE10" s="75"/>
      <c r="AGF10" s="75"/>
      <c r="AGG10" s="75"/>
      <c r="AGH10" s="75"/>
      <c r="AGI10" s="75"/>
      <c r="AGJ10" s="75"/>
      <c r="AGK10" s="75"/>
      <c r="AGL10" s="75"/>
      <c r="AGM10" s="75"/>
      <c r="AGN10" s="75"/>
      <c r="AGO10" s="75"/>
      <c r="AGP10" s="75"/>
      <c r="AGQ10" s="75"/>
      <c r="AGR10" s="75"/>
      <c r="AGS10" s="75"/>
      <c r="AGT10" s="75"/>
      <c r="AGU10" s="75"/>
      <c r="AGV10" s="75"/>
      <c r="AGW10" s="75"/>
      <c r="AGX10" s="75"/>
      <c r="AGY10" s="75"/>
      <c r="AGZ10" s="75"/>
      <c r="AHA10" s="75"/>
      <c r="AHB10" s="75"/>
      <c r="AHC10" s="75"/>
      <c r="AHD10" s="75"/>
      <c r="AHE10" s="75"/>
      <c r="AHF10" s="75"/>
      <c r="AHG10" s="75"/>
      <c r="AHH10" s="75"/>
      <c r="AHI10" s="75"/>
      <c r="AHJ10" s="75"/>
      <c r="AHK10" s="75"/>
      <c r="AHL10" s="75"/>
      <c r="AHM10" s="75"/>
      <c r="AHN10" s="75"/>
      <c r="AHO10" s="75"/>
      <c r="AHP10" s="75"/>
      <c r="AHQ10" s="75"/>
      <c r="AHR10" s="75"/>
      <c r="AHS10" s="75"/>
      <c r="AHT10" s="75"/>
      <c r="AHU10" s="75"/>
      <c r="AHV10" s="75"/>
      <c r="AHW10" s="75"/>
      <c r="AHX10" s="75"/>
      <c r="AHY10" s="75"/>
      <c r="AHZ10" s="75"/>
      <c r="AIA10" s="75"/>
      <c r="AIB10" s="75"/>
      <c r="AIC10" s="75"/>
      <c r="AID10" s="75"/>
      <c r="AIE10" s="75"/>
      <c r="AIF10" s="75"/>
      <c r="AIG10" s="75"/>
      <c r="AIH10" s="75"/>
      <c r="AII10" s="75"/>
      <c r="AIJ10" s="75"/>
      <c r="AIK10" s="75"/>
      <c r="AIL10" s="75"/>
      <c r="AIM10" s="75"/>
      <c r="AIN10" s="75"/>
      <c r="AIO10" s="75"/>
      <c r="AIP10" s="75"/>
      <c r="AIQ10" s="75"/>
      <c r="AIR10" s="75"/>
      <c r="AIS10" s="75"/>
      <c r="AIT10" s="75"/>
      <c r="AIU10" s="75"/>
      <c r="AIV10" s="75"/>
      <c r="AIW10" s="75"/>
      <c r="AIX10" s="75"/>
      <c r="AIY10" s="75"/>
      <c r="AIZ10" s="75"/>
      <c r="AJA10" s="75"/>
      <c r="AJB10" s="75"/>
      <c r="AJC10" s="75"/>
      <c r="AJD10" s="75"/>
      <c r="AJE10" s="75"/>
      <c r="AJF10" s="75"/>
      <c r="AJG10" s="75"/>
      <c r="AJH10" s="75"/>
      <c r="AJI10" s="75"/>
      <c r="AJJ10" s="75"/>
      <c r="AJK10" s="75"/>
      <c r="AJL10" s="75"/>
      <c r="AJM10" s="75"/>
      <c r="AJN10" s="75"/>
      <c r="AJO10" s="75"/>
      <c r="AJP10" s="75"/>
      <c r="AJQ10" s="75"/>
      <c r="AJR10" s="75"/>
      <c r="AJS10" s="75"/>
      <c r="AJT10" s="75"/>
      <c r="AJU10" s="75"/>
      <c r="AJV10" s="75"/>
      <c r="AJW10" s="75"/>
      <c r="AJX10" s="75"/>
      <c r="AJY10" s="75"/>
      <c r="AJZ10" s="75"/>
      <c r="AKA10" s="75"/>
      <c r="AKB10" s="75"/>
      <c r="AKC10" s="75"/>
      <c r="AKD10" s="75"/>
      <c r="AKE10" s="75"/>
      <c r="AKF10" s="75"/>
      <c r="AKG10" s="75"/>
      <c r="AKH10" s="75"/>
      <c r="AKI10" s="75"/>
      <c r="AKJ10" s="75"/>
      <c r="AKK10" s="75"/>
      <c r="AKL10" s="75"/>
      <c r="AKM10" s="75"/>
      <c r="AKN10" s="75"/>
      <c r="AKO10" s="75"/>
      <c r="AKP10" s="75"/>
      <c r="AKQ10" s="75"/>
      <c r="AKR10" s="75"/>
      <c r="AKS10" s="75"/>
      <c r="AKT10" s="75"/>
      <c r="AKU10" s="75"/>
      <c r="AKV10" s="75"/>
      <c r="AKW10" s="75"/>
      <c r="AKX10" s="75"/>
      <c r="AKY10" s="75"/>
      <c r="AKZ10" s="75"/>
      <c r="ALA10" s="75"/>
      <c r="ALB10" s="75"/>
      <c r="ALC10" s="75"/>
      <c r="ALD10" s="75"/>
      <c r="ALE10" s="75"/>
      <c r="ALF10" s="75"/>
      <c r="ALG10" s="75"/>
      <c r="ALH10" s="75"/>
      <c r="ALI10" s="75"/>
      <c r="ALJ10" s="75"/>
      <c r="ALK10" s="75"/>
      <c r="ALL10" s="75"/>
      <c r="ALM10" s="75"/>
      <c r="ALN10" s="75"/>
      <c r="ALO10" s="75"/>
      <c r="ALP10" s="75"/>
      <c r="ALQ10" s="75"/>
      <c r="ALR10" s="75"/>
      <c r="ALS10" s="75"/>
      <c r="ALT10" s="75"/>
      <c r="ALU10" s="75"/>
      <c r="ALV10" s="75"/>
      <c r="ALW10" s="75"/>
      <c r="ALX10" s="75"/>
      <c r="ALY10" s="75"/>
      <c r="ALZ10" s="75"/>
      <c r="AMA10" s="75"/>
      <c r="AMB10" s="75"/>
      <c r="AMC10" s="75"/>
      <c r="AMD10" s="75"/>
      <c r="AME10" s="75"/>
      <c r="AMF10" s="75"/>
      <c r="AMG10" s="75"/>
      <c r="AMH10" s="75"/>
      <c r="AMI10" s="75"/>
      <c r="AMJ10" s="75"/>
      <c r="AMK10" s="75"/>
      <c r="AML10" s="75"/>
      <c r="AMM10" s="75"/>
      <c r="AMN10" s="75"/>
      <c r="AMO10" s="75"/>
      <c r="AMP10" s="75"/>
      <c r="AMQ10" s="75"/>
      <c r="AMR10" s="75"/>
      <c r="AMS10" s="75"/>
      <c r="AMT10" s="75"/>
      <c r="AMU10" s="75"/>
      <c r="AMV10" s="75"/>
      <c r="AMW10" s="75"/>
      <c r="AMX10" s="75"/>
      <c r="AMY10" s="75"/>
      <c r="AMZ10" s="75"/>
      <c r="ANA10" s="75"/>
      <c r="ANB10" s="75"/>
      <c r="ANC10" s="75"/>
      <c r="AND10" s="75"/>
      <c r="ANE10" s="75"/>
      <c r="ANF10" s="75"/>
      <c r="ANG10" s="75"/>
      <c r="ANH10" s="75"/>
      <c r="ANI10" s="75"/>
      <c r="ANJ10" s="75"/>
      <c r="ANK10" s="75"/>
      <c r="ANL10" s="75"/>
      <c r="ANM10" s="75"/>
      <c r="ANN10" s="75"/>
      <c r="ANO10" s="75"/>
      <c r="ANP10" s="75"/>
      <c r="ANQ10" s="75"/>
      <c r="ANR10" s="75"/>
      <c r="ANS10" s="75"/>
      <c r="ANT10" s="75"/>
      <c r="ANU10" s="75"/>
      <c r="ANV10" s="75"/>
      <c r="ANW10" s="75"/>
      <c r="ANX10" s="75"/>
      <c r="ANY10" s="75"/>
      <c r="ANZ10" s="75"/>
      <c r="AOA10" s="75"/>
      <c r="AOB10" s="75"/>
      <c r="AOC10" s="75"/>
      <c r="AOD10" s="75"/>
      <c r="AOE10" s="75"/>
      <c r="AOF10" s="75"/>
      <c r="AOG10" s="75"/>
      <c r="AOH10" s="75"/>
      <c r="AOI10" s="75"/>
      <c r="AOJ10" s="75"/>
      <c r="AOK10" s="75"/>
      <c r="AOL10" s="75"/>
      <c r="AOM10" s="75"/>
      <c r="AON10" s="75"/>
      <c r="AOO10" s="75"/>
      <c r="AOP10" s="75"/>
      <c r="AOQ10" s="75"/>
      <c r="AOR10" s="75"/>
      <c r="AOS10" s="75"/>
      <c r="AOT10" s="75"/>
      <c r="AOU10" s="75"/>
      <c r="AOV10" s="75"/>
      <c r="AOW10" s="75"/>
      <c r="AOX10" s="75"/>
      <c r="AOY10" s="75"/>
      <c r="AOZ10" s="75"/>
      <c r="APA10" s="75"/>
      <c r="APB10" s="75"/>
      <c r="APC10" s="75"/>
      <c r="APD10" s="75"/>
      <c r="APE10" s="75"/>
      <c r="APF10" s="75"/>
      <c r="APG10" s="75"/>
      <c r="APH10" s="75"/>
      <c r="API10" s="75"/>
      <c r="APJ10" s="75"/>
      <c r="APK10" s="75"/>
      <c r="APL10" s="75"/>
      <c r="APM10" s="75"/>
      <c r="APN10" s="75"/>
      <c r="APO10" s="75"/>
      <c r="APP10" s="75"/>
      <c r="APQ10" s="75"/>
      <c r="APR10" s="75"/>
      <c r="APS10" s="75"/>
      <c r="APT10" s="75"/>
      <c r="APU10" s="75"/>
      <c r="APV10" s="75"/>
      <c r="APW10" s="75"/>
      <c r="APX10" s="75"/>
      <c r="APY10" s="75"/>
      <c r="APZ10" s="75"/>
      <c r="AQA10" s="75"/>
      <c r="AQB10" s="75"/>
      <c r="AQC10" s="75"/>
      <c r="AQD10" s="75"/>
      <c r="AQE10" s="75"/>
      <c r="AQF10" s="75"/>
      <c r="AQG10" s="75"/>
      <c r="AQH10" s="75"/>
      <c r="AQI10" s="75"/>
      <c r="AQJ10" s="75"/>
      <c r="AQK10" s="75"/>
      <c r="AQL10" s="75"/>
      <c r="AQM10" s="75"/>
      <c r="AQN10" s="75"/>
      <c r="AQO10" s="75"/>
      <c r="AQP10" s="75"/>
      <c r="AQQ10" s="75"/>
      <c r="AQR10" s="75"/>
      <c r="AQS10" s="75"/>
      <c r="AQT10" s="75"/>
      <c r="AQU10" s="75"/>
      <c r="AQV10" s="75"/>
      <c r="AQW10" s="75"/>
      <c r="AQX10" s="75"/>
      <c r="AQY10" s="75"/>
      <c r="AQZ10" s="75"/>
      <c r="ARA10" s="75"/>
      <c r="ARB10" s="75"/>
      <c r="ARC10" s="75"/>
      <c r="ARD10" s="75"/>
      <c r="ARE10" s="75"/>
      <c r="ARF10" s="75"/>
      <c r="ARG10" s="75"/>
      <c r="ARH10" s="75"/>
      <c r="ARI10" s="75"/>
      <c r="ARJ10" s="75"/>
      <c r="ARK10" s="75"/>
      <c r="ARL10" s="75"/>
      <c r="ARM10" s="75"/>
      <c r="ARN10" s="75"/>
      <c r="ARO10" s="75"/>
      <c r="ARP10" s="75"/>
      <c r="ARQ10" s="75"/>
      <c r="ARR10" s="75"/>
      <c r="ARS10" s="75"/>
      <c r="ART10" s="75"/>
      <c r="ARU10" s="75"/>
      <c r="ARV10" s="75"/>
      <c r="ARW10" s="75"/>
      <c r="ARX10" s="75"/>
      <c r="ARY10" s="75"/>
      <c r="ARZ10" s="75"/>
      <c r="ASA10" s="75"/>
      <c r="ASB10" s="75"/>
      <c r="ASC10" s="75"/>
      <c r="ASD10" s="75"/>
      <c r="ASE10" s="75"/>
      <c r="ASF10" s="75"/>
      <c r="ASG10" s="75"/>
      <c r="ASH10" s="75"/>
      <c r="ASI10" s="75"/>
      <c r="ASJ10" s="75"/>
      <c r="ASK10" s="75"/>
      <c r="ASL10" s="75"/>
      <c r="ASM10" s="75"/>
      <c r="ASN10" s="75"/>
      <c r="ASO10" s="75"/>
      <c r="ASP10" s="75"/>
      <c r="ASQ10" s="75"/>
      <c r="ASR10" s="75"/>
      <c r="ASS10" s="75"/>
      <c r="AST10" s="75"/>
      <c r="ASU10" s="75"/>
      <c r="ASV10" s="75"/>
      <c r="ASW10" s="75"/>
      <c r="ASX10" s="75"/>
      <c r="ASY10" s="75"/>
      <c r="ASZ10" s="75"/>
      <c r="ATA10" s="75"/>
      <c r="ATB10" s="75"/>
      <c r="ATC10" s="75"/>
      <c r="ATD10" s="75"/>
      <c r="ATE10" s="75"/>
      <c r="ATF10" s="75"/>
      <c r="ATG10" s="75"/>
      <c r="ATH10" s="75"/>
      <c r="ATI10" s="75"/>
      <c r="ATJ10" s="75"/>
      <c r="ATK10" s="75"/>
      <c r="ATL10" s="75"/>
      <c r="ATM10" s="75"/>
      <c r="ATN10" s="75"/>
      <c r="ATO10" s="75"/>
      <c r="ATP10" s="75"/>
      <c r="ATQ10" s="75"/>
      <c r="ATR10" s="75"/>
      <c r="ATS10" s="75"/>
      <c r="ATT10" s="75"/>
      <c r="ATU10" s="75"/>
      <c r="ATV10" s="75"/>
      <c r="ATW10" s="75"/>
      <c r="ATX10" s="75"/>
      <c r="ATY10" s="75"/>
      <c r="ATZ10" s="75"/>
      <c r="AUA10" s="75"/>
      <c r="AUB10" s="75"/>
      <c r="AUC10" s="75"/>
      <c r="AUD10" s="75"/>
      <c r="AUE10" s="75"/>
      <c r="AUF10" s="75"/>
      <c r="AUG10" s="75"/>
      <c r="AUH10" s="75"/>
      <c r="AUI10" s="75"/>
      <c r="AUJ10" s="75"/>
      <c r="AUK10" s="75"/>
      <c r="AUL10" s="75"/>
      <c r="AUM10" s="75"/>
      <c r="AUN10" s="75"/>
      <c r="AUO10" s="75"/>
      <c r="AUP10" s="75"/>
      <c r="AUQ10" s="75"/>
      <c r="AUR10" s="75"/>
      <c r="AUS10" s="75"/>
      <c r="AUT10" s="75"/>
      <c r="AUU10" s="75"/>
      <c r="AUV10" s="75"/>
      <c r="AUW10" s="75"/>
      <c r="AUX10" s="75"/>
      <c r="AUY10" s="75"/>
      <c r="AUZ10" s="75"/>
      <c r="AVA10" s="75"/>
      <c r="AVB10" s="75"/>
      <c r="AVC10" s="75"/>
      <c r="AVD10" s="75"/>
      <c r="AVE10" s="75"/>
      <c r="AVF10" s="75"/>
      <c r="AVG10" s="75"/>
      <c r="AVH10" s="75"/>
      <c r="AVI10" s="75"/>
      <c r="AVJ10" s="75"/>
      <c r="AVK10" s="75"/>
      <c r="AVL10" s="75"/>
      <c r="AVM10" s="75"/>
      <c r="AVN10" s="75"/>
      <c r="AVO10" s="75"/>
      <c r="AVP10" s="75"/>
      <c r="AVQ10" s="75"/>
      <c r="AVR10" s="75"/>
      <c r="AVS10" s="75"/>
      <c r="AVT10" s="75"/>
      <c r="AVU10" s="75"/>
      <c r="AVV10" s="75"/>
      <c r="AVW10" s="75"/>
      <c r="AVX10" s="75"/>
      <c r="AVY10" s="75"/>
      <c r="AVZ10" s="75"/>
      <c r="AWA10" s="75"/>
      <c r="AWB10" s="75"/>
      <c r="AWC10" s="75"/>
      <c r="AWD10" s="75"/>
      <c r="AWE10" s="75"/>
      <c r="AWF10" s="75"/>
      <c r="AWG10" s="75"/>
      <c r="AWH10" s="75"/>
      <c r="AWI10" s="75"/>
      <c r="AWJ10" s="75"/>
      <c r="AWK10" s="75"/>
      <c r="AWL10" s="75"/>
      <c r="AWM10" s="75"/>
      <c r="AWN10" s="75"/>
      <c r="AWO10" s="75"/>
      <c r="AWP10" s="75"/>
      <c r="AWQ10" s="75"/>
      <c r="AWR10" s="75"/>
      <c r="AWS10" s="75"/>
      <c r="AWT10" s="75"/>
      <c r="AWU10" s="75"/>
      <c r="AWV10" s="75"/>
      <c r="AWW10" s="75"/>
      <c r="AWX10" s="75"/>
      <c r="AWY10" s="75"/>
      <c r="AWZ10" s="75"/>
      <c r="AXA10" s="75"/>
      <c r="AXB10" s="75"/>
      <c r="AXC10" s="75"/>
      <c r="AXD10" s="75"/>
      <c r="AXE10" s="75"/>
      <c r="AXF10" s="75"/>
      <c r="AXG10" s="75"/>
      <c r="AXH10" s="75"/>
      <c r="AXI10" s="75"/>
      <c r="AXJ10" s="75"/>
      <c r="AXK10" s="75"/>
      <c r="AXL10" s="75"/>
      <c r="AXM10" s="75"/>
      <c r="AXN10" s="75"/>
      <c r="AXO10" s="75"/>
      <c r="AXP10" s="75"/>
      <c r="AXQ10" s="75"/>
      <c r="AXR10" s="75"/>
      <c r="AXS10" s="75"/>
      <c r="AXT10" s="75"/>
      <c r="AXU10" s="75"/>
      <c r="AXV10" s="75"/>
      <c r="AXW10" s="75"/>
      <c r="AXX10" s="75"/>
      <c r="AXY10" s="75"/>
      <c r="AXZ10" s="75"/>
      <c r="AYA10" s="75"/>
      <c r="AYB10" s="75"/>
      <c r="AYC10" s="75"/>
      <c r="AYD10" s="75"/>
      <c r="AYE10" s="75"/>
      <c r="AYF10" s="75"/>
      <c r="AYG10" s="75"/>
      <c r="AYH10" s="75"/>
      <c r="AYI10" s="75"/>
      <c r="AYJ10" s="75"/>
      <c r="AYK10" s="75"/>
      <c r="AYL10" s="75"/>
      <c r="AYM10" s="75"/>
      <c r="AYN10" s="75"/>
      <c r="AYO10" s="75"/>
      <c r="AYP10" s="75"/>
      <c r="AYQ10" s="75"/>
      <c r="AYR10" s="75"/>
      <c r="AYS10" s="75"/>
      <c r="AYT10" s="75"/>
      <c r="AYU10" s="75"/>
      <c r="AYV10" s="75"/>
      <c r="AYW10" s="75"/>
      <c r="AYX10" s="75"/>
      <c r="AYY10" s="75"/>
      <c r="AYZ10" s="75"/>
      <c r="AZA10" s="75"/>
      <c r="AZB10" s="75"/>
      <c r="AZC10" s="75"/>
      <c r="AZD10" s="75"/>
      <c r="AZE10" s="75"/>
      <c r="AZF10" s="75"/>
      <c r="AZG10" s="75"/>
      <c r="AZH10" s="75"/>
      <c r="AZI10" s="75"/>
      <c r="AZJ10" s="75"/>
      <c r="AZK10" s="75"/>
      <c r="AZL10" s="75"/>
      <c r="AZM10" s="75"/>
      <c r="AZN10" s="75"/>
      <c r="AZO10" s="75"/>
      <c r="AZP10" s="75"/>
      <c r="AZQ10" s="75"/>
      <c r="AZR10" s="75"/>
      <c r="AZS10" s="75"/>
      <c r="AZT10" s="75"/>
      <c r="AZU10" s="75"/>
      <c r="AZV10" s="75"/>
      <c r="AZW10" s="75"/>
      <c r="AZX10" s="75"/>
      <c r="AZY10" s="75"/>
      <c r="AZZ10" s="75"/>
      <c r="BAA10" s="75"/>
      <c r="BAB10" s="75"/>
      <c r="BAC10" s="75"/>
      <c r="BAD10" s="75"/>
      <c r="BAE10" s="75"/>
      <c r="BAF10" s="75"/>
      <c r="BAG10" s="75"/>
      <c r="BAH10" s="75"/>
      <c r="BAI10" s="75"/>
      <c r="BAJ10" s="75"/>
      <c r="BAK10" s="75"/>
      <c r="BAL10" s="75"/>
      <c r="BAM10" s="75"/>
      <c r="BAN10" s="75"/>
      <c r="BAO10" s="75"/>
      <c r="BAP10" s="75"/>
      <c r="BAQ10" s="75"/>
      <c r="BAR10" s="75"/>
      <c r="BAS10" s="75"/>
      <c r="BAT10" s="75"/>
      <c r="BAU10" s="75"/>
      <c r="BAV10" s="75"/>
      <c r="BAW10" s="75"/>
      <c r="BAX10" s="75"/>
      <c r="BAY10" s="75"/>
      <c r="BAZ10" s="75"/>
      <c r="BBA10" s="75"/>
      <c r="BBB10" s="75"/>
      <c r="BBC10" s="75"/>
      <c r="BBD10" s="75"/>
      <c r="BBE10" s="75"/>
      <c r="BBF10" s="75"/>
      <c r="BBG10" s="75"/>
      <c r="BBH10" s="75"/>
      <c r="BBI10" s="75"/>
      <c r="BBJ10" s="75"/>
      <c r="BBK10" s="75"/>
      <c r="BBL10" s="75"/>
      <c r="BBM10" s="75"/>
      <c r="BBN10" s="75"/>
      <c r="BBO10" s="75"/>
      <c r="BBP10" s="75"/>
      <c r="BBQ10" s="75"/>
      <c r="BBR10" s="75"/>
      <c r="BBS10" s="75"/>
      <c r="BBT10" s="75"/>
      <c r="BBU10" s="75"/>
      <c r="BBV10" s="75"/>
      <c r="BBW10" s="75"/>
      <c r="BBX10" s="75"/>
      <c r="BBY10" s="75"/>
      <c r="BBZ10" s="75"/>
      <c r="BCA10" s="75"/>
      <c r="BCB10" s="75"/>
      <c r="BCC10" s="75"/>
      <c r="BCD10" s="75"/>
      <c r="BCE10" s="75"/>
      <c r="BCF10" s="75"/>
      <c r="BCG10" s="75"/>
      <c r="BCH10" s="75"/>
      <c r="BCI10" s="75"/>
      <c r="BCJ10" s="75"/>
      <c r="BCK10" s="75"/>
      <c r="BCL10" s="75"/>
      <c r="BCM10" s="75"/>
      <c r="BCN10" s="75"/>
      <c r="BCO10" s="75"/>
      <c r="BCP10" s="75"/>
      <c r="BCQ10" s="75"/>
      <c r="BCR10" s="75"/>
      <c r="BCS10" s="75"/>
      <c r="BCT10" s="75"/>
      <c r="BCU10" s="75"/>
      <c r="BCV10" s="75"/>
      <c r="BCW10" s="75"/>
      <c r="BCX10" s="75"/>
      <c r="BCY10" s="75"/>
      <c r="BCZ10" s="75"/>
      <c r="BDA10" s="75"/>
      <c r="BDB10" s="75"/>
      <c r="BDC10" s="75"/>
      <c r="BDD10" s="75"/>
      <c r="BDE10" s="75"/>
      <c r="BDF10" s="75"/>
      <c r="BDG10" s="75"/>
      <c r="BDH10" s="75"/>
      <c r="BDI10" s="75"/>
      <c r="BDJ10" s="75"/>
      <c r="BDK10" s="75"/>
      <c r="BDL10" s="75"/>
      <c r="BDM10" s="75"/>
      <c r="BDN10" s="75"/>
      <c r="BDO10" s="75"/>
      <c r="BDP10" s="75"/>
      <c r="BDQ10" s="75"/>
      <c r="BDR10" s="75"/>
      <c r="BDS10" s="75"/>
      <c r="BDT10" s="75"/>
      <c r="BDU10" s="75"/>
      <c r="BDV10" s="75"/>
      <c r="BDW10" s="75"/>
      <c r="BDX10" s="75"/>
      <c r="BDY10" s="75"/>
      <c r="BDZ10" s="75"/>
      <c r="BEA10" s="75"/>
      <c r="BEB10" s="75"/>
      <c r="BEC10" s="75"/>
      <c r="BED10" s="75"/>
      <c r="BEE10" s="75"/>
      <c r="BEF10" s="75"/>
      <c r="BEG10" s="75"/>
      <c r="BEH10" s="75"/>
      <c r="BEI10" s="75"/>
      <c r="BEJ10" s="75"/>
      <c r="BEK10" s="75"/>
      <c r="BEL10" s="75"/>
      <c r="BEM10" s="75"/>
      <c r="BEN10" s="75"/>
      <c r="BEO10" s="75"/>
      <c r="BEP10" s="75"/>
      <c r="BEQ10" s="75"/>
      <c r="BER10" s="75"/>
      <c r="BES10" s="75"/>
      <c r="BET10" s="75"/>
      <c r="BEU10" s="75"/>
      <c r="BEV10" s="75"/>
      <c r="BEW10" s="75"/>
      <c r="BEX10" s="75"/>
      <c r="BEY10" s="75"/>
      <c r="BEZ10" s="75"/>
      <c r="BFA10" s="75"/>
      <c r="BFB10" s="75"/>
      <c r="BFC10" s="75"/>
      <c r="BFD10" s="75"/>
      <c r="BFE10" s="75"/>
      <c r="BFF10" s="75"/>
      <c r="BFG10" s="75"/>
      <c r="BFH10" s="75"/>
      <c r="BFI10" s="75"/>
      <c r="BFJ10" s="75"/>
      <c r="BFK10" s="75"/>
      <c r="BFL10" s="75"/>
      <c r="BFM10" s="75"/>
      <c r="BFN10" s="75"/>
      <c r="BFO10" s="75"/>
      <c r="BFP10" s="75"/>
      <c r="BFQ10" s="75"/>
      <c r="BFR10" s="75"/>
      <c r="BFS10" s="75"/>
      <c r="BFT10" s="75"/>
      <c r="BFU10" s="75"/>
      <c r="BFV10" s="75"/>
      <c r="BFW10" s="75"/>
      <c r="BFX10" s="75"/>
      <c r="BFY10" s="75"/>
      <c r="BFZ10" s="75"/>
      <c r="BGA10" s="75"/>
      <c r="BGB10" s="75"/>
      <c r="BGC10" s="75"/>
      <c r="BGD10" s="75"/>
      <c r="BGE10" s="75"/>
      <c r="BGF10" s="75"/>
      <c r="BGG10" s="75"/>
      <c r="BGH10" s="75"/>
      <c r="BGI10" s="75"/>
      <c r="BGJ10" s="75"/>
      <c r="BGK10" s="75"/>
      <c r="BGL10" s="75"/>
      <c r="BGM10" s="75"/>
      <c r="BGN10" s="75"/>
      <c r="BGO10" s="75"/>
      <c r="BGP10" s="75"/>
      <c r="BGQ10" s="75"/>
      <c r="BGR10" s="75"/>
      <c r="BGS10" s="75"/>
      <c r="BGT10" s="75"/>
      <c r="BGU10" s="75"/>
      <c r="BGV10" s="75"/>
      <c r="BGW10" s="75"/>
      <c r="BGX10" s="75"/>
      <c r="BGY10" s="75"/>
      <c r="BGZ10" s="75"/>
      <c r="BHA10" s="75"/>
      <c r="BHB10" s="75"/>
      <c r="BHC10" s="75"/>
      <c r="BHD10" s="75"/>
      <c r="BHE10" s="75"/>
      <c r="BHF10" s="75"/>
      <c r="BHG10" s="75"/>
      <c r="BHH10" s="75"/>
      <c r="BHI10" s="75"/>
      <c r="BHJ10" s="75"/>
      <c r="BHK10" s="75"/>
      <c r="BHL10" s="75"/>
      <c r="BHM10" s="75"/>
      <c r="BHN10" s="75"/>
      <c r="BHO10" s="75"/>
      <c r="BHP10" s="75"/>
      <c r="BHQ10" s="75"/>
      <c r="BHR10" s="75"/>
      <c r="BHS10" s="75"/>
      <c r="BHT10" s="75"/>
      <c r="BHU10" s="75"/>
      <c r="BHV10" s="75"/>
      <c r="BHW10" s="75"/>
      <c r="BHX10" s="75"/>
      <c r="BHY10" s="75"/>
      <c r="BHZ10" s="75"/>
      <c r="BIA10" s="75"/>
      <c r="BIB10" s="75"/>
      <c r="BIC10" s="75"/>
      <c r="BID10" s="75"/>
      <c r="BIE10" s="75"/>
      <c r="BIF10" s="75"/>
      <c r="BIG10" s="75"/>
      <c r="BIH10" s="75"/>
      <c r="BII10" s="75"/>
      <c r="BIJ10" s="75"/>
      <c r="BIK10" s="75"/>
      <c r="BIL10" s="75"/>
      <c r="BIM10" s="75"/>
      <c r="BIN10" s="75"/>
      <c r="BIO10" s="75"/>
      <c r="BIP10" s="75"/>
      <c r="BIQ10" s="75"/>
      <c r="BIR10" s="75"/>
      <c r="BIS10" s="75"/>
      <c r="BIT10" s="75"/>
      <c r="BIU10" s="75"/>
      <c r="BIV10" s="75"/>
      <c r="BIW10" s="75"/>
      <c r="BIX10" s="75"/>
      <c r="BIY10" s="75"/>
      <c r="BIZ10" s="75"/>
      <c r="BJA10" s="75"/>
      <c r="BJB10" s="75"/>
      <c r="BJC10" s="75"/>
      <c r="BJD10" s="75"/>
      <c r="BJE10" s="75"/>
      <c r="BJF10" s="75"/>
      <c r="BJG10" s="75"/>
      <c r="BJH10" s="75"/>
      <c r="BJI10" s="75"/>
      <c r="BJJ10" s="75"/>
      <c r="BJK10" s="75"/>
      <c r="BJL10" s="75"/>
      <c r="BJM10" s="75"/>
      <c r="BJN10" s="75"/>
      <c r="BJO10" s="75"/>
      <c r="BJP10" s="75"/>
      <c r="BJQ10" s="75"/>
      <c r="BJR10" s="75"/>
      <c r="BJS10" s="75"/>
      <c r="BJT10" s="75"/>
      <c r="BJU10" s="75"/>
      <c r="BJV10" s="75"/>
      <c r="BJW10" s="75"/>
      <c r="BJX10" s="75"/>
      <c r="BJY10" s="75"/>
      <c r="BJZ10" s="75"/>
      <c r="BKA10" s="75"/>
      <c r="BKB10" s="75"/>
      <c r="BKC10" s="75"/>
      <c r="BKD10" s="75"/>
      <c r="BKE10" s="75"/>
      <c r="BKF10" s="75"/>
      <c r="BKG10" s="75"/>
      <c r="BKH10" s="75"/>
      <c r="BKI10" s="75"/>
      <c r="BKJ10" s="75"/>
      <c r="BKK10" s="75"/>
      <c r="BKL10" s="75"/>
      <c r="BKM10" s="75"/>
      <c r="BKN10" s="75"/>
      <c r="BKO10" s="75"/>
      <c r="BKP10" s="75"/>
      <c r="BKQ10" s="75"/>
      <c r="BKR10" s="75"/>
      <c r="BKS10" s="75"/>
      <c r="BKT10" s="75"/>
      <c r="BKU10" s="75"/>
      <c r="BKV10" s="75"/>
      <c r="BKW10" s="75"/>
      <c r="BKX10" s="75"/>
      <c r="BKY10" s="75"/>
      <c r="BKZ10" s="75"/>
      <c r="BLA10" s="75"/>
      <c r="BLB10" s="75"/>
      <c r="BLC10" s="75"/>
      <c r="BLD10" s="75"/>
      <c r="BLE10" s="75"/>
      <c r="BLF10" s="75"/>
      <c r="BLG10" s="75"/>
      <c r="BLH10" s="75"/>
      <c r="BLI10" s="75"/>
      <c r="BLJ10" s="75"/>
      <c r="BLK10" s="75"/>
      <c r="BLL10" s="75"/>
      <c r="BLM10" s="75"/>
      <c r="BLN10" s="75"/>
      <c r="BLO10" s="75"/>
      <c r="BLP10" s="75"/>
      <c r="BLQ10" s="75"/>
      <c r="BLR10" s="75"/>
      <c r="BLS10" s="75"/>
      <c r="BLT10" s="75"/>
      <c r="BLU10" s="75"/>
      <c r="BLV10" s="75"/>
      <c r="BLW10" s="75"/>
      <c r="BLX10" s="75"/>
      <c r="BLY10" s="75"/>
      <c r="BLZ10" s="75"/>
      <c r="BMA10" s="75"/>
      <c r="BMB10" s="75"/>
      <c r="BMC10" s="75"/>
      <c r="BMD10" s="75"/>
      <c r="BME10" s="75"/>
      <c r="BMF10" s="75"/>
      <c r="BMG10" s="75"/>
      <c r="BMH10" s="75"/>
      <c r="BMI10" s="75"/>
      <c r="BMJ10" s="75"/>
      <c r="BMK10" s="75"/>
      <c r="BML10" s="75"/>
      <c r="BMM10" s="75"/>
      <c r="BMN10" s="75"/>
      <c r="BMO10" s="75"/>
      <c r="BMP10" s="75"/>
      <c r="BMQ10" s="75"/>
      <c r="BMR10" s="75"/>
      <c r="BMS10" s="75"/>
      <c r="BMT10" s="75"/>
      <c r="BMU10" s="75"/>
      <c r="BMV10" s="75"/>
      <c r="BMW10" s="75"/>
      <c r="BMX10" s="75"/>
      <c r="BMY10" s="75"/>
      <c r="BMZ10" s="75"/>
      <c r="BNA10" s="75"/>
      <c r="BNB10" s="75"/>
      <c r="BNC10" s="75"/>
      <c r="BND10" s="75"/>
      <c r="BNE10" s="75"/>
      <c r="BNF10" s="75"/>
      <c r="BNG10" s="75"/>
      <c r="BNH10" s="75"/>
      <c r="BNI10" s="75"/>
      <c r="BNJ10" s="75"/>
      <c r="BNK10" s="75"/>
      <c r="BNL10" s="75"/>
      <c r="BNM10" s="75"/>
      <c r="BNN10" s="75"/>
      <c r="BNO10" s="75"/>
      <c r="BNP10" s="75"/>
      <c r="BNQ10" s="75"/>
      <c r="BNR10" s="75"/>
      <c r="BNS10" s="75"/>
      <c r="BNT10" s="75"/>
      <c r="BNU10" s="75"/>
      <c r="BNV10" s="75"/>
      <c r="BNW10" s="75"/>
      <c r="BNX10" s="75"/>
      <c r="BNY10" s="75"/>
      <c r="BNZ10" s="75"/>
      <c r="BOA10" s="75"/>
      <c r="BOB10" s="75"/>
      <c r="BOC10" s="75"/>
      <c r="BOD10" s="75"/>
      <c r="BOE10" s="75"/>
      <c r="BOF10" s="75"/>
      <c r="BOG10" s="75"/>
      <c r="BOH10" s="75"/>
      <c r="BOI10" s="75"/>
      <c r="BOJ10" s="75"/>
      <c r="BOK10" s="75"/>
      <c r="BOL10" s="75"/>
      <c r="BOM10" s="75"/>
      <c r="BON10" s="75"/>
      <c r="BOO10" s="75"/>
      <c r="BOP10" s="75"/>
      <c r="BOQ10" s="75"/>
      <c r="BOR10" s="75"/>
      <c r="BOS10" s="75"/>
      <c r="BOT10" s="75"/>
      <c r="BOU10" s="75"/>
      <c r="BOV10" s="75"/>
      <c r="BOW10" s="75"/>
      <c r="BOX10" s="75"/>
      <c r="BOY10" s="75"/>
      <c r="BOZ10" s="75"/>
      <c r="BPA10" s="75"/>
      <c r="BPB10" s="75"/>
      <c r="BPC10" s="75"/>
      <c r="BPD10" s="75"/>
      <c r="BPE10" s="75"/>
      <c r="BPF10" s="75"/>
      <c r="BPG10" s="75"/>
      <c r="BPH10" s="75"/>
      <c r="BPI10" s="75"/>
      <c r="BPJ10" s="75"/>
      <c r="BPK10" s="75"/>
      <c r="BPL10" s="75"/>
      <c r="BPM10" s="75"/>
      <c r="BPN10" s="75"/>
      <c r="BPO10" s="75"/>
      <c r="BPP10" s="75"/>
      <c r="BPQ10" s="75"/>
      <c r="BPR10" s="75"/>
      <c r="BPS10" s="75"/>
      <c r="BPT10" s="75"/>
      <c r="BPU10" s="75"/>
      <c r="BPV10" s="75"/>
      <c r="BPW10" s="75"/>
      <c r="BPX10" s="75"/>
      <c r="BPY10" s="75"/>
      <c r="BPZ10" s="75"/>
      <c r="BQA10" s="75"/>
      <c r="BQB10" s="75"/>
      <c r="BQC10" s="75"/>
      <c r="BQD10" s="75"/>
      <c r="BQE10" s="75"/>
      <c r="BQF10" s="75"/>
      <c r="BQG10" s="75"/>
      <c r="BQH10" s="75"/>
      <c r="BQI10" s="75"/>
      <c r="BQJ10" s="75"/>
      <c r="BQK10" s="75"/>
      <c r="BQL10" s="75"/>
      <c r="BQM10" s="75"/>
      <c r="BQN10" s="75"/>
      <c r="BQO10" s="75"/>
      <c r="BQP10" s="75"/>
      <c r="BQQ10" s="75"/>
      <c r="BQR10" s="75"/>
      <c r="BQS10" s="75"/>
      <c r="BQT10" s="75"/>
      <c r="BQU10" s="75"/>
      <c r="BQV10" s="75"/>
      <c r="BQW10" s="75"/>
      <c r="BQX10" s="75"/>
      <c r="BQY10" s="75"/>
      <c r="BQZ10" s="75"/>
      <c r="BRA10" s="75"/>
      <c r="BRB10" s="75"/>
      <c r="BRC10" s="75"/>
      <c r="BRD10" s="75"/>
      <c r="BRE10" s="75"/>
      <c r="BRF10" s="75"/>
      <c r="BRG10" s="75"/>
      <c r="BRH10" s="75"/>
      <c r="BRI10" s="75"/>
      <c r="BRJ10" s="75"/>
      <c r="BRK10" s="75"/>
      <c r="BRL10" s="75"/>
      <c r="BRM10" s="75"/>
      <c r="BRN10" s="75"/>
      <c r="BRO10" s="75"/>
      <c r="BRP10" s="75"/>
      <c r="BRQ10" s="75"/>
      <c r="BRR10" s="75"/>
      <c r="BRS10" s="75"/>
      <c r="BRT10" s="75"/>
      <c r="BRU10" s="75"/>
      <c r="BRV10" s="75"/>
      <c r="BRW10" s="75"/>
      <c r="BRX10" s="75"/>
      <c r="BRY10" s="75"/>
      <c r="BRZ10" s="75"/>
      <c r="BSA10" s="75"/>
      <c r="BSB10" s="75"/>
      <c r="BSC10" s="75"/>
      <c r="BSD10" s="75"/>
      <c r="BSE10" s="75"/>
      <c r="BSF10" s="75"/>
      <c r="BSG10" s="75"/>
      <c r="BSH10" s="75"/>
      <c r="BSI10" s="75"/>
      <c r="BSJ10" s="75"/>
      <c r="BSK10" s="75"/>
      <c r="BSL10" s="75"/>
      <c r="BSM10" s="75"/>
      <c r="BSN10" s="75"/>
      <c r="BSO10" s="75"/>
      <c r="BSP10" s="75"/>
      <c r="BSQ10" s="75"/>
      <c r="BSR10" s="75"/>
      <c r="BSS10" s="75"/>
      <c r="BST10" s="75"/>
      <c r="BSU10" s="75"/>
      <c r="BSV10" s="75"/>
      <c r="BSW10" s="75"/>
      <c r="BSX10" s="75"/>
      <c r="BSY10" s="75"/>
      <c r="BSZ10" s="75"/>
      <c r="BTA10" s="75"/>
      <c r="BTB10" s="75"/>
      <c r="BTC10" s="75"/>
      <c r="BTD10" s="75"/>
      <c r="BTE10" s="75"/>
      <c r="BTF10" s="75"/>
      <c r="BTG10" s="75"/>
      <c r="BTH10" s="75"/>
      <c r="BTI10" s="75"/>
      <c r="BTJ10" s="75"/>
      <c r="BTK10" s="75"/>
      <c r="BTL10" s="75"/>
      <c r="BTM10" s="75"/>
      <c r="BTN10" s="75"/>
      <c r="BTO10" s="75"/>
      <c r="BTP10" s="75"/>
      <c r="BTQ10" s="75"/>
      <c r="BTR10" s="75"/>
      <c r="BTS10" s="75"/>
      <c r="BTT10" s="75"/>
      <c r="BTU10" s="75"/>
      <c r="BTV10" s="75"/>
      <c r="BTW10" s="75"/>
      <c r="BTX10" s="75"/>
      <c r="BTY10" s="75"/>
      <c r="BTZ10" s="75"/>
      <c r="BUA10" s="75"/>
      <c r="BUB10" s="75"/>
      <c r="BUC10" s="75"/>
      <c r="BUD10" s="75"/>
      <c r="BUE10" s="75"/>
      <c r="BUF10" s="75"/>
      <c r="BUG10" s="75"/>
      <c r="BUH10" s="75"/>
      <c r="BUI10" s="75"/>
      <c r="BUJ10" s="75"/>
      <c r="BUK10" s="75"/>
      <c r="BUL10" s="75"/>
      <c r="BUM10" s="75"/>
      <c r="BUN10" s="75"/>
      <c r="BUO10" s="75"/>
      <c r="BUP10" s="75"/>
      <c r="BUQ10" s="75"/>
      <c r="BUR10" s="75"/>
      <c r="BUS10" s="75"/>
      <c r="BUT10" s="75"/>
      <c r="BUU10" s="75"/>
      <c r="BUV10" s="75"/>
      <c r="BUW10" s="75"/>
      <c r="BUX10" s="75"/>
      <c r="BUY10" s="75"/>
      <c r="BUZ10" s="75"/>
      <c r="BVA10" s="75"/>
      <c r="BVB10" s="75"/>
      <c r="BVC10" s="75"/>
      <c r="BVD10" s="75"/>
      <c r="BVE10" s="75"/>
      <c r="BVF10" s="75"/>
      <c r="BVG10" s="75"/>
      <c r="BVH10" s="75"/>
      <c r="BVI10" s="75"/>
      <c r="BVJ10" s="75"/>
      <c r="BVK10" s="75"/>
      <c r="BVL10" s="75"/>
      <c r="BVM10" s="75"/>
      <c r="BVN10" s="75"/>
      <c r="BVO10" s="75"/>
      <c r="BVP10" s="75"/>
      <c r="BVQ10" s="75"/>
      <c r="BVR10" s="75"/>
      <c r="BVS10" s="75"/>
      <c r="BVT10" s="75"/>
      <c r="BVU10" s="75"/>
      <c r="BVV10" s="75"/>
      <c r="BVW10" s="75"/>
      <c r="BVX10" s="75"/>
      <c r="BVY10" s="75"/>
      <c r="BVZ10" s="75"/>
      <c r="BWA10" s="75"/>
      <c r="BWB10" s="75"/>
      <c r="BWC10" s="75"/>
      <c r="BWD10" s="75"/>
      <c r="BWE10" s="75"/>
      <c r="BWF10" s="75"/>
      <c r="BWG10" s="75"/>
      <c r="BWH10" s="75"/>
      <c r="BWI10" s="75"/>
      <c r="BWJ10" s="75"/>
      <c r="BWK10" s="75"/>
      <c r="BWL10" s="75"/>
      <c r="BWM10" s="75"/>
      <c r="BWN10" s="75"/>
      <c r="BWO10" s="75"/>
      <c r="BWP10" s="75"/>
      <c r="BWQ10" s="75"/>
      <c r="BWR10" s="75"/>
      <c r="BWS10" s="75"/>
      <c r="BWT10" s="75"/>
      <c r="BWU10" s="75"/>
      <c r="BWV10" s="75"/>
      <c r="BWW10" s="75"/>
      <c r="BWX10" s="75"/>
      <c r="BWY10" s="75"/>
      <c r="BWZ10" s="75"/>
      <c r="BXA10" s="75"/>
      <c r="BXB10" s="75"/>
      <c r="BXC10" s="75"/>
      <c r="BXD10" s="75"/>
      <c r="BXE10" s="75"/>
      <c r="BXF10" s="75"/>
      <c r="BXG10" s="75"/>
      <c r="BXH10" s="75"/>
      <c r="BXI10" s="75"/>
      <c r="BXJ10" s="75"/>
      <c r="BXK10" s="75"/>
      <c r="BXL10" s="75"/>
      <c r="BXM10" s="75"/>
      <c r="BXN10" s="75"/>
      <c r="BXO10" s="75"/>
      <c r="BXP10" s="75"/>
      <c r="BXQ10" s="75"/>
      <c r="BXR10" s="75"/>
      <c r="BXS10" s="75"/>
      <c r="BXT10" s="75"/>
      <c r="BXU10" s="75"/>
      <c r="BXV10" s="75"/>
      <c r="BXW10" s="75"/>
      <c r="BXX10" s="75"/>
      <c r="BXY10" s="75"/>
      <c r="BXZ10" s="75"/>
      <c r="BYA10" s="75"/>
      <c r="BYB10" s="75"/>
      <c r="BYC10" s="75"/>
      <c r="BYD10" s="75"/>
      <c r="BYE10" s="75"/>
      <c r="BYF10" s="75"/>
      <c r="BYG10" s="75"/>
      <c r="BYH10" s="75"/>
      <c r="BYI10" s="75"/>
      <c r="BYJ10" s="75"/>
      <c r="BYK10" s="75"/>
      <c r="BYL10" s="75"/>
      <c r="BYM10" s="75"/>
      <c r="BYN10" s="75"/>
      <c r="BYO10" s="75"/>
      <c r="BYP10" s="75"/>
      <c r="BYQ10" s="75"/>
      <c r="BYR10" s="75"/>
      <c r="BYS10" s="75"/>
      <c r="BYT10" s="75"/>
      <c r="BYU10" s="75"/>
      <c r="BYV10" s="75"/>
      <c r="BYW10" s="75"/>
      <c r="BYX10" s="75"/>
      <c r="BYY10" s="75"/>
      <c r="BYZ10" s="75"/>
      <c r="BZA10" s="75"/>
      <c r="BZB10" s="75"/>
      <c r="BZC10" s="75"/>
      <c r="BZD10" s="75"/>
      <c r="BZE10" s="75"/>
      <c r="BZF10" s="75"/>
      <c r="BZG10" s="75"/>
      <c r="BZH10" s="75"/>
      <c r="BZI10" s="75"/>
      <c r="BZJ10" s="75"/>
      <c r="BZK10" s="75"/>
      <c r="BZL10" s="75"/>
      <c r="BZM10" s="75"/>
      <c r="BZN10" s="75"/>
      <c r="BZO10" s="75"/>
      <c r="BZP10" s="75"/>
      <c r="BZQ10" s="75"/>
      <c r="BZR10" s="75"/>
      <c r="BZS10" s="75"/>
      <c r="BZT10" s="75"/>
      <c r="BZU10" s="75"/>
      <c r="BZV10" s="75"/>
      <c r="BZW10" s="75"/>
      <c r="BZX10" s="75"/>
      <c r="BZY10" s="75"/>
      <c r="BZZ10" s="75"/>
      <c r="CAA10" s="75"/>
      <c r="CAB10" s="75"/>
      <c r="CAC10" s="75"/>
      <c r="CAD10" s="75"/>
      <c r="CAE10" s="75"/>
      <c r="CAF10" s="75"/>
      <c r="CAG10" s="75"/>
      <c r="CAH10" s="75"/>
      <c r="CAI10" s="75"/>
      <c r="CAJ10" s="75"/>
      <c r="CAK10" s="75"/>
      <c r="CAL10" s="75"/>
      <c r="CAM10" s="75"/>
      <c r="CAN10" s="75"/>
      <c r="CAO10" s="75"/>
      <c r="CAP10" s="75"/>
      <c r="CAQ10" s="75"/>
      <c r="CAR10" s="75"/>
      <c r="CAS10" s="75"/>
      <c r="CAT10" s="75"/>
      <c r="CAU10" s="75"/>
      <c r="CAV10" s="75"/>
      <c r="CAW10" s="75"/>
      <c r="CAX10" s="75"/>
      <c r="CAY10" s="75"/>
      <c r="CAZ10" s="75"/>
      <c r="CBA10" s="75"/>
      <c r="CBB10" s="75"/>
      <c r="CBC10" s="75"/>
      <c r="CBD10" s="75"/>
      <c r="CBE10" s="75"/>
      <c r="CBF10" s="75"/>
      <c r="CBG10" s="75"/>
      <c r="CBH10" s="75"/>
      <c r="CBI10" s="75"/>
      <c r="CBJ10" s="75"/>
      <c r="CBK10" s="75"/>
      <c r="CBL10" s="75"/>
      <c r="CBM10" s="75"/>
      <c r="CBN10" s="75"/>
      <c r="CBO10" s="75"/>
      <c r="CBP10" s="75"/>
      <c r="CBQ10" s="75"/>
      <c r="CBR10" s="75"/>
      <c r="CBS10" s="75"/>
      <c r="CBT10" s="75"/>
      <c r="CBU10" s="75"/>
      <c r="CBV10" s="75"/>
      <c r="CBW10" s="75"/>
      <c r="CBX10" s="75"/>
      <c r="CBY10" s="75"/>
      <c r="CBZ10" s="75"/>
      <c r="CCA10" s="75"/>
      <c r="CCB10" s="75"/>
      <c r="CCC10" s="75"/>
      <c r="CCD10" s="75"/>
      <c r="CCE10" s="75"/>
      <c r="CCF10" s="75"/>
      <c r="CCG10" s="75"/>
      <c r="CCH10" s="75"/>
      <c r="CCI10" s="75"/>
      <c r="CCJ10" s="75"/>
      <c r="CCK10" s="75"/>
      <c r="CCL10" s="75"/>
      <c r="CCM10" s="75"/>
      <c r="CCN10" s="75"/>
      <c r="CCO10" s="75"/>
      <c r="CCP10" s="75"/>
      <c r="CCQ10" s="75"/>
      <c r="CCR10" s="75"/>
      <c r="CCS10" s="75"/>
      <c r="CCT10" s="75"/>
      <c r="CCU10" s="75"/>
      <c r="CCV10" s="75"/>
      <c r="CCW10" s="75"/>
      <c r="CCX10" s="75"/>
      <c r="CCY10" s="75"/>
      <c r="CCZ10" s="75"/>
      <c r="CDA10" s="75"/>
      <c r="CDB10" s="75"/>
      <c r="CDC10" s="75"/>
      <c r="CDD10" s="75"/>
      <c r="CDE10" s="75"/>
      <c r="CDF10" s="75"/>
      <c r="CDG10" s="75"/>
      <c r="CDH10" s="75"/>
      <c r="CDI10" s="75"/>
      <c r="CDJ10" s="75"/>
      <c r="CDK10" s="75"/>
      <c r="CDL10" s="75"/>
      <c r="CDM10" s="75"/>
      <c r="CDN10" s="75"/>
      <c r="CDO10" s="75"/>
      <c r="CDP10" s="75"/>
      <c r="CDQ10" s="75"/>
      <c r="CDR10" s="75"/>
      <c r="CDS10" s="75"/>
      <c r="CDT10" s="75"/>
      <c r="CDU10" s="75"/>
      <c r="CDV10" s="75"/>
      <c r="CDW10" s="75"/>
      <c r="CDX10" s="75"/>
      <c r="CDY10" s="75"/>
      <c r="CDZ10" s="75"/>
      <c r="CEA10" s="75"/>
      <c r="CEB10" s="75"/>
      <c r="CEC10" s="75"/>
      <c r="CED10" s="75"/>
      <c r="CEE10" s="75"/>
      <c r="CEF10" s="75"/>
      <c r="CEG10" s="75"/>
      <c r="CEH10" s="75"/>
      <c r="CEI10" s="75"/>
      <c r="CEJ10" s="75"/>
      <c r="CEK10" s="75"/>
      <c r="CEL10" s="75"/>
      <c r="CEM10" s="75"/>
      <c r="CEN10" s="75"/>
      <c r="CEO10" s="75"/>
      <c r="CEP10" s="75"/>
      <c r="CEQ10" s="75"/>
      <c r="CER10" s="75"/>
      <c r="CES10" s="75"/>
      <c r="CET10" s="75"/>
      <c r="CEU10" s="75"/>
      <c r="CEV10" s="75"/>
      <c r="CEW10" s="75"/>
      <c r="CEX10" s="75"/>
      <c r="CEY10" s="75"/>
      <c r="CEZ10" s="75"/>
      <c r="CFA10" s="75"/>
      <c r="CFB10" s="75"/>
      <c r="CFC10" s="75"/>
      <c r="CFD10" s="75"/>
      <c r="CFE10" s="75"/>
      <c r="CFF10" s="75"/>
      <c r="CFG10" s="75"/>
      <c r="CFH10" s="75"/>
      <c r="CFI10" s="75"/>
      <c r="CFJ10" s="75"/>
      <c r="CFK10" s="75"/>
      <c r="CFL10" s="75"/>
      <c r="CFM10" s="75"/>
      <c r="CFN10" s="75"/>
      <c r="CFO10" s="75"/>
      <c r="CFP10" s="75"/>
      <c r="CFQ10" s="75"/>
      <c r="CFR10" s="75"/>
      <c r="CFS10" s="75"/>
      <c r="CFT10" s="75"/>
      <c r="CFU10" s="75"/>
      <c r="CFV10" s="75"/>
      <c r="CFW10" s="75"/>
      <c r="CFX10" s="75"/>
      <c r="CFY10" s="75"/>
      <c r="CFZ10" s="75"/>
      <c r="CGA10" s="75"/>
      <c r="CGB10" s="75"/>
      <c r="CGC10" s="75"/>
      <c r="CGD10" s="75"/>
      <c r="CGE10" s="75"/>
      <c r="CGF10" s="75"/>
      <c r="CGG10" s="75"/>
      <c r="CGH10" s="75"/>
      <c r="CGI10" s="75"/>
      <c r="CGJ10" s="75"/>
      <c r="CGK10" s="75"/>
      <c r="CGL10" s="75"/>
      <c r="CGM10" s="75"/>
      <c r="CGN10" s="75"/>
      <c r="CGO10" s="75"/>
      <c r="CGP10" s="75"/>
      <c r="CGQ10" s="75"/>
      <c r="CGR10" s="75"/>
      <c r="CGS10" s="75"/>
      <c r="CGT10" s="75"/>
      <c r="CGU10" s="75"/>
      <c r="CGV10" s="75"/>
      <c r="CGW10" s="75"/>
      <c r="CGX10" s="75"/>
      <c r="CGY10" s="75"/>
      <c r="CGZ10" s="75"/>
      <c r="CHA10" s="75"/>
      <c r="CHB10" s="75"/>
      <c r="CHC10" s="75"/>
      <c r="CHD10" s="75"/>
      <c r="CHE10" s="75"/>
      <c r="CHF10" s="75"/>
      <c r="CHG10" s="75"/>
      <c r="CHH10" s="75"/>
      <c r="CHI10" s="75"/>
      <c r="CHJ10" s="75"/>
      <c r="CHK10" s="75"/>
      <c r="CHL10" s="75"/>
      <c r="CHM10" s="75"/>
      <c r="CHN10" s="75"/>
      <c r="CHO10" s="75"/>
      <c r="CHP10" s="75"/>
      <c r="CHQ10" s="75"/>
      <c r="CHR10" s="75"/>
      <c r="CHS10" s="75"/>
      <c r="CHT10" s="75"/>
      <c r="CHU10" s="75"/>
      <c r="CHV10" s="75"/>
      <c r="CHW10" s="75"/>
      <c r="CHX10" s="75"/>
      <c r="CHY10" s="75"/>
      <c r="CHZ10" s="75"/>
      <c r="CIA10" s="75"/>
      <c r="CIB10" s="75"/>
      <c r="CIC10" s="75"/>
      <c r="CID10" s="75"/>
      <c r="CIE10" s="75"/>
      <c r="CIF10" s="75"/>
      <c r="CIG10" s="75"/>
      <c r="CIH10" s="75"/>
      <c r="CII10" s="75"/>
      <c r="CIJ10" s="75"/>
      <c r="CIK10" s="75"/>
      <c r="CIL10" s="75"/>
      <c r="CIM10" s="75"/>
      <c r="CIN10" s="75"/>
      <c r="CIO10" s="75"/>
      <c r="CIP10" s="75"/>
      <c r="CIQ10" s="75"/>
      <c r="CIR10" s="75"/>
      <c r="CIS10" s="75"/>
      <c r="CIT10" s="75"/>
      <c r="CIU10" s="75"/>
      <c r="CIV10" s="75"/>
      <c r="CIW10" s="75"/>
      <c r="CIX10" s="75"/>
      <c r="CIY10" s="75"/>
      <c r="CIZ10" s="75"/>
      <c r="CJA10" s="75"/>
      <c r="CJB10" s="75"/>
      <c r="CJC10" s="75"/>
      <c r="CJD10" s="75"/>
      <c r="CJE10" s="75"/>
      <c r="CJF10" s="75"/>
      <c r="CJG10" s="75"/>
      <c r="CJH10" s="75"/>
      <c r="CJI10" s="75"/>
      <c r="CJJ10" s="75"/>
      <c r="CJK10" s="75"/>
      <c r="CJL10" s="75"/>
      <c r="CJM10" s="75"/>
      <c r="CJN10" s="75"/>
      <c r="CJO10" s="75"/>
      <c r="CJP10" s="75"/>
      <c r="CJQ10" s="75"/>
      <c r="CJR10" s="75"/>
      <c r="CJS10" s="75"/>
      <c r="CJT10" s="75"/>
      <c r="CJU10" s="75"/>
      <c r="CJV10" s="75"/>
      <c r="CJW10" s="75"/>
      <c r="CJX10" s="75"/>
      <c r="CJY10" s="75"/>
      <c r="CJZ10" s="75"/>
      <c r="CKA10" s="75"/>
      <c r="CKB10" s="75"/>
      <c r="CKC10" s="75"/>
      <c r="CKD10" s="75"/>
      <c r="CKE10" s="75"/>
      <c r="CKF10" s="75"/>
      <c r="CKG10" s="75"/>
      <c r="CKH10" s="75"/>
      <c r="CKI10" s="75"/>
      <c r="CKJ10" s="75"/>
      <c r="CKK10" s="75"/>
      <c r="CKL10" s="75"/>
      <c r="CKM10" s="75"/>
      <c r="CKN10" s="75"/>
      <c r="CKO10" s="75"/>
      <c r="CKP10" s="75"/>
      <c r="CKQ10" s="75"/>
      <c r="CKR10" s="75"/>
      <c r="CKS10" s="75"/>
      <c r="CKT10" s="75"/>
      <c r="CKU10" s="75"/>
      <c r="CKV10" s="75"/>
      <c r="CKW10" s="75"/>
      <c r="CKX10" s="75"/>
      <c r="CKY10" s="75"/>
      <c r="CKZ10" s="75"/>
      <c r="CLA10" s="75"/>
      <c r="CLB10" s="75"/>
      <c r="CLC10" s="75"/>
      <c r="CLD10" s="75"/>
      <c r="CLE10" s="75"/>
      <c r="CLF10" s="75"/>
      <c r="CLG10" s="75"/>
      <c r="CLH10" s="75"/>
      <c r="CLI10" s="75"/>
      <c r="CLJ10" s="75"/>
      <c r="CLK10" s="75"/>
      <c r="CLL10" s="75"/>
      <c r="CLM10" s="75"/>
      <c r="CLN10" s="75"/>
      <c r="CLO10" s="75"/>
      <c r="CLP10" s="75"/>
      <c r="CLQ10" s="75"/>
      <c r="CLR10" s="75"/>
      <c r="CLS10" s="75"/>
      <c r="CLT10" s="75"/>
      <c r="CLU10" s="75"/>
      <c r="CLV10" s="75"/>
      <c r="CLW10" s="75"/>
      <c r="CLX10" s="75"/>
      <c r="CLY10" s="75"/>
      <c r="CLZ10" s="75"/>
      <c r="CMA10" s="75"/>
      <c r="CMB10" s="75"/>
      <c r="CMC10" s="75"/>
      <c r="CMD10" s="75"/>
      <c r="CME10" s="75"/>
      <c r="CMF10" s="75"/>
      <c r="CMG10" s="75"/>
      <c r="CMH10" s="75"/>
      <c r="CMI10" s="75"/>
      <c r="CMJ10" s="75"/>
      <c r="CMK10" s="75"/>
      <c r="CML10" s="75"/>
      <c r="CMM10" s="75"/>
      <c r="CMN10" s="75"/>
      <c r="CMO10" s="75"/>
      <c r="CMP10" s="75"/>
      <c r="CMQ10" s="75"/>
      <c r="CMR10" s="75"/>
      <c r="CMS10" s="75"/>
      <c r="CMT10" s="75"/>
      <c r="CMU10" s="75"/>
      <c r="CMV10" s="75"/>
      <c r="CMW10" s="75"/>
      <c r="CMX10" s="75"/>
      <c r="CMY10" s="75"/>
      <c r="CMZ10" s="75"/>
      <c r="CNA10" s="75"/>
      <c r="CNB10" s="75"/>
      <c r="CNC10" s="75"/>
      <c r="CND10" s="75"/>
      <c r="CNE10" s="75"/>
      <c r="CNF10" s="75"/>
      <c r="CNG10" s="75"/>
      <c r="CNH10" s="75"/>
      <c r="CNI10" s="75"/>
      <c r="CNJ10" s="75"/>
      <c r="CNK10" s="75"/>
      <c r="CNL10" s="75"/>
      <c r="CNM10" s="75"/>
      <c r="CNN10" s="75"/>
      <c r="CNO10" s="75"/>
      <c r="CNP10" s="75"/>
      <c r="CNQ10" s="75"/>
      <c r="CNR10" s="75"/>
      <c r="CNS10" s="75"/>
      <c r="CNT10" s="75"/>
      <c r="CNU10" s="75"/>
      <c r="CNV10" s="75"/>
      <c r="CNW10" s="75"/>
      <c r="CNX10" s="75"/>
      <c r="CNY10" s="75"/>
      <c r="CNZ10" s="75"/>
      <c r="COA10" s="75"/>
      <c r="COB10" s="75"/>
      <c r="COC10" s="75"/>
      <c r="COD10" s="75"/>
      <c r="COE10" s="75"/>
      <c r="COF10" s="75"/>
      <c r="COG10" s="75"/>
      <c r="COH10" s="75"/>
      <c r="COI10" s="75"/>
      <c r="COJ10" s="75"/>
      <c r="COK10" s="75"/>
      <c r="COL10" s="75"/>
      <c r="COM10" s="75"/>
      <c r="CON10" s="75"/>
      <c r="COO10" s="75"/>
      <c r="COP10" s="75"/>
      <c r="COQ10" s="75"/>
      <c r="COR10" s="75"/>
      <c r="COS10" s="75"/>
      <c r="COT10" s="75"/>
      <c r="COU10" s="75"/>
      <c r="COV10" s="75"/>
      <c r="COW10" s="75"/>
      <c r="COX10" s="75"/>
      <c r="COY10" s="75"/>
      <c r="COZ10" s="75"/>
      <c r="CPA10" s="75"/>
      <c r="CPB10" s="75"/>
      <c r="CPC10" s="75"/>
      <c r="CPD10" s="75"/>
      <c r="CPE10" s="75"/>
      <c r="CPF10" s="75"/>
      <c r="CPG10" s="75"/>
      <c r="CPH10" s="75"/>
      <c r="CPI10" s="75"/>
      <c r="CPJ10" s="75"/>
      <c r="CPK10" s="75"/>
      <c r="CPL10" s="75"/>
      <c r="CPM10" s="75"/>
      <c r="CPN10" s="75"/>
      <c r="CPO10" s="75"/>
      <c r="CPP10" s="75"/>
      <c r="CPQ10" s="75"/>
      <c r="CPR10" s="75"/>
      <c r="CPS10" s="75"/>
      <c r="CPT10" s="75"/>
      <c r="CPU10" s="75"/>
      <c r="CPV10" s="75"/>
      <c r="CPW10" s="75"/>
      <c r="CPX10" s="75"/>
      <c r="CPY10" s="75"/>
      <c r="CPZ10" s="75"/>
      <c r="CQA10" s="75"/>
      <c r="CQB10" s="75"/>
      <c r="CQC10" s="75"/>
      <c r="CQD10" s="75"/>
      <c r="CQE10" s="75"/>
      <c r="CQF10" s="75"/>
      <c r="CQG10" s="75"/>
      <c r="CQH10" s="75"/>
      <c r="CQI10" s="75"/>
      <c r="CQJ10" s="75"/>
      <c r="CQK10" s="75"/>
      <c r="CQL10" s="75"/>
      <c r="CQM10" s="75"/>
      <c r="CQN10" s="75"/>
      <c r="CQO10" s="75"/>
      <c r="CQP10" s="75"/>
      <c r="CQQ10" s="75"/>
      <c r="CQR10" s="75"/>
      <c r="CQS10" s="75"/>
      <c r="CQT10" s="75"/>
      <c r="CQU10" s="75"/>
      <c r="CQV10" s="75"/>
      <c r="CQW10" s="75"/>
      <c r="CQX10" s="75"/>
      <c r="CQY10" s="75"/>
      <c r="CQZ10" s="75"/>
      <c r="CRA10" s="75"/>
      <c r="CRB10" s="75"/>
      <c r="CRC10" s="75"/>
      <c r="CRD10" s="75"/>
      <c r="CRE10" s="75"/>
      <c r="CRF10" s="75"/>
      <c r="CRG10" s="75"/>
      <c r="CRH10" s="75"/>
      <c r="CRI10" s="75"/>
      <c r="CRJ10" s="75"/>
      <c r="CRK10" s="75"/>
      <c r="CRL10" s="75"/>
      <c r="CRM10" s="75"/>
      <c r="CRN10" s="75"/>
      <c r="CRO10" s="75"/>
      <c r="CRP10" s="75"/>
      <c r="CRQ10" s="75"/>
      <c r="CRR10" s="75"/>
      <c r="CRS10" s="75"/>
      <c r="CRT10" s="75"/>
      <c r="CRU10" s="75"/>
      <c r="CRV10" s="75"/>
      <c r="CRW10" s="75"/>
      <c r="CRX10" s="75"/>
      <c r="CRY10" s="75"/>
      <c r="CRZ10" s="75"/>
      <c r="CSA10" s="75"/>
      <c r="CSB10" s="75"/>
      <c r="CSC10" s="75"/>
      <c r="CSD10" s="75"/>
      <c r="CSE10" s="75"/>
      <c r="CSF10" s="75"/>
      <c r="CSG10" s="75"/>
      <c r="CSH10" s="75"/>
      <c r="CSI10" s="75"/>
      <c r="CSJ10" s="75"/>
      <c r="CSK10" s="75"/>
      <c r="CSL10" s="75"/>
      <c r="CSM10" s="75"/>
      <c r="CSN10" s="75"/>
      <c r="CSO10" s="75"/>
      <c r="CSP10" s="75"/>
      <c r="CSQ10" s="75"/>
      <c r="CSR10" s="75"/>
      <c r="CSS10" s="75"/>
      <c r="CST10" s="75"/>
      <c r="CSU10" s="75"/>
      <c r="CSV10" s="75"/>
      <c r="CSW10" s="75"/>
      <c r="CSX10" s="75"/>
      <c r="CSY10" s="75"/>
      <c r="CSZ10" s="75"/>
      <c r="CTA10" s="75"/>
      <c r="CTB10" s="75"/>
      <c r="CTC10" s="75"/>
      <c r="CTD10" s="75"/>
      <c r="CTE10" s="75"/>
      <c r="CTF10" s="75"/>
      <c r="CTG10" s="75"/>
      <c r="CTH10" s="75"/>
      <c r="CTI10" s="75"/>
      <c r="CTJ10" s="75"/>
      <c r="CTK10" s="75"/>
      <c r="CTL10" s="75"/>
      <c r="CTM10" s="75"/>
      <c r="CTN10" s="75"/>
      <c r="CTO10" s="75"/>
      <c r="CTP10" s="75"/>
      <c r="CTQ10" s="75"/>
      <c r="CTR10" s="75"/>
      <c r="CTS10" s="75"/>
      <c r="CTT10" s="75"/>
      <c r="CTU10" s="75"/>
      <c r="CTV10" s="75"/>
      <c r="CTW10" s="75"/>
      <c r="CTX10" s="75"/>
      <c r="CTY10" s="75"/>
      <c r="CTZ10" s="75"/>
      <c r="CUA10" s="75"/>
      <c r="CUB10" s="75"/>
      <c r="CUC10" s="75"/>
      <c r="CUD10" s="75"/>
      <c r="CUE10" s="75"/>
      <c r="CUF10" s="75"/>
      <c r="CUG10" s="75"/>
      <c r="CUH10" s="75"/>
      <c r="CUI10" s="75"/>
      <c r="CUJ10" s="75"/>
      <c r="CUK10" s="75"/>
      <c r="CUL10" s="75"/>
      <c r="CUM10" s="75"/>
      <c r="CUN10" s="75"/>
      <c r="CUO10" s="75"/>
      <c r="CUP10" s="75"/>
      <c r="CUQ10" s="75"/>
      <c r="CUR10" s="75"/>
      <c r="CUS10" s="75"/>
      <c r="CUT10" s="75"/>
      <c r="CUU10" s="75"/>
      <c r="CUV10" s="75"/>
      <c r="CUW10" s="75"/>
      <c r="CUX10" s="75"/>
      <c r="CUY10" s="75"/>
      <c r="CUZ10" s="75"/>
      <c r="CVA10" s="75"/>
      <c r="CVB10" s="75"/>
      <c r="CVC10" s="75"/>
      <c r="CVD10" s="75"/>
      <c r="CVE10" s="75"/>
      <c r="CVF10" s="75"/>
      <c r="CVG10" s="75"/>
      <c r="CVH10" s="75"/>
      <c r="CVI10" s="75"/>
      <c r="CVJ10" s="75"/>
      <c r="CVK10" s="75"/>
      <c r="CVL10" s="75"/>
      <c r="CVM10" s="75"/>
      <c r="CVN10" s="75"/>
      <c r="CVO10" s="75"/>
      <c r="CVP10" s="75"/>
      <c r="CVQ10" s="75"/>
      <c r="CVR10" s="75"/>
      <c r="CVS10" s="75"/>
      <c r="CVT10" s="75"/>
      <c r="CVU10" s="75"/>
      <c r="CVV10" s="75"/>
      <c r="CVW10" s="75"/>
      <c r="CVX10" s="75"/>
      <c r="CVY10" s="75"/>
      <c r="CVZ10" s="75"/>
      <c r="CWA10" s="75"/>
      <c r="CWB10" s="75"/>
      <c r="CWC10" s="75"/>
      <c r="CWD10" s="75"/>
      <c r="CWE10" s="75"/>
      <c r="CWF10" s="75"/>
      <c r="CWG10" s="75"/>
      <c r="CWH10" s="75"/>
      <c r="CWI10" s="75"/>
      <c r="CWJ10" s="75"/>
      <c r="CWK10" s="75"/>
      <c r="CWL10" s="75"/>
      <c r="CWM10" s="75"/>
      <c r="CWN10" s="75"/>
      <c r="CWO10" s="75"/>
      <c r="CWP10" s="75"/>
      <c r="CWQ10" s="75"/>
      <c r="CWR10" s="75"/>
      <c r="CWS10" s="75"/>
      <c r="CWT10" s="75"/>
      <c r="CWU10" s="75"/>
      <c r="CWV10" s="75"/>
      <c r="CWW10" s="75"/>
      <c r="CWX10" s="75"/>
      <c r="CWY10" s="75"/>
      <c r="CWZ10" s="75"/>
      <c r="CXA10" s="75"/>
      <c r="CXB10" s="75"/>
      <c r="CXC10" s="75"/>
      <c r="CXD10" s="75"/>
      <c r="CXE10" s="75"/>
      <c r="CXF10" s="75"/>
      <c r="CXG10" s="75"/>
      <c r="CXH10" s="75"/>
      <c r="CXI10" s="75"/>
      <c r="CXJ10" s="75"/>
      <c r="CXK10" s="75"/>
      <c r="CXL10" s="75"/>
      <c r="CXM10" s="75"/>
      <c r="CXN10" s="75"/>
      <c r="CXO10" s="75"/>
      <c r="CXP10" s="75"/>
      <c r="CXQ10" s="75"/>
      <c r="CXR10" s="75"/>
      <c r="CXS10" s="75"/>
      <c r="CXT10" s="75"/>
      <c r="CXU10" s="75"/>
      <c r="CXV10" s="75"/>
      <c r="CXW10" s="75"/>
      <c r="CXX10" s="75"/>
      <c r="CXY10" s="75"/>
      <c r="CXZ10" s="75"/>
      <c r="CYA10" s="75"/>
      <c r="CYB10" s="75"/>
      <c r="CYC10" s="75"/>
      <c r="CYD10" s="75"/>
      <c r="CYE10" s="75"/>
      <c r="CYF10" s="75"/>
      <c r="CYG10" s="75"/>
      <c r="CYH10" s="75"/>
      <c r="CYI10" s="75"/>
      <c r="CYJ10" s="75"/>
      <c r="CYK10" s="75"/>
      <c r="CYL10" s="75"/>
      <c r="CYM10" s="75"/>
      <c r="CYN10" s="75"/>
      <c r="CYO10" s="75"/>
      <c r="CYP10" s="75"/>
      <c r="CYQ10" s="75"/>
      <c r="CYR10" s="75"/>
      <c r="CYS10" s="75"/>
      <c r="CYT10" s="75"/>
      <c r="CYU10" s="75"/>
      <c r="CYV10" s="75"/>
      <c r="CYW10" s="75"/>
      <c r="CYX10" s="75"/>
      <c r="CYY10" s="75"/>
      <c r="CYZ10" s="75"/>
      <c r="CZA10" s="75"/>
      <c r="CZB10" s="75"/>
      <c r="CZC10" s="75"/>
      <c r="CZD10" s="75"/>
      <c r="CZE10" s="75"/>
      <c r="CZF10" s="75"/>
      <c r="CZG10" s="75"/>
      <c r="CZH10" s="75"/>
      <c r="CZI10" s="75"/>
      <c r="CZJ10" s="75"/>
      <c r="CZK10" s="75"/>
      <c r="CZL10" s="75"/>
      <c r="CZM10" s="75"/>
      <c r="CZN10" s="75"/>
      <c r="CZO10" s="75"/>
      <c r="CZP10" s="75"/>
      <c r="CZQ10" s="75"/>
      <c r="CZR10" s="75"/>
      <c r="CZS10" s="75"/>
      <c r="CZT10" s="75"/>
      <c r="CZU10" s="75"/>
      <c r="CZV10" s="75"/>
      <c r="CZW10" s="75"/>
      <c r="CZX10" s="75"/>
      <c r="CZY10" s="75"/>
      <c r="CZZ10" s="75"/>
      <c r="DAA10" s="75"/>
      <c r="DAB10" s="75"/>
      <c r="DAC10" s="75"/>
      <c r="DAD10" s="75"/>
      <c r="DAE10" s="75"/>
      <c r="DAF10" s="75"/>
      <c r="DAG10" s="75"/>
      <c r="DAH10" s="75"/>
      <c r="DAI10" s="75"/>
      <c r="DAJ10" s="75"/>
      <c r="DAK10" s="75"/>
      <c r="DAL10" s="75"/>
      <c r="DAM10" s="75"/>
      <c r="DAN10" s="75"/>
      <c r="DAO10" s="75"/>
      <c r="DAP10" s="75"/>
      <c r="DAQ10" s="75"/>
      <c r="DAR10" s="75"/>
      <c r="DAS10" s="75"/>
      <c r="DAT10" s="75"/>
      <c r="DAU10" s="75"/>
      <c r="DAV10" s="75"/>
      <c r="DAW10" s="75"/>
      <c r="DAX10" s="75"/>
      <c r="DAY10" s="75"/>
      <c r="DAZ10" s="75"/>
      <c r="DBA10" s="75"/>
      <c r="DBB10" s="75"/>
      <c r="DBC10" s="75"/>
      <c r="DBD10" s="75"/>
      <c r="DBE10" s="75"/>
      <c r="DBF10" s="75"/>
      <c r="DBG10" s="75"/>
      <c r="DBH10" s="75"/>
      <c r="DBI10" s="75"/>
      <c r="DBJ10" s="75"/>
      <c r="DBK10" s="75"/>
      <c r="DBL10" s="75"/>
      <c r="DBM10" s="75"/>
      <c r="DBN10" s="75"/>
      <c r="DBO10" s="75"/>
      <c r="DBP10" s="75"/>
      <c r="DBQ10" s="75"/>
      <c r="DBR10" s="75"/>
      <c r="DBS10" s="75"/>
      <c r="DBT10" s="75"/>
      <c r="DBU10" s="75"/>
      <c r="DBV10" s="75"/>
      <c r="DBW10" s="75"/>
      <c r="DBX10" s="75"/>
      <c r="DBY10" s="75"/>
      <c r="DBZ10" s="75"/>
      <c r="DCA10" s="75"/>
      <c r="DCB10" s="75"/>
      <c r="DCC10" s="75"/>
      <c r="DCD10" s="75"/>
      <c r="DCE10" s="75"/>
      <c r="DCF10" s="75"/>
      <c r="DCG10" s="75"/>
      <c r="DCH10" s="75"/>
      <c r="DCI10" s="75"/>
      <c r="DCJ10" s="75"/>
      <c r="DCK10" s="75"/>
      <c r="DCL10" s="75"/>
      <c r="DCM10" s="75"/>
      <c r="DCN10" s="75"/>
      <c r="DCO10" s="75"/>
      <c r="DCP10" s="75"/>
      <c r="DCQ10" s="75"/>
      <c r="DCR10" s="75"/>
      <c r="DCS10" s="75"/>
      <c r="DCT10" s="75"/>
      <c r="DCU10" s="75"/>
      <c r="DCV10" s="75"/>
      <c r="DCW10" s="75"/>
      <c r="DCX10" s="75"/>
      <c r="DCY10" s="75"/>
      <c r="DCZ10" s="75"/>
      <c r="DDA10" s="75"/>
      <c r="DDB10" s="75"/>
      <c r="DDC10" s="75"/>
      <c r="DDD10" s="75"/>
      <c r="DDE10" s="75"/>
      <c r="DDF10" s="75"/>
      <c r="DDG10" s="75"/>
      <c r="DDH10" s="75"/>
      <c r="DDI10" s="75"/>
      <c r="DDJ10" s="75"/>
      <c r="DDK10" s="75"/>
      <c r="DDL10" s="75"/>
      <c r="DDM10" s="75"/>
      <c r="DDN10" s="75"/>
      <c r="DDO10" s="75"/>
      <c r="DDP10" s="75"/>
      <c r="DDQ10" s="75"/>
      <c r="DDR10" s="75"/>
      <c r="DDS10" s="75"/>
      <c r="DDT10" s="75"/>
      <c r="DDU10" s="75"/>
      <c r="DDV10" s="75"/>
      <c r="DDW10" s="75"/>
      <c r="DDX10" s="75"/>
      <c r="DDY10" s="75"/>
      <c r="DDZ10" s="75"/>
      <c r="DEA10" s="75"/>
      <c r="DEB10" s="75"/>
      <c r="DEC10" s="75"/>
      <c r="DED10" s="75"/>
      <c r="DEE10" s="75"/>
      <c r="DEF10" s="75"/>
      <c r="DEG10" s="75"/>
      <c r="DEH10" s="75"/>
      <c r="DEI10" s="75"/>
      <c r="DEJ10" s="75"/>
      <c r="DEK10" s="75"/>
      <c r="DEL10" s="75"/>
      <c r="DEM10" s="75"/>
      <c r="DEN10" s="75"/>
      <c r="DEO10" s="75"/>
      <c r="DEP10" s="75"/>
      <c r="DEQ10" s="75"/>
      <c r="DER10" s="75"/>
      <c r="DES10" s="75"/>
      <c r="DET10" s="75"/>
      <c r="DEU10" s="75"/>
      <c r="DEV10" s="75"/>
      <c r="DEW10" s="75"/>
      <c r="DEX10" s="75"/>
      <c r="DEY10" s="75"/>
      <c r="DEZ10" s="75"/>
      <c r="DFA10" s="75"/>
      <c r="DFB10" s="75"/>
      <c r="DFC10" s="75"/>
      <c r="DFD10" s="75"/>
      <c r="DFE10" s="75"/>
      <c r="DFF10" s="75"/>
      <c r="DFG10" s="75"/>
      <c r="DFH10" s="75"/>
      <c r="DFI10" s="75"/>
      <c r="DFJ10" s="75"/>
      <c r="DFK10" s="75"/>
      <c r="DFL10" s="75"/>
      <c r="DFM10" s="75"/>
      <c r="DFN10" s="75"/>
      <c r="DFO10" s="75"/>
      <c r="DFP10" s="75"/>
      <c r="DFQ10" s="75"/>
      <c r="DFR10" s="75"/>
      <c r="DFS10" s="75"/>
      <c r="DFT10" s="75"/>
      <c r="DFU10" s="75"/>
      <c r="DFV10" s="75"/>
      <c r="DFW10" s="75"/>
      <c r="DFX10" s="75"/>
      <c r="DFY10" s="75"/>
      <c r="DFZ10" s="75"/>
      <c r="DGA10" s="75"/>
      <c r="DGB10" s="75"/>
      <c r="DGC10" s="75"/>
      <c r="DGD10" s="75"/>
      <c r="DGE10" s="75"/>
      <c r="DGF10" s="75"/>
      <c r="DGG10" s="75"/>
      <c r="DGH10" s="75"/>
      <c r="DGI10" s="75"/>
      <c r="DGJ10" s="75"/>
      <c r="DGK10" s="75"/>
      <c r="DGL10" s="75"/>
      <c r="DGM10" s="75"/>
      <c r="DGN10" s="75"/>
      <c r="DGO10" s="75"/>
      <c r="DGP10" s="75"/>
      <c r="DGQ10" s="75"/>
      <c r="DGR10" s="75"/>
      <c r="DGS10" s="75"/>
      <c r="DGT10" s="75"/>
      <c r="DGU10" s="75"/>
      <c r="DGV10" s="75"/>
      <c r="DGW10" s="75"/>
      <c r="DGX10" s="75"/>
      <c r="DGY10" s="75"/>
      <c r="DGZ10" s="75"/>
      <c r="DHA10" s="75"/>
      <c r="DHB10" s="75"/>
      <c r="DHC10" s="75"/>
      <c r="DHD10" s="75"/>
      <c r="DHE10" s="75"/>
      <c r="DHF10" s="75"/>
      <c r="DHG10" s="75"/>
      <c r="DHH10" s="75"/>
      <c r="DHI10" s="75"/>
      <c r="DHJ10" s="75"/>
      <c r="DHK10" s="75"/>
      <c r="DHL10" s="75"/>
      <c r="DHM10" s="75"/>
      <c r="DHN10" s="75"/>
      <c r="DHO10" s="75"/>
      <c r="DHP10" s="75"/>
      <c r="DHQ10" s="75"/>
      <c r="DHR10" s="75"/>
      <c r="DHS10" s="75"/>
      <c r="DHT10" s="75"/>
      <c r="DHU10" s="75"/>
      <c r="DHV10" s="75"/>
      <c r="DHW10" s="75"/>
      <c r="DHX10" s="75"/>
      <c r="DHY10" s="75"/>
      <c r="DHZ10" s="75"/>
      <c r="DIA10" s="75"/>
      <c r="DIB10" s="75"/>
      <c r="DIC10" s="75"/>
      <c r="DID10" s="75"/>
      <c r="DIE10" s="75"/>
      <c r="DIF10" s="75"/>
      <c r="DIG10" s="75"/>
      <c r="DIH10" s="75"/>
      <c r="DII10" s="75"/>
      <c r="DIJ10" s="75"/>
      <c r="DIK10" s="75"/>
      <c r="DIL10" s="75"/>
      <c r="DIM10" s="75"/>
      <c r="DIN10" s="75"/>
      <c r="DIO10" s="75"/>
      <c r="DIP10" s="75"/>
      <c r="DIQ10" s="75"/>
      <c r="DIR10" s="75"/>
      <c r="DIS10" s="75"/>
      <c r="DIT10" s="75"/>
      <c r="DIU10" s="75"/>
      <c r="DIV10" s="75"/>
      <c r="DIW10" s="75"/>
      <c r="DIX10" s="75"/>
      <c r="DIY10" s="75"/>
      <c r="DIZ10" s="75"/>
      <c r="DJA10" s="75"/>
      <c r="DJB10" s="75"/>
      <c r="DJC10" s="75"/>
      <c r="DJD10" s="75"/>
      <c r="DJE10" s="75"/>
      <c r="DJF10" s="75"/>
      <c r="DJG10" s="75"/>
      <c r="DJH10" s="75"/>
      <c r="DJI10" s="75"/>
      <c r="DJJ10" s="75"/>
      <c r="DJK10" s="75"/>
      <c r="DJL10" s="75"/>
      <c r="DJM10" s="75"/>
      <c r="DJN10" s="75"/>
      <c r="DJO10" s="75"/>
      <c r="DJP10" s="75"/>
      <c r="DJQ10" s="75"/>
      <c r="DJR10" s="75"/>
      <c r="DJS10" s="75"/>
      <c r="DJT10" s="75"/>
      <c r="DJU10" s="75"/>
      <c r="DJV10" s="75"/>
      <c r="DJW10" s="75"/>
      <c r="DJX10" s="75"/>
      <c r="DJY10" s="75"/>
      <c r="DJZ10" s="75"/>
      <c r="DKA10" s="75"/>
      <c r="DKB10" s="75"/>
      <c r="DKC10" s="75"/>
      <c r="DKD10" s="75"/>
      <c r="DKE10" s="75"/>
      <c r="DKF10" s="75"/>
      <c r="DKG10" s="75"/>
      <c r="DKH10" s="75"/>
      <c r="DKI10" s="75"/>
      <c r="DKJ10" s="75"/>
      <c r="DKK10" s="75"/>
      <c r="DKL10" s="75"/>
      <c r="DKM10" s="75"/>
      <c r="DKN10" s="75"/>
      <c r="DKO10" s="75"/>
      <c r="DKP10" s="75"/>
      <c r="DKQ10" s="75"/>
      <c r="DKR10" s="75"/>
      <c r="DKS10" s="75"/>
      <c r="DKT10" s="75"/>
      <c r="DKU10" s="75"/>
      <c r="DKV10" s="75"/>
      <c r="DKW10" s="75"/>
      <c r="DKX10" s="75"/>
      <c r="DKY10" s="75"/>
      <c r="DKZ10" s="75"/>
      <c r="DLA10" s="75"/>
      <c r="DLB10" s="75"/>
      <c r="DLC10" s="75"/>
      <c r="DLD10" s="75"/>
      <c r="DLE10" s="75"/>
      <c r="DLF10" s="75"/>
      <c r="DLG10" s="75"/>
      <c r="DLH10" s="75"/>
      <c r="DLI10" s="75"/>
      <c r="DLJ10" s="75"/>
      <c r="DLK10" s="75"/>
      <c r="DLL10" s="75"/>
      <c r="DLM10" s="75"/>
      <c r="DLN10" s="75"/>
      <c r="DLO10" s="75"/>
      <c r="DLP10" s="75"/>
      <c r="DLQ10" s="75"/>
      <c r="DLR10" s="75"/>
      <c r="DLS10" s="75"/>
      <c r="DLT10" s="75"/>
      <c r="DLU10" s="75"/>
      <c r="DLV10" s="75"/>
      <c r="DLW10" s="75"/>
      <c r="DLX10" s="75"/>
      <c r="DLY10" s="75"/>
      <c r="DLZ10" s="75"/>
      <c r="DMA10" s="75"/>
      <c r="DMB10" s="75"/>
      <c r="DMC10" s="75"/>
      <c r="DMD10" s="75"/>
      <c r="DME10" s="75"/>
      <c r="DMF10" s="75"/>
      <c r="DMG10" s="75"/>
      <c r="DMH10" s="75"/>
      <c r="DMI10" s="75"/>
      <c r="DMJ10" s="75"/>
      <c r="DMK10" s="75"/>
      <c r="DML10" s="75"/>
      <c r="DMM10" s="75"/>
      <c r="DMN10" s="75"/>
      <c r="DMO10" s="75"/>
      <c r="DMP10" s="75"/>
      <c r="DMQ10" s="75"/>
      <c r="DMR10" s="75"/>
      <c r="DMS10" s="75"/>
      <c r="DMT10" s="75"/>
      <c r="DMU10" s="75"/>
      <c r="DMV10" s="75"/>
      <c r="DMW10" s="75"/>
      <c r="DMX10" s="75"/>
      <c r="DMY10" s="75"/>
      <c r="DMZ10" s="75"/>
      <c r="DNA10" s="75"/>
      <c r="DNB10" s="75"/>
      <c r="DNC10" s="75"/>
      <c r="DND10" s="75"/>
      <c r="DNE10" s="75"/>
      <c r="DNF10" s="75"/>
      <c r="DNG10" s="75"/>
      <c r="DNH10" s="75"/>
      <c r="DNI10" s="75"/>
      <c r="DNJ10" s="75"/>
      <c r="DNK10" s="75"/>
      <c r="DNL10" s="75"/>
      <c r="DNM10" s="75"/>
      <c r="DNN10" s="75"/>
      <c r="DNO10" s="75"/>
      <c r="DNP10" s="75"/>
      <c r="DNQ10" s="75"/>
      <c r="DNR10" s="75"/>
      <c r="DNS10" s="75"/>
      <c r="DNT10" s="75"/>
      <c r="DNU10" s="75"/>
      <c r="DNV10" s="75"/>
      <c r="DNW10" s="75"/>
      <c r="DNX10" s="75"/>
      <c r="DNY10" s="75"/>
      <c r="DNZ10" s="75"/>
      <c r="DOA10" s="75"/>
      <c r="DOB10" s="75"/>
      <c r="DOC10" s="75"/>
      <c r="DOD10" s="75"/>
      <c r="DOE10" s="75"/>
      <c r="DOF10" s="75"/>
      <c r="DOG10" s="75"/>
      <c r="DOH10" s="75"/>
      <c r="DOI10" s="75"/>
      <c r="DOJ10" s="75"/>
      <c r="DOK10" s="75"/>
      <c r="DOL10" s="75"/>
      <c r="DOM10" s="75"/>
      <c r="DON10" s="75"/>
      <c r="DOO10" s="75"/>
      <c r="DOP10" s="75"/>
      <c r="DOQ10" s="75"/>
      <c r="DOR10" s="75"/>
      <c r="DOS10" s="75"/>
      <c r="DOT10" s="75"/>
      <c r="DOU10" s="75"/>
      <c r="DOV10" s="75"/>
      <c r="DOW10" s="75"/>
      <c r="DOX10" s="75"/>
      <c r="DOY10" s="75"/>
      <c r="DOZ10" s="75"/>
      <c r="DPA10" s="75"/>
      <c r="DPB10" s="75"/>
      <c r="DPC10" s="75"/>
      <c r="DPD10" s="75"/>
      <c r="DPE10" s="75"/>
      <c r="DPF10" s="75"/>
      <c r="DPG10" s="75"/>
      <c r="DPH10" s="75"/>
      <c r="DPI10" s="75"/>
      <c r="DPJ10" s="75"/>
      <c r="DPK10" s="75"/>
      <c r="DPL10" s="75"/>
      <c r="DPM10" s="75"/>
      <c r="DPN10" s="75"/>
      <c r="DPO10" s="75"/>
      <c r="DPP10" s="75"/>
      <c r="DPQ10" s="75"/>
      <c r="DPR10" s="75"/>
      <c r="DPS10" s="75"/>
      <c r="DPT10" s="75"/>
      <c r="DPU10" s="75"/>
      <c r="DPV10" s="75"/>
      <c r="DPW10" s="75"/>
      <c r="DPX10" s="75"/>
      <c r="DPY10" s="75"/>
      <c r="DPZ10" s="75"/>
      <c r="DQA10" s="75"/>
      <c r="DQB10" s="75"/>
      <c r="DQC10" s="75"/>
      <c r="DQD10" s="75"/>
      <c r="DQE10" s="75"/>
      <c r="DQF10" s="75"/>
      <c r="DQG10" s="75"/>
      <c r="DQH10" s="75"/>
      <c r="DQI10" s="75"/>
      <c r="DQJ10" s="75"/>
      <c r="DQK10" s="75"/>
      <c r="DQL10" s="75"/>
      <c r="DQM10" s="75"/>
      <c r="DQN10" s="75"/>
      <c r="DQO10" s="75"/>
      <c r="DQP10" s="75"/>
      <c r="DQQ10" s="75"/>
      <c r="DQR10" s="75"/>
      <c r="DQS10" s="75"/>
      <c r="DQT10" s="75"/>
      <c r="DQU10" s="75"/>
      <c r="DQV10" s="75"/>
      <c r="DQW10" s="75"/>
      <c r="DQX10" s="75"/>
      <c r="DQY10" s="75"/>
      <c r="DQZ10" s="75"/>
      <c r="DRA10" s="75"/>
      <c r="DRB10" s="75"/>
      <c r="DRC10" s="75"/>
      <c r="DRD10" s="75"/>
      <c r="DRE10" s="75"/>
      <c r="DRF10" s="75"/>
      <c r="DRG10" s="75"/>
      <c r="DRH10" s="75"/>
      <c r="DRI10" s="75"/>
      <c r="DRJ10" s="75"/>
      <c r="DRK10" s="75"/>
      <c r="DRL10" s="75"/>
      <c r="DRM10" s="75"/>
      <c r="DRN10" s="75"/>
      <c r="DRO10" s="75"/>
      <c r="DRP10" s="75"/>
      <c r="DRQ10" s="75"/>
      <c r="DRR10" s="75"/>
      <c r="DRS10" s="75"/>
      <c r="DRT10" s="75"/>
      <c r="DRU10" s="75"/>
      <c r="DRV10" s="75"/>
      <c r="DRW10" s="75"/>
      <c r="DRX10" s="75"/>
      <c r="DRY10" s="75"/>
      <c r="DRZ10" s="75"/>
      <c r="DSA10" s="75"/>
      <c r="DSB10" s="75"/>
      <c r="DSC10" s="75"/>
      <c r="DSD10" s="75"/>
      <c r="DSE10" s="75"/>
      <c r="DSF10" s="75"/>
      <c r="DSG10" s="75"/>
      <c r="DSH10" s="75"/>
      <c r="DSI10" s="75"/>
      <c r="DSJ10" s="75"/>
      <c r="DSK10" s="75"/>
      <c r="DSL10" s="75"/>
      <c r="DSM10" s="75"/>
      <c r="DSN10" s="75"/>
      <c r="DSO10" s="75"/>
      <c r="DSP10" s="75"/>
      <c r="DSQ10" s="75"/>
      <c r="DSR10" s="75"/>
      <c r="DSS10" s="75"/>
      <c r="DST10" s="75"/>
      <c r="DSU10" s="75"/>
      <c r="DSV10" s="75"/>
      <c r="DSW10" s="75"/>
      <c r="DSX10" s="75"/>
      <c r="DSY10" s="75"/>
      <c r="DSZ10" s="75"/>
      <c r="DTA10" s="75"/>
      <c r="DTB10" s="75"/>
      <c r="DTC10" s="75"/>
      <c r="DTD10" s="75"/>
      <c r="DTE10" s="75"/>
      <c r="DTF10" s="75"/>
      <c r="DTG10" s="75"/>
      <c r="DTH10" s="75"/>
      <c r="DTI10" s="75"/>
      <c r="DTJ10" s="75"/>
      <c r="DTK10" s="75"/>
      <c r="DTL10" s="75"/>
      <c r="DTM10" s="75"/>
      <c r="DTN10" s="75"/>
      <c r="DTO10" s="75"/>
      <c r="DTP10" s="75"/>
      <c r="DTQ10" s="75"/>
      <c r="DTR10" s="75"/>
      <c r="DTS10" s="75"/>
      <c r="DTT10" s="75"/>
      <c r="DTU10" s="75"/>
      <c r="DTV10" s="75"/>
      <c r="DTW10" s="75"/>
      <c r="DTX10" s="75"/>
      <c r="DTY10" s="75"/>
      <c r="DTZ10" s="75"/>
      <c r="DUA10" s="75"/>
      <c r="DUB10" s="75"/>
      <c r="DUC10" s="75"/>
      <c r="DUD10" s="75"/>
      <c r="DUE10" s="75"/>
      <c r="DUF10" s="75"/>
      <c r="DUG10" s="75"/>
      <c r="DUH10" s="75"/>
      <c r="DUI10" s="75"/>
      <c r="DUJ10" s="75"/>
      <c r="DUK10" s="75"/>
      <c r="DUL10" s="75"/>
      <c r="DUM10" s="75"/>
      <c r="DUN10" s="75"/>
      <c r="DUO10" s="75"/>
      <c r="DUP10" s="75"/>
      <c r="DUQ10" s="75"/>
      <c r="DUR10" s="75"/>
      <c r="DUS10" s="75"/>
      <c r="DUT10" s="75"/>
      <c r="DUU10" s="75"/>
      <c r="DUV10" s="75"/>
      <c r="DUW10" s="75"/>
      <c r="DUX10" s="75"/>
      <c r="DUY10" s="75"/>
      <c r="DUZ10" s="75"/>
      <c r="DVA10" s="75"/>
      <c r="DVB10" s="75"/>
      <c r="DVC10" s="75"/>
      <c r="DVD10" s="75"/>
      <c r="DVE10" s="75"/>
      <c r="DVF10" s="75"/>
      <c r="DVG10" s="75"/>
      <c r="DVH10" s="75"/>
      <c r="DVI10" s="75"/>
      <c r="DVJ10" s="75"/>
      <c r="DVK10" s="75"/>
      <c r="DVL10" s="75"/>
      <c r="DVM10" s="75"/>
      <c r="DVN10" s="75"/>
      <c r="DVO10" s="75"/>
      <c r="DVP10" s="75"/>
      <c r="DVQ10" s="75"/>
      <c r="DVR10" s="75"/>
      <c r="DVS10" s="75"/>
      <c r="DVT10" s="75"/>
      <c r="DVU10" s="75"/>
      <c r="DVV10" s="75"/>
      <c r="DVW10" s="75"/>
      <c r="DVX10" s="75"/>
      <c r="DVY10" s="75"/>
      <c r="DVZ10" s="75"/>
      <c r="DWA10" s="75"/>
      <c r="DWB10" s="75"/>
      <c r="DWC10" s="75"/>
      <c r="DWD10" s="75"/>
      <c r="DWE10" s="75"/>
      <c r="DWF10" s="75"/>
      <c r="DWG10" s="75"/>
      <c r="DWH10" s="75"/>
      <c r="DWI10" s="75"/>
      <c r="DWJ10" s="75"/>
      <c r="DWK10" s="75"/>
      <c r="DWL10" s="75"/>
      <c r="DWM10" s="75"/>
      <c r="DWN10" s="75"/>
      <c r="DWO10" s="75"/>
      <c r="DWP10" s="75"/>
      <c r="DWQ10" s="75"/>
      <c r="DWR10" s="75"/>
      <c r="DWS10" s="75"/>
      <c r="DWT10" s="75"/>
      <c r="DWU10" s="75"/>
      <c r="DWV10" s="75"/>
      <c r="DWW10" s="75"/>
      <c r="DWX10" s="75"/>
      <c r="DWY10" s="75"/>
      <c r="DWZ10" s="75"/>
      <c r="DXA10" s="75"/>
      <c r="DXB10" s="75"/>
      <c r="DXC10" s="75"/>
      <c r="DXD10" s="75"/>
      <c r="DXE10" s="75"/>
      <c r="DXF10" s="75"/>
      <c r="DXG10" s="75"/>
      <c r="DXH10" s="75"/>
      <c r="DXI10" s="75"/>
      <c r="DXJ10" s="75"/>
      <c r="DXK10" s="75"/>
      <c r="DXL10" s="75"/>
      <c r="DXM10" s="75"/>
      <c r="DXN10" s="75"/>
      <c r="DXO10" s="75"/>
      <c r="DXP10" s="75"/>
      <c r="DXQ10" s="75"/>
      <c r="DXR10" s="75"/>
      <c r="DXS10" s="75"/>
      <c r="DXT10" s="75"/>
      <c r="DXU10" s="75"/>
      <c r="DXV10" s="75"/>
      <c r="DXW10" s="75"/>
      <c r="DXX10" s="75"/>
      <c r="DXY10" s="75"/>
      <c r="DXZ10" s="75"/>
      <c r="DYA10" s="75"/>
      <c r="DYB10" s="75"/>
      <c r="DYC10" s="75"/>
      <c r="DYD10" s="75"/>
      <c r="DYE10" s="75"/>
      <c r="DYF10" s="75"/>
      <c r="DYG10" s="75"/>
      <c r="DYH10" s="75"/>
      <c r="DYI10" s="75"/>
      <c r="DYJ10" s="75"/>
      <c r="DYK10" s="75"/>
      <c r="DYL10" s="75"/>
      <c r="DYM10" s="75"/>
      <c r="DYN10" s="75"/>
      <c r="DYO10" s="75"/>
      <c r="DYP10" s="75"/>
      <c r="DYQ10" s="75"/>
      <c r="DYR10" s="75"/>
      <c r="DYS10" s="75"/>
      <c r="DYT10" s="75"/>
      <c r="DYU10" s="75"/>
      <c r="DYV10" s="75"/>
      <c r="DYW10" s="75"/>
      <c r="DYX10" s="75"/>
      <c r="DYY10" s="75"/>
      <c r="DYZ10" s="75"/>
      <c r="DZA10" s="75"/>
      <c r="DZB10" s="75"/>
      <c r="DZC10" s="75"/>
      <c r="DZD10" s="75"/>
      <c r="DZE10" s="75"/>
      <c r="DZF10" s="75"/>
      <c r="DZG10" s="75"/>
      <c r="DZH10" s="75"/>
      <c r="DZI10" s="75"/>
      <c r="DZJ10" s="75"/>
      <c r="DZK10" s="75"/>
      <c r="DZL10" s="75"/>
      <c r="DZM10" s="75"/>
      <c r="DZN10" s="75"/>
      <c r="DZO10" s="75"/>
      <c r="DZP10" s="75"/>
      <c r="DZQ10" s="75"/>
      <c r="DZR10" s="75"/>
      <c r="DZS10" s="75"/>
      <c r="DZT10" s="75"/>
      <c r="DZU10" s="75"/>
      <c r="DZV10" s="75"/>
      <c r="DZW10" s="75"/>
      <c r="DZX10" s="75"/>
      <c r="DZY10" s="75"/>
      <c r="DZZ10" s="75"/>
      <c r="EAA10" s="75"/>
      <c r="EAB10" s="75"/>
      <c r="EAC10" s="75"/>
      <c r="EAD10" s="75"/>
      <c r="EAE10" s="75"/>
      <c r="EAF10" s="75"/>
      <c r="EAG10" s="75"/>
      <c r="EAH10" s="75"/>
      <c r="EAI10" s="75"/>
      <c r="EAJ10" s="75"/>
      <c r="EAK10" s="75"/>
      <c r="EAL10" s="75"/>
      <c r="EAM10" s="75"/>
      <c r="EAN10" s="75"/>
      <c r="EAO10" s="75"/>
      <c r="EAP10" s="75"/>
      <c r="EAQ10" s="75"/>
      <c r="EAR10" s="75"/>
      <c r="EAS10" s="75"/>
      <c r="EAT10" s="75"/>
      <c r="EAU10" s="75"/>
      <c r="EAV10" s="75"/>
      <c r="EAW10" s="75"/>
      <c r="EAX10" s="75"/>
      <c r="EAY10" s="75"/>
      <c r="EAZ10" s="75"/>
      <c r="EBA10" s="75"/>
      <c r="EBB10" s="75"/>
      <c r="EBC10" s="75"/>
      <c r="EBD10" s="75"/>
      <c r="EBE10" s="75"/>
      <c r="EBF10" s="75"/>
      <c r="EBG10" s="75"/>
      <c r="EBH10" s="75"/>
      <c r="EBI10" s="75"/>
      <c r="EBJ10" s="75"/>
      <c r="EBK10" s="75"/>
      <c r="EBL10" s="75"/>
      <c r="EBM10" s="75"/>
      <c r="EBN10" s="75"/>
      <c r="EBO10" s="75"/>
      <c r="EBP10" s="75"/>
      <c r="EBQ10" s="75"/>
      <c r="EBR10" s="75"/>
      <c r="EBS10" s="75"/>
      <c r="EBT10" s="75"/>
      <c r="EBU10" s="75"/>
      <c r="EBV10" s="75"/>
      <c r="EBW10" s="75"/>
      <c r="EBX10" s="75"/>
      <c r="EBY10" s="75"/>
      <c r="EBZ10" s="75"/>
      <c r="ECA10" s="75"/>
      <c r="ECB10" s="75"/>
      <c r="ECC10" s="75"/>
      <c r="ECD10" s="75"/>
      <c r="ECE10" s="75"/>
      <c r="ECF10" s="75"/>
      <c r="ECG10" s="75"/>
      <c r="ECH10" s="75"/>
      <c r="ECI10" s="75"/>
      <c r="ECJ10" s="75"/>
      <c r="ECK10" s="75"/>
      <c r="ECL10" s="75"/>
      <c r="ECM10" s="75"/>
      <c r="ECN10" s="75"/>
      <c r="ECO10" s="75"/>
      <c r="ECP10" s="75"/>
      <c r="ECQ10" s="75"/>
      <c r="ECR10" s="75"/>
      <c r="ECS10" s="75"/>
      <c r="ECT10" s="75"/>
      <c r="ECU10" s="75"/>
      <c r="ECV10" s="75"/>
      <c r="ECW10" s="75"/>
      <c r="ECX10" s="75"/>
      <c r="ECY10" s="75"/>
      <c r="ECZ10" s="75"/>
      <c r="EDA10" s="75"/>
      <c r="EDB10" s="75"/>
      <c r="EDC10" s="75"/>
      <c r="EDD10" s="75"/>
      <c r="EDE10" s="75"/>
      <c r="EDF10" s="75"/>
      <c r="EDG10" s="75"/>
      <c r="EDH10" s="75"/>
      <c r="EDI10" s="75"/>
      <c r="EDJ10" s="75"/>
      <c r="EDK10" s="75"/>
      <c r="EDL10" s="75"/>
      <c r="EDM10" s="75"/>
      <c r="EDN10" s="75"/>
      <c r="EDO10" s="75"/>
      <c r="EDP10" s="75"/>
      <c r="EDQ10" s="75"/>
      <c r="EDR10" s="75"/>
      <c r="EDS10" s="75"/>
      <c r="EDT10" s="75"/>
      <c r="EDU10" s="75"/>
      <c r="EDV10" s="75"/>
      <c r="EDW10" s="75"/>
      <c r="EDX10" s="75"/>
      <c r="EDY10" s="75"/>
      <c r="EDZ10" s="75"/>
      <c r="EEA10" s="75"/>
      <c r="EEB10" s="75"/>
      <c r="EEC10" s="75"/>
      <c r="EED10" s="75"/>
      <c r="EEE10" s="75"/>
      <c r="EEF10" s="75"/>
      <c r="EEG10" s="75"/>
      <c r="EEH10" s="75"/>
      <c r="EEI10" s="75"/>
      <c r="EEJ10" s="75"/>
      <c r="EEK10" s="75"/>
      <c r="EEL10" s="75"/>
      <c r="EEM10" s="75"/>
      <c r="EEN10" s="75"/>
      <c r="EEO10" s="75"/>
      <c r="EEP10" s="75"/>
      <c r="EEQ10" s="75"/>
      <c r="EER10" s="75"/>
      <c r="EES10" s="75"/>
      <c r="EET10" s="75"/>
      <c r="EEU10" s="75"/>
      <c r="EEV10" s="75"/>
      <c r="EEW10" s="75"/>
      <c r="EEX10" s="75"/>
      <c r="EEY10" s="75"/>
      <c r="EEZ10" s="75"/>
      <c r="EFA10" s="75"/>
      <c r="EFB10" s="75"/>
      <c r="EFC10" s="75"/>
      <c r="EFD10" s="75"/>
      <c r="EFE10" s="75"/>
      <c r="EFF10" s="75"/>
      <c r="EFG10" s="75"/>
      <c r="EFH10" s="75"/>
      <c r="EFI10" s="75"/>
      <c r="EFJ10" s="75"/>
      <c r="EFK10" s="75"/>
      <c r="EFL10" s="75"/>
      <c r="EFM10" s="75"/>
      <c r="EFN10" s="75"/>
      <c r="EFO10" s="75"/>
      <c r="EFP10" s="75"/>
      <c r="EFQ10" s="75"/>
      <c r="EFR10" s="75"/>
      <c r="EFS10" s="75"/>
      <c r="EFT10" s="75"/>
      <c r="EFU10" s="75"/>
      <c r="EFV10" s="75"/>
      <c r="EFW10" s="75"/>
      <c r="EFX10" s="75"/>
      <c r="EFY10" s="75"/>
      <c r="EFZ10" s="75"/>
      <c r="EGA10" s="75"/>
      <c r="EGB10" s="75"/>
      <c r="EGC10" s="75"/>
      <c r="EGD10" s="75"/>
      <c r="EGE10" s="75"/>
      <c r="EGF10" s="75"/>
      <c r="EGG10" s="75"/>
      <c r="EGH10" s="75"/>
      <c r="EGI10" s="75"/>
      <c r="EGJ10" s="75"/>
      <c r="EGK10" s="75"/>
      <c r="EGL10" s="75"/>
      <c r="EGM10" s="75"/>
      <c r="EGN10" s="75"/>
      <c r="EGO10" s="75"/>
      <c r="EGP10" s="75"/>
      <c r="EGQ10" s="75"/>
      <c r="EGR10" s="75"/>
      <c r="EGS10" s="75"/>
      <c r="EGT10" s="75"/>
      <c r="EGU10" s="75"/>
      <c r="EGV10" s="75"/>
      <c r="EGW10" s="75"/>
      <c r="EGX10" s="75"/>
      <c r="EGY10" s="75"/>
      <c r="EGZ10" s="75"/>
      <c r="EHA10" s="75"/>
      <c r="EHB10" s="75"/>
      <c r="EHC10" s="75"/>
      <c r="EHD10" s="75"/>
      <c r="EHE10" s="75"/>
      <c r="EHF10" s="75"/>
      <c r="EHG10" s="75"/>
      <c r="EHH10" s="75"/>
      <c r="EHI10" s="75"/>
      <c r="EHJ10" s="75"/>
      <c r="EHK10" s="75"/>
      <c r="EHL10" s="75"/>
      <c r="EHM10" s="75"/>
      <c r="EHN10" s="75"/>
      <c r="EHO10" s="75"/>
      <c r="EHP10" s="75"/>
      <c r="EHQ10" s="75"/>
      <c r="EHR10" s="75"/>
      <c r="EHS10" s="75"/>
      <c r="EHT10" s="75"/>
      <c r="EHU10" s="75"/>
      <c r="EHV10" s="75"/>
      <c r="EHW10" s="75"/>
      <c r="EHX10" s="75"/>
      <c r="EHY10" s="75"/>
      <c r="EHZ10" s="75"/>
      <c r="EIA10" s="75"/>
      <c r="EIB10" s="75"/>
      <c r="EIC10" s="75"/>
      <c r="EID10" s="75"/>
      <c r="EIE10" s="75"/>
      <c r="EIF10" s="75"/>
      <c r="EIG10" s="75"/>
      <c r="EIH10" s="75"/>
      <c r="EII10" s="75"/>
      <c r="EIJ10" s="75"/>
      <c r="EIK10" s="75"/>
      <c r="EIL10" s="75"/>
      <c r="EIM10" s="75"/>
      <c r="EIN10" s="75"/>
      <c r="EIO10" s="75"/>
      <c r="EIP10" s="75"/>
      <c r="EIQ10" s="75"/>
      <c r="EIR10" s="75"/>
      <c r="EIS10" s="75"/>
      <c r="EIT10" s="75"/>
      <c r="EIU10" s="75"/>
      <c r="EIV10" s="75"/>
      <c r="EIW10" s="75"/>
      <c r="EIX10" s="75"/>
      <c r="EIY10" s="75"/>
      <c r="EIZ10" s="75"/>
      <c r="EJA10" s="75"/>
      <c r="EJB10" s="75"/>
      <c r="EJC10" s="75"/>
      <c r="EJD10" s="75"/>
      <c r="EJE10" s="75"/>
      <c r="EJF10" s="75"/>
      <c r="EJG10" s="75"/>
      <c r="EJH10" s="75"/>
      <c r="EJI10" s="75"/>
      <c r="EJJ10" s="75"/>
      <c r="EJK10" s="75"/>
      <c r="EJL10" s="75"/>
      <c r="EJM10" s="75"/>
      <c r="EJN10" s="75"/>
      <c r="EJO10" s="75"/>
      <c r="EJP10" s="75"/>
      <c r="EJQ10" s="75"/>
      <c r="EJR10" s="75"/>
      <c r="EJS10" s="75"/>
      <c r="EJT10" s="75"/>
      <c r="EJU10" s="75"/>
      <c r="EJV10" s="75"/>
      <c r="EJW10" s="75"/>
      <c r="EJX10" s="75"/>
      <c r="EJY10" s="75"/>
      <c r="EJZ10" s="75"/>
      <c r="EKA10" s="75"/>
      <c r="EKB10" s="75"/>
      <c r="EKC10" s="75"/>
      <c r="EKD10" s="75"/>
      <c r="EKE10" s="75"/>
      <c r="EKF10" s="75"/>
      <c r="EKG10" s="75"/>
      <c r="EKH10" s="75"/>
      <c r="EKI10" s="75"/>
      <c r="EKJ10" s="75"/>
      <c r="EKK10" s="75"/>
      <c r="EKL10" s="75"/>
      <c r="EKM10" s="75"/>
      <c r="EKN10" s="75"/>
      <c r="EKO10" s="75"/>
      <c r="EKP10" s="75"/>
      <c r="EKQ10" s="75"/>
      <c r="EKR10" s="75"/>
      <c r="EKS10" s="75"/>
      <c r="EKT10" s="75"/>
      <c r="EKU10" s="75"/>
      <c r="EKV10" s="75"/>
      <c r="EKW10" s="75"/>
      <c r="EKX10" s="75"/>
      <c r="EKY10" s="75"/>
      <c r="EKZ10" s="75"/>
      <c r="ELA10" s="75"/>
      <c r="ELB10" s="75"/>
      <c r="ELC10" s="75"/>
      <c r="ELD10" s="75"/>
      <c r="ELE10" s="75"/>
      <c r="ELF10" s="75"/>
      <c r="ELG10" s="75"/>
      <c r="ELH10" s="75"/>
      <c r="ELI10" s="75"/>
      <c r="ELJ10" s="75"/>
      <c r="ELK10" s="75"/>
      <c r="ELL10" s="75"/>
      <c r="ELM10" s="75"/>
      <c r="ELN10" s="75"/>
      <c r="ELO10" s="75"/>
      <c r="ELP10" s="75"/>
      <c r="ELQ10" s="75"/>
      <c r="ELR10" s="75"/>
      <c r="ELS10" s="75"/>
      <c r="ELT10" s="75"/>
      <c r="ELU10" s="75"/>
      <c r="ELV10" s="75"/>
      <c r="ELW10" s="75"/>
      <c r="ELX10" s="75"/>
      <c r="ELY10" s="75"/>
      <c r="ELZ10" s="75"/>
      <c r="EMA10" s="75"/>
      <c r="EMB10" s="75"/>
      <c r="EMC10" s="75"/>
      <c r="EMD10" s="75"/>
      <c r="EME10" s="75"/>
      <c r="EMF10" s="75"/>
      <c r="EMG10" s="75"/>
      <c r="EMH10" s="75"/>
      <c r="EMI10" s="75"/>
      <c r="EMJ10" s="75"/>
      <c r="EMK10" s="75"/>
      <c r="EML10" s="75"/>
      <c r="EMM10" s="75"/>
      <c r="EMN10" s="75"/>
      <c r="EMO10" s="75"/>
      <c r="EMP10" s="75"/>
      <c r="EMQ10" s="75"/>
      <c r="EMR10" s="75"/>
      <c r="EMS10" s="75"/>
      <c r="EMT10" s="75"/>
      <c r="EMU10" s="75"/>
      <c r="EMV10" s="75"/>
      <c r="EMW10" s="75"/>
      <c r="EMX10" s="75"/>
      <c r="EMY10" s="75"/>
      <c r="EMZ10" s="75"/>
      <c r="ENA10" s="75"/>
      <c r="ENB10" s="75"/>
      <c r="ENC10" s="75"/>
      <c r="END10" s="75"/>
      <c r="ENE10" s="75"/>
      <c r="ENF10" s="75"/>
      <c r="ENG10" s="75"/>
      <c r="ENH10" s="75"/>
      <c r="ENI10" s="75"/>
      <c r="ENJ10" s="75"/>
      <c r="ENK10" s="75"/>
      <c r="ENL10" s="75"/>
      <c r="ENM10" s="75"/>
      <c r="ENN10" s="75"/>
      <c r="ENO10" s="75"/>
      <c r="ENP10" s="75"/>
      <c r="ENQ10" s="75"/>
      <c r="ENR10" s="75"/>
      <c r="ENS10" s="75"/>
      <c r="ENT10" s="75"/>
      <c r="ENU10" s="75"/>
      <c r="ENV10" s="75"/>
      <c r="ENW10" s="75"/>
      <c r="ENX10" s="75"/>
      <c r="ENY10" s="75"/>
      <c r="ENZ10" s="75"/>
      <c r="EOA10" s="75"/>
      <c r="EOB10" s="75"/>
      <c r="EOC10" s="75"/>
      <c r="EOD10" s="75"/>
      <c r="EOE10" s="75"/>
      <c r="EOF10" s="75"/>
      <c r="EOG10" s="75"/>
      <c r="EOH10" s="75"/>
      <c r="EOI10" s="75"/>
      <c r="EOJ10" s="75"/>
      <c r="EOK10" s="75"/>
      <c r="EOL10" s="75"/>
      <c r="EOM10" s="75"/>
      <c r="EON10" s="75"/>
      <c r="EOO10" s="75"/>
      <c r="EOP10" s="75"/>
      <c r="EOQ10" s="75"/>
      <c r="EOR10" s="75"/>
      <c r="EOS10" s="75"/>
      <c r="EOT10" s="75"/>
      <c r="EOU10" s="75"/>
      <c r="EOV10" s="75"/>
      <c r="EOW10" s="75"/>
      <c r="EOX10" s="75"/>
      <c r="EOY10" s="75"/>
      <c r="EOZ10" s="75"/>
      <c r="EPA10" s="75"/>
      <c r="EPB10" s="75"/>
      <c r="EPC10" s="75"/>
      <c r="EPD10" s="75"/>
      <c r="EPE10" s="75"/>
      <c r="EPF10" s="75"/>
      <c r="EPG10" s="75"/>
      <c r="EPH10" s="75"/>
      <c r="EPI10" s="75"/>
      <c r="EPJ10" s="75"/>
      <c r="EPK10" s="75"/>
      <c r="EPL10" s="75"/>
      <c r="EPM10" s="75"/>
      <c r="EPN10" s="75"/>
      <c r="EPO10" s="75"/>
      <c r="EPP10" s="75"/>
      <c r="EPQ10" s="75"/>
      <c r="EPR10" s="75"/>
      <c r="EPS10" s="75"/>
      <c r="EPT10" s="75"/>
      <c r="EPU10" s="75"/>
      <c r="EPV10" s="75"/>
      <c r="EPW10" s="75"/>
      <c r="EPX10" s="75"/>
      <c r="EPY10" s="75"/>
      <c r="EPZ10" s="75"/>
      <c r="EQA10" s="75"/>
      <c r="EQB10" s="75"/>
      <c r="EQC10" s="75"/>
      <c r="EQD10" s="75"/>
      <c r="EQE10" s="75"/>
      <c r="EQF10" s="75"/>
      <c r="EQG10" s="75"/>
      <c r="EQH10" s="75"/>
      <c r="EQI10" s="75"/>
      <c r="EQJ10" s="75"/>
      <c r="EQK10" s="75"/>
      <c r="EQL10" s="75"/>
      <c r="EQM10" s="75"/>
      <c r="EQN10" s="75"/>
      <c r="EQO10" s="75"/>
      <c r="EQP10" s="75"/>
      <c r="EQQ10" s="75"/>
      <c r="EQR10" s="75"/>
      <c r="EQS10" s="75"/>
      <c r="EQT10" s="75"/>
      <c r="EQU10" s="75"/>
      <c r="EQV10" s="75"/>
      <c r="EQW10" s="75"/>
      <c r="EQX10" s="75"/>
      <c r="EQY10" s="75"/>
      <c r="EQZ10" s="75"/>
      <c r="ERA10" s="75"/>
      <c r="ERB10" s="75"/>
      <c r="ERC10" s="75"/>
      <c r="ERD10" s="75"/>
      <c r="ERE10" s="75"/>
      <c r="ERF10" s="75"/>
      <c r="ERG10" s="75"/>
      <c r="ERH10" s="75"/>
      <c r="ERI10" s="75"/>
      <c r="ERJ10" s="75"/>
      <c r="ERK10" s="75"/>
      <c r="ERL10" s="75"/>
      <c r="ERM10" s="75"/>
      <c r="ERN10" s="75"/>
      <c r="ERO10" s="75"/>
      <c r="ERP10" s="75"/>
      <c r="ERQ10" s="75"/>
      <c r="ERR10" s="75"/>
      <c r="ERS10" s="75"/>
      <c r="ERT10" s="75"/>
      <c r="ERU10" s="75"/>
      <c r="ERV10" s="75"/>
      <c r="ERW10" s="75"/>
      <c r="ERX10" s="75"/>
      <c r="ERY10" s="75"/>
      <c r="ERZ10" s="75"/>
      <c r="ESA10" s="75"/>
      <c r="ESB10" s="75"/>
      <c r="ESC10" s="75"/>
      <c r="ESD10" s="75"/>
      <c r="ESE10" s="75"/>
      <c r="ESF10" s="75"/>
      <c r="ESG10" s="75"/>
      <c r="ESH10" s="75"/>
      <c r="ESI10" s="75"/>
      <c r="ESJ10" s="75"/>
      <c r="ESK10" s="75"/>
      <c r="ESL10" s="75"/>
      <c r="ESM10" s="75"/>
      <c r="ESN10" s="75"/>
      <c r="ESO10" s="75"/>
      <c r="ESP10" s="75"/>
      <c r="ESQ10" s="75"/>
      <c r="ESR10" s="75"/>
      <c r="ESS10" s="75"/>
      <c r="EST10" s="75"/>
      <c r="ESU10" s="75"/>
      <c r="ESV10" s="75"/>
      <c r="ESW10" s="75"/>
      <c r="ESX10" s="75"/>
      <c r="ESY10" s="75"/>
      <c r="ESZ10" s="75"/>
      <c r="ETA10" s="75"/>
      <c r="ETB10" s="75"/>
      <c r="ETC10" s="75"/>
      <c r="ETD10" s="75"/>
      <c r="ETE10" s="75"/>
      <c r="ETF10" s="75"/>
      <c r="ETG10" s="75"/>
      <c r="ETH10" s="75"/>
      <c r="ETI10" s="75"/>
      <c r="ETJ10" s="75"/>
      <c r="ETK10" s="75"/>
      <c r="ETL10" s="75"/>
      <c r="ETM10" s="75"/>
      <c r="ETN10" s="75"/>
      <c r="ETO10" s="75"/>
      <c r="ETP10" s="75"/>
      <c r="ETQ10" s="75"/>
      <c r="ETR10" s="75"/>
      <c r="ETS10" s="75"/>
      <c r="ETT10" s="75"/>
      <c r="ETU10" s="75"/>
      <c r="ETV10" s="75"/>
      <c r="ETW10" s="75"/>
      <c r="ETX10" s="75"/>
      <c r="ETY10" s="75"/>
      <c r="ETZ10" s="75"/>
      <c r="EUA10" s="75"/>
      <c r="EUB10" s="75"/>
      <c r="EUC10" s="75"/>
      <c r="EUD10" s="75"/>
      <c r="EUE10" s="75"/>
      <c r="EUF10" s="75"/>
      <c r="EUG10" s="75"/>
      <c r="EUH10" s="75"/>
      <c r="EUI10" s="75"/>
      <c r="EUJ10" s="75"/>
      <c r="EUK10" s="75"/>
      <c r="EUL10" s="75"/>
      <c r="EUM10" s="75"/>
      <c r="EUN10" s="75"/>
      <c r="EUO10" s="75"/>
      <c r="EUP10" s="75"/>
      <c r="EUQ10" s="75"/>
      <c r="EUR10" s="75"/>
      <c r="EUS10" s="75"/>
      <c r="EUT10" s="75"/>
      <c r="EUU10" s="75"/>
      <c r="EUV10" s="75"/>
      <c r="EUW10" s="75"/>
      <c r="EUX10" s="75"/>
      <c r="EUY10" s="75"/>
      <c r="EUZ10" s="75"/>
      <c r="EVA10" s="75"/>
      <c r="EVB10" s="75"/>
      <c r="EVC10" s="75"/>
      <c r="EVD10" s="75"/>
      <c r="EVE10" s="75"/>
      <c r="EVF10" s="75"/>
      <c r="EVG10" s="75"/>
      <c r="EVH10" s="75"/>
      <c r="EVI10" s="75"/>
      <c r="EVJ10" s="75"/>
      <c r="EVK10" s="75"/>
      <c r="EVL10" s="75"/>
      <c r="EVM10" s="75"/>
      <c r="EVN10" s="75"/>
      <c r="EVO10" s="75"/>
      <c r="EVP10" s="75"/>
      <c r="EVQ10" s="75"/>
      <c r="EVR10" s="75"/>
      <c r="EVS10" s="75"/>
      <c r="EVT10" s="75"/>
      <c r="EVU10" s="75"/>
      <c r="EVV10" s="75"/>
      <c r="EVW10" s="75"/>
      <c r="EVX10" s="75"/>
      <c r="EVY10" s="75"/>
      <c r="EVZ10" s="75"/>
      <c r="EWA10" s="75"/>
      <c r="EWB10" s="75"/>
      <c r="EWC10" s="75"/>
      <c r="EWD10" s="75"/>
      <c r="EWE10" s="75"/>
      <c r="EWF10" s="75"/>
      <c r="EWG10" s="75"/>
      <c r="EWH10" s="75"/>
      <c r="EWI10" s="75"/>
      <c r="EWJ10" s="75"/>
      <c r="EWK10" s="75"/>
      <c r="EWL10" s="75"/>
      <c r="EWM10" s="75"/>
      <c r="EWN10" s="75"/>
      <c r="EWO10" s="75"/>
      <c r="EWP10" s="75"/>
      <c r="EWQ10" s="75"/>
      <c r="EWR10" s="75"/>
      <c r="EWS10" s="75"/>
      <c r="EWT10" s="75"/>
      <c r="EWU10" s="75"/>
      <c r="EWV10" s="75"/>
      <c r="EWW10" s="75"/>
      <c r="EWX10" s="75"/>
      <c r="EWY10" s="75"/>
      <c r="EWZ10" s="75"/>
      <c r="EXA10" s="75"/>
      <c r="EXB10" s="75"/>
      <c r="EXC10" s="75"/>
      <c r="EXD10" s="75"/>
      <c r="EXE10" s="75"/>
      <c r="EXF10" s="75"/>
      <c r="EXG10" s="75"/>
      <c r="EXH10" s="75"/>
      <c r="EXI10" s="75"/>
      <c r="EXJ10" s="75"/>
      <c r="EXK10" s="75"/>
      <c r="EXL10" s="75"/>
      <c r="EXM10" s="75"/>
      <c r="EXN10" s="75"/>
      <c r="EXO10" s="75"/>
      <c r="EXP10" s="75"/>
      <c r="EXQ10" s="75"/>
      <c r="EXR10" s="75"/>
      <c r="EXS10" s="75"/>
      <c r="EXT10" s="75"/>
      <c r="EXU10" s="75"/>
      <c r="EXV10" s="75"/>
      <c r="EXW10" s="75"/>
      <c r="EXX10" s="75"/>
      <c r="EXY10" s="75"/>
      <c r="EXZ10" s="75"/>
      <c r="EYA10" s="75"/>
      <c r="EYB10" s="75"/>
      <c r="EYC10" s="75"/>
      <c r="EYD10" s="75"/>
      <c r="EYE10" s="75"/>
      <c r="EYF10" s="75"/>
      <c r="EYG10" s="75"/>
      <c r="EYH10" s="75"/>
      <c r="EYI10" s="75"/>
      <c r="EYJ10" s="75"/>
      <c r="EYK10" s="75"/>
      <c r="EYL10" s="75"/>
      <c r="EYM10" s="75"/>
      <c r="EYN10" s="75"/>
      <c r="EYO10" s="75"/>
      <c r="EYP10" s="75"/>
      <c r="EYQ10" s="75"/>
      <c r="EYR10" s="75"/>
      <c r="EYS10" s="75"/>
      <c r="EYT10" s="75"/>
      <c r="EYU10" s="75"/>
      <c r="EYV10" s="75"/>
      <c r="EYW10" s="75"/>
      <c r="EYX10" s="75"/>
      <c r="EYY10" s="75"/>
      <c r="EYZ10" s="75"/>
      <c r="EZA10" s="75"/>
      <c r="EZB10" s="75"/>
      <c r="EZC10" s="75"/>
      <c r="EZD10" s="75"/>
      <c r="EZE10" s="75"/>
      <c r="EZF10" s="75"/>
      <c r="EZG10" s="75"/>
      <c r="EZH10" s="75"/>
      <c r="EZI10" s="75"/>
      <c r="EZJ10" s="75"/>
      <c r="EZK10" s="75"/>
      <c r="EZL10" s="75"/>
      <c r="EZM10" s="75"/>
      <c r="EZN10" s="75"/>
      <c r="EZO10" s="75"/>
      <c r="EZP10" s="75"/>
      <c r="EZQ10" s="75"/>
      <c r="EZR10" s="75"/>
      <c r="EZS10" s="75"/>
      <c r="EZT10" s="75"/>
      <c r="EZU10" s="75"/>
      <c r="EZV10" s="75"/>
      <c r="EZW10" s="75"/>
      <c r="EZX10" s="75"/>
      <c r="EZY10" s="75"/>
      <c r="EZZ10" s="75"/>
      <c r="FAA10" s="75"/>
      <c r="FAB10" s="75"/>
      <c r="FAC10" s="75"/>
      <c r="FAD10" s="75"/>
      <c r="FAE10" s="75"/>
      <c r="FAF10" s="75"/>
      <c r="FAG10" s="75"/>
      <c r="FAH10" s="75"/>
      <c r="FAI10" s="75"/>
      <c r="FAJ10" s="75"/>
      <c r="FAK10" s="75"/>
      <c r="FAL10" s="75"/>
      <c r="FAM10" s="75"/>
      <c r="FAN10" s="75"/>
      <c r="FAO10" s="75"/>
      <c r="FAP10" s="75"/>
      <c r="FAQ10" s="75"/>
      <c r="FAR10" s="75"/>
      <c r="FAS10" s="75"/>
      <c r="FAT10" s="75"/>
      <c r="FAU10" s="75"/>
      <c r="FAV10" s="75"/>
      <c r="FAW10" s="75"/>
      <c r="FAX10" s="75"/>
      <c r="FAY10" s="75"/>
      <c r="FAZ10" s="75"/>
      <c r="FBA10" s="75"/>
      <c r="FBB10" s="75"/>
      <c r="FBC10" s="75"/>
      <c r="FBD10" s="75"/>
      <c r="FBE10" s="75"/>
      <c r="FBF10" s="75"/>
      <c r="FBG10" s="75"/>
      <c r="FBH10" s="75"/>
      <c r="FBI10" s="75"/>
      <c r="FBJ10" s="75"/>
      <c r="FBK10" s="75"/>
      <c r="FBL10" s="75"/>
      <c r="FBM10" s="75"/>
      <c r="FBN10" s="75"/>
      <c r="FBO10" s="75"/>
      <c r="FBP10" s="75"/>
      <c r="FBQ10" s="75"/>
      <c r="FBR10" s="75"/>
      <c r="FBS10" s="75"/>
      <c r="FBT10" s="75"/>
      <c r="FBU10" s="75"/>
      <c r="FBV10" s="75"/>
      <c r="FBW10" s="75"/>
      <c r="FBX10" s="75"/>
      <c r="FBY10" s="75"/>
      <c r="FBZ10" s="75"/>
      <c r="FCA10" s="75"/>
      <c r="FCB10" s="75"/>
      <c r="FCC10" s="75"/>
      <c r="FCD10" s="75"/>
      <c r="FCE10" s="75"/>
      <c r="FCF10" s="75"/>
      <c r="FCG10" s="75"/>
      <c r="FCH10" s="75"/>
      <c r="FCI10" s="75"/>
      <c r="FCJ10" s="75"/>
      <c r="FCK10" s="75"/>
      <c r="FCL10" s="75"/>
      <c r="FCM10" s="75"/>
      <c r="FCN10" s="75"/>
      <c r="FCO10" s="75"/>
      <c r="FCP10" s="75"/>
      <c r="FCQ10" s="75"/>
      <c r="FCR10" s="75"/>
      <c r="FCS10" s="75"/>
      <c r="FCT10" s="75"/>
      <c r="FCU10" s="75"/>
      <c r="FCV10" s="75"/>
      <c r="FCW10" s="75"/>
      <c r="FCX10" s="75"/>
      <c r="FCY10" s="75"/>
      <c r="FCZ10" s="75"/>
      <c r="FDA10" s="75"/>
      <c r="FDB10" s="75"/>
      <c r="FDC10" s="75"/>
      <c r="FDD10" s="75"/>
      <c r="FDE10" s="75"/>
      <c r="FDF10" s="75"/>
      <c r="FDG10" s="75"/>
      <c r="FDH10" s="75"/>
      <c r="FDI10" s="75"/>
      <c r="FDJ10" s="75"/>
      <c r="FDK10" s="75"/>
      <c r="FDL10" s="75"/>
      <c r="FDM10" s="75"/>
      <c r="FDN10" s="75"/>
      <c r="FDO10" s="75"/>
      <c r="FDP10" s="75"/>
      <c r="FDQ10" s="75"/>
      <c r="FDR10" s="75"/>
      <c r="FDS10" s="75"/>
      <c r="FDT10" s="75"/>
      <c r="FDU10" s="75"/>
      <c r="FDV10" s="75"/>
      <c r="FDW10" s="75"/>
      <c r="FDX10" s="75"/>
      <c r="FDY10" s="75"/>
      <c r="FDZ10" s="75"/>
      <c r="FEA10" s="75"/>
      <c r="FEB10" s="75"/>
      <c r="FEC10" s="75"/>
      <c r="FED10" s="75"/>
      <c r="FEE10" s="75"/>
      <c r="FEF10" s="75"/>
      <c r="FEG10" s="75"/>
      <c r="FEH10" s="75"/>
      <c r="FEI10" s="75"/>
      <c r="FEJ10" s="75"/>
      <c r="FEK10" s="75"/>
      <c r="FEL10" s="75"/>
      <c r="FEM10" s="75"/>
      <c r="FEN10" s="75"/>
      <c r="FEO10" s="75"/>
      <c r="FEP10" s="75"/>
      <c r="FEQ10" s="75"/>
      <c r="FER10" s="75"/>
      <c r="FES10" s="75"/>
      <c r="FET10" s="75"/>
      <c r="FEU10" s="75"/>
      <c r="FEV10" s="75"/>
      <c r="FEW10" s="75"/>
      <c r="FEX10" s="75"/>
      <c r="FEY10" s="75"/>
      <c r="FEZ10" s="75"/>
      <c r="FFA10" s="75"/>
      <c r="FFB10" s="75"/>
      <c r="FFC10" s="75"/>
      <c r="FFD10" s="75"/>
      <c r="FFE10" s="75"/>
      <c r="FFF10" s="75"/>
      <c r="FFG10" s="75"/>
      <c r="FFH10" s="75"/>
      <c r="FFI10" s="75"/>
      <c r="FFJ10" s="75"/>
      <c r="FFK10" s="75"/>
      <c r="FFL10" s="75"/>
      <c r="FFM10" s="75"/>
      <c r="FFN10" s="75"/>
      <c r="FFO10" s="75"/>
      <c r="FFP10" s="75"/>
      <c r="FFQ10" s="75"/>
      <c r="FFR10" s="75"/>
      <c r="FFS10" s="75"/>
      <c r="FFT10" s="75"/>
      <c r="FFU10" s="75"/>
      <c r="FFV10" s="75"/>
      <c r="FFW10" s="75"/>
      <c r="FFX10" s="75"/>
      <c r="FFY10" s="75"/>
      <c r="FFZ10" s="75"/>
      <c r="FGA10" s="75"/>
      <c r="FGB10" s="75"/>
      <c r="FGC10" s="75"/>
      <c r="FGD10" s="75"/>
      <c r="FGE10" s="75"/>
      <c r="FGF10" s="75"/>
      <c r="FGG10" s="75"/>
      <c r="FGH10" s="75"/>
      <c r="FGI10" s="75"/>
      <c r="FGJ10" s="75"/>
      <c r="FGK10" s="75"/>
      <c r="FGL10" s="75"/>
      <c r="FGM10" s="75"/>
      <c r="FGN10" s="75"/>
      <c r="FGO10" s="75"/>
      <c r="FGP10" s="75"/>
      <c r="FGQ10" s="75"/>
      <c r="FGR10" s="75"/>
      <c r="FGS10" s="75"/>
      <c r="FGT10" s="75"/>
      <c r="FGU10" s="75"/>
      <c r="FGV10" s="75"/>
      <c r="FGW10" s="75"/>
      <c r="FGX10" s="75"/>
      <c r="FGY10" s="75"/>
      <c r="FGZ10" s="75"/>
      <c r="FHA10" s="75"/>
      <c r="FHB10" s="75"/>
      <c r="FHC10" s="75"/>
      <c r="FHD10" s="75"/>
      <c r="FHE10" s="75"/>
      <c r="FHF10" s="75"/>
      <c r="FHG10" s="75"/>
      <c r="FHH10" s="75"/>
      <c r="FHI10" s="75"/>
      <c r="FHJ10" s="75"/>
      <c r="FHK10" s="75"/>
      <c r="FHL10" s="75"/>
      <c r="FHM10" s="75"/>
      <c r="FHN10" s="75"/>
      <c r="FHO10" s="75"/>
      <c r="FHP10" s="75"/>
      <c r="FHQ10" s="75"/>
      <c r="FHR10" s="75"/>
      <c r="FHS10" s="75"/>
      <c r="FHT10" s="75"/>
      <c r="FHU10" s="75"/>
      <c r="FHV10" s="75"/>
      <c r="FHW10" s="75"/>
      <c r="FHX10" s="75"/>
      <c r="FHY10" s="75"/>
      <c r="FHZ10" s="75"/>
      <c r="FIA10" s="75"/>
      <c r="FIB10" s="75"/>
      <c r="FIC10" s="75"/>
      <c r="FID10" s="75"/>
      <c r="FIE10" s="75"/>
      <c r="FIF10" s="75"/>
      <c r="FIG10" s="75"/>
      <c r="FIH10" s="75"/>
      <c r="FII10" s="75"/>
      <c r="FIJ10" s="75"/>
      <c r="FIK10" s="75"/>
      <c r="FIL10" s="75"/>
      <c r="FIM10" s="75"/>
      <c r="FIN10" s="75"/>
      <c r="FIO10" s="75"/>
      <c r="FIP10" s="75"/>
      <c r="FIQ10" s="75"/>
      <c r="FIR10" s="75"/>
      <c r="FIS10" s="75"/>
      <c r="FIT10" s="75"/>
      <c r="FIU10" s="75"/>
      <c r="FIV10" s="75"/>
      <c r="FIW10" s="75"/>
      <c r="FIX10" s="75"/>
      <c r="FIY10" s="75"/>
      <c r="FIZ10" s="75"/>
      <c r="FJA10" s="75"/>
      <c r="FJB10" s="75"/>
      <c r="FJC10" s="75"/>
      <c r="FJD10" s="75"/>
      <c r="FJE10" s="75"/>
      <c r="FJF10" s="75"/>
      <c r="FJG10" s="75"/>
      <c r="FJH10" s="75"/>
      <c r="FJI10" s="75"/>
      <c r="FJJ10" s="75"/>
      <c r="FJK10" s="75"/>
      <c r="FJL10" s="75"/>
      <c r="FJM10" s="75"/>
      <c r="FJN10" s="75"/>
      <c r="FJO10" s="75"/>
      <c r="FJP10" s="75"/>
      <c r="FJQ10" s="75"/>
      <c r="FJR10" s="75"/>
      <c r="FJS10" s="75"/>
      <c r="FJT10" s="75"/>
      <c r="FJU10" s="75"/>
      <c r="FJV10" s="75"/>
      <c r="FJW10" s="75"/>
      <c r="FJX10" s="75"/>
      <c r="FJY10" s="75"/>
      <c r="FJZ10" s="75"/>
      <c r="FKA10" s="75"/>
      <c r="FKB10" s="75"/>
      <c r="FKC10" s="75"/>
      <c r="FKD10" s="75"/>
      <c r="FKE10" s="75"/>
      <c r="FKF10" s="75"/>
      <c r="FKG10" s="75"/>
      <c r="FKH10" s="75"/>
      <c r="FKI10" s="75"/>
      <c r="FKJ10" s="75"/>
      <c r="FKK10" s="75"/>
      <c r="FKL10" s="75"/>
      <c r="FKM10" s="75"/>
      <c r="FKN10" s="75"/>
      <c r="FKO10" s="75"/>
      <c r="FKP10" s="75"/>
      <c r="FKQ10" s="75"/>
      <c r="FKR10" s="75"/>
      <c r="FKS10" s="75"/>
      <c r="FKT10" s="75"/>
      <c r="FKU10" s="75"/>
      <c r="FKV10" s="75"/>
      <c r="FKW10" s="75"/>
      <c r="FKX10" s="75"/>
      <c r="FKY10" s="75"/>
      <c r="FKZ10" s="75"/>
      <c r="FLA10" s="75"/>
      <c r="FLB10" s="75"/>
      <c r="FLC10" s="75"/>
      <c r="FLD10" s="75"/>
      <c r="FLE10" s="75"/>
      <c r="FLF10" s="75"/>
      <c r="FLG10" s="75"/>
      <c r="FLH10" s="75"/>
      <c r="FLI10" s="75"/>
      <c r="FLJ10" s="75"/>
      <c r="FLK10" s="75"/>
      <c r="FLL10" s="75"/>
      <c r="FLM10" s="75"/>
      <c r="FLN10" s="75"/>
      <c r="FLO10" s="75"/>
      <c r="FLP10" s="75"/>
      <c r="FLQ10" s="75"/>
      <c r="FLR10" s="75"/>
      <c r="FLS10" s="75"/>
      <c r="FLT10" s="75"/>
      <c r="FLU10" s="75"/>
      <c r="FLV10" s="75"/>
      <c r="FLW10" s="75"/>
      <c r="FLX10" s="75"/>
      <c r="FLY10" s="75"/>
      <c r="FLZ10" s="75"/>
      <c r="FMA10" s="75"/>
      <c r="FMB10" s="75"/>
      <c r="FMC10" s="75"/>
      <c r="FMD10" s="75"/>
      <c r="FME10" s="75"/>
      <c r="FMF10" s="75"/>
      <c r="FMG10" s="75"/>
      <c r="FMH10" s="75"/>
      <c r="FMI10" s="75"/>
      <c r="FMJ10" s="75"/>
      <c r="FMK10" s="75"/>
      <c r="FML10" s="75"/>
      <c r="FMM10" s="75"/>
      <c r="FMN10" s="75"/>
      <c r="FMO10" s="75"/>
      <c r="FMP10" s="75"/>
      <c r="FMQ10" s="75"/>
      <c r="FMR10" s="75"/>
      <c r="FMS10" s="75"/>
      <c r="FMT10" s="75"/>
      <c r="FMU10" s="75"/>
      <c r="FMV10" s="75"/>
      <c r="FMW10" s="75"/>
      <c r="FMX10" s="75"/>
      <c r="FMY10" s="75"/>
      <c r="FMZ10" s="75"/>
      <c r="FNA10" s="75"/>
      <c r="FNB10" s="75"/>
      <c r="FNC10" s="75"/>
      <c r="FND10" s="75"/>
      <c r="FNE10" s="75"/>
      <c r="FNF10" s="75"/>
      <c r="FNG10" s="75"/>
      <c r="FNH10" s="75"/>
      <c r="FNI10" s="75"/>
      <c r="FNJ10" s="75"/>
      <c r="FNK10" s="75"/>
      <c r="FNL10" s="75"/>
      <c r="FNM10" s="75"/>
      <c r="FNN10" s="75"/>
      <c r="FNO10" s="75"/>
      <c r="FNP10" s="75"/>
      <c r="FNQ10" s="75"/>
      <c r="FNR10" s="75"/>
      <c r="FNS10" s="75"/>
      <c r="FNT10" s="75"/>
      <c r="FNU10" s="75"/>
      <c r="FNV10" s="75"/>
      <c r="FNW10" s="75"/>
      <c r="FNX10" s="75"/>
      <c r="FNY10" s="75"/>
      <c r="FNZ10" s="75"/>
      <c r="FOA10" s="75"/>
      <c r="FOB10" s="75"/>
      <c r="FOC10" s="75"/>
      <c r="FOD10" s="75"/>
      <c r="FOE10" s="75"/>
      <c r="FOF10" s="75"/>
      <c r="FOG10" s="75"/>
      <c r="FOH10" s="75"/>
      <c r="FOI10" s="75"/>
      <c r="FOJ10" s="75"/>
      <c r="FOK10" s="75"/>
      <c r="FOL10" s="75"/>
      <c r="FOM10" s="75"/>
      <c r="FON10" s="75"/>
      <c r="FOO10" s="75"/>
      <c r="FOP10" s="75"/>
      <c r="FOQ10" s="75"/>
      <c r="FOR10" s="75"/>
      <c r="FOS10" s="75"/>
      <c r="FOT10" s="75"/>
      <c r="FOU10" s="75"/>
      <c r="FOV10" s="75"/>
      <c r="FOW10" s="75"/>
      <c r="FOX10" s="75"/>
      <c r="FOY10" s="75"/>
      <c r="FOZ10" s="75"/>
      <c r="FPA10" s="75"/>
      <c r="FPB10" s="75"/>
      <c r="FPC10" s="75"/>
      <c r="FPD10" s="75"/>
      <c r="FPE10" s="75"/>
      <c r="FPF10" s="75"/>
      <c r="FPG10" s="75"/>
      <c r="FPH10" s="75"/>
      <c r="FPI10" s="75"/>
      <c r="FPJ10" s="75"/>
      <c r="FPK10" s="75"/>
      <c r="FPL10" s="75"/>
      <c r="FPM10" s="75"/>
      <c r="FPN10" s="75"/>
      <c r="FPO10" s="75"/>
      <c r="FPP10" s="75"/>
      <c r="FPQ10" s="75"/>
      <c r="FPR10" s="75"/>
      <c r="FPS10" s="75"/>
      <c r="FPT10" s="75"/>
      <c r="FPU10" s="75"/>
      <c r="FPV10" s="75"/>
      <c r="FPW10" s="75"/>
      <c r="FPX10" s="75"/>
      <c r="FPY10" s="75"/>
      <c r="FPZ10" s="75"/>
      <c r="FQA10" s="75"/>
      <c r="FQB10" s="75"/>
      <c r="FQC10" s="75"/>
      <c r="FQD10" s="75"/>
      <c r="FQE10" s="75"/>
      <c r="FQF10" s="75"/>
      <c r="FQG10" s="75"/>
      <c r="FQH10" s="75"/>
      <c r="FQI10" s="75"/>
      <c r="FQJ10" s="75"/>
      <c r="FQK10" s="75"/>
      <c r="FQL10" s="75"/>
      <c r="FQM10" s="75"/>
      <c r="FQN10" s="75"/>
      <c r="FQO10" s="75"/>
      <c r="FQP10" s="75"/>
      <c r="FQQ10" s="75"/>
      <c r="FQR10" s="75"/>
      <c r="FQS10" s="75"/>
      <c r="FQT10" s="75"/>
      <c r="FQU10" s="75"/>
      <c r="FQV10" s="75"/>
      <c r="FQW10" s="75"/>
      <c r="FQX10" s="75"/>
      <c r="FQY10" s="75"/>
      <c r="FQZ10" s="75"/>
      <c r="FRA10" s="75"/>
      <c r="FRB10" s="75"/>
      <c r="FRC10" s="75"/>
      <c r="FRD10" s="75"/>
      <c r="FRE10" s="75"/>
      <c r="FRF10" s="75"/>
      <c r="FRG10" s="75"/>
      <c r="FRH10" s="75"/>
      <c r="FRI10" s="75"/>
      <c r="FRJ10" s="75"/>
      <c r="FRK10" s="75"/>
      <c r="FRL10" s="75"/>
      <c r="FRM10" s="75"/>
      <c r="FRN10" s="75"/>
      <c r="FRO10" s="75"/>
      <c r="FRP10" s="75"/>
      <c r="FRQ10" s="75"/>
      <c r="FRR10" s="75"/>
      <c r="FRS10" s="75"/>
      <c r="FRT10" s="75"/>
      <c r="FRU10" s="75"/>
      <c r="FRV10" s="75"/>
      <c r="FRW10" s="75"/>
      <c r="FRX10" s="75"/>
      <c r="FRY10" s="75"/>
      <c r="FRZ10" s="75"/>
      <c r="FSA10" s="75"/>
      <c r="FSB10" s="75"/>
      <c r="FSC10" s="75"/>
      <c r="FSD10" s="75"/>
      <c r="FSE10" s="75"/>
      <c r="FSF10" s="75"/>
      <c r="FSG10" s="75"/>
      <c r="FSH10" s="75"/>
      <c r="FSI10" s="75"/>
      <c r="FSJ10" s="75"/>
      <c r="FSK10" s="75"/>
      <c r="FSL10" s="75"/>
      <c r="FSM10" s="75"/>
      <c r="FSN10" s="75"/>
      <c r="FSO10" s="75"/>
      <c r="FSP10" s="75"/>
      <c r="FSQ10" s="75"/>
      <c r="FSR10" s="75"/>
      <c r="FSS10" s="75"/>
      <c r="FST10" s="75"/>
      <c r="FSU10" s="75"/>
      <c r="FSV10" s="75"/>
      <c r="FSW10" s="75"/>
      <c r="FSX10" s="75"/>
      <c r="FSY10" s="75"/>
      <c r="FSZ10" s="75"/>
      <c r="FTA10" s="75"/>
      <c r="FTB10" s="75"/>
      <c r="FTC10" s="75"/>
      <c r="FTD10" s="75"/>
      <c r="FTE10" s="75"/>
      <c r="FTF10" s="75"/>
      <c r="FTG10" s="75"/>
      <c r="FTH10" s="75"/>
      <c r="FTI10" s="75"/>
      <c r="FTJ10" s="75"/>
      <c r="FTK10" s="75"/>
      <c r="FTL10" s="75"/>
      <c r="FTM10" s="75"/>
      <c r="FTN10" s="75"/>
      <c r="FTO10" s="75"/>
      <c r="FTP10" s="75"/>
      <c r="FTQ10" s="75"/>
      <c r="FTR10" s="75"/>
      <c r="FTS10" s="75"/>
      <c r="FTT10" s="75"/>
      <c r="FTU10" s="75"/>
      <c r="FTV10" s="75"/>
      <c r="FTW10" s="75"/>
      <c r="FTX10" s="75"/>
      <c r="FTY10" s="75"/>
      <c r="FTZ10" s="75"/>
      <c r="FUA10" s="75"/>
      <c r="FUB10" s="75"/>
      <c r="FUC10" s="75"/>
      <c r="FUD10" s="75"/>
      <c r="FUE10" s="75"/>
      <c r="FUF10" s="75"/>
      <c r="FUG10" s="75"/>
      <c r="FUH10" s="75"/>
      <c r="FUI10" s="75"/>
      <c r="FUJ10" s="75"/>
      <c r="FUK10" s="75"/>
      <c r="FUL10" s="75"/>
      <c r="FUM10" s="75"/>
      <c r="FUN10" s="75"/>
      <c r="FUO10" s="75"/>
      <c r="FUP10" s="75"/>
      <c r="FUQ10" s="75"/>
      <c r="FUR10" s="75"/>
      <c r="FUS10" s="75"/>
      <c r="FUT10" s="75"/>
      <c r="FUU10" s="75"/>
      <c r="FUV10" s="75"/>
      <c r="FUW10" s="75"/>
      <c r="FUX10" s="75"/>
      <c r="FUY10" s="75"/>
      <c r="FUZ10" s="75"/>
      <c r="FVA10" s="75"/>
      <c r="FVB10" s="75"/>
      <c r="FVC10" s="75"/>
      <c r="FVD10" s="75"/>
      <c r="FVE10" s="75"/>
      <c r="FVF10" s="75"/>
      <c r="FVG10" s="75"/>
      <c r="FVH10" s="75"/>
      <c r="FVI10" s="75"/>
      <c r="FVJ10" s="75"/>
      <c r="FVK10" s="75"/>
      <c r="FVL10" s="75"/>
      <c r="FVM10" s="75"/>
      <c r="FVN10" s="75"/>
      <c r="FVO10" s="75"/>
      <c r="FVP10" s="75"/>
      <c r="FVQ10" s="75"/>
      <c r="FVR10" s="75"/>
      <c r="FVS10" s="75"/>
      <c r="FVT10" s="75"/>
      <c r="FVU10" s="75"/>
      <c r="FVV10" s="75"/>
      <c r="FVW10" s="75"/>
      <c r="FVX10" s="75"/>
      <c r="FVY10" s="75"/>
      <c r="FVZ10" s="75"/>
      <c r="FWA10" s="75"/>
      <c r="FWB10" s="75"/>
      <c r="FWC10" s="75"/>
      <c r="FWD10" s="75"/>
      <c r="FWE10" s="75"/>
      <c r="FWF10" s="75"/>
      <c r="FWG10" s="75"/>
      <c r="FWH10" s="75"/>
      <c r="FWI10" s="75"/>
      <c r="FWJ10" s="75"/>
      <c r="FWK10" s="75"/>
      <c r="FWL10" s="75"/>
      <c r="FWM10" s="75"/>
      <c r="FWN10" s="75"/>
      <c r="FWO10" s="75"/>
      <c r="FWP10" s="75"/>
      <c r="FWQ10" s="75"/>
      <c r="FWR10" s="75"/>
      <c r="FWS10" s="75"/>
      <c r="FWT10" s="75"/>
      <c r="FWU10" s="75"/>
      <c r="FWV10" s="75"/>
      <c r="FWW10" s="75"/>
      <c r="FWX10" s="75"/>
      <c r="FWY10" s="75"/>
      <c r="FWZ10" s="75"/>
      <c r="FXA10" s="75"/>
      <c r="FXB10" s="75"/>
      <c r="FXC10" s="75"/>
      <c r="FXD10" s="75"/>
      <c r="FXE10" s="75"/>
      <c r="FXF10" s="75"/>
      <c r="FXG10" s="75"/>
      <c r="FXH10" s="75"/>
      <c r="FXI10" s="75"/>
      <c r="FXJ10" s="75"/>
      <c r="FXK10" s="75"/>
      <c r="FXL10" s="75"/>
      <c r="FXM10" s="75"/>
      <c r="FXN10" s="75"/>
      <c r="FXO10" s="75"/>
      <c r="FXP10" s="75"/>
      <c r="FXQ10" s="75"/>
      <c r="FXR10" s="75"/>
      <c r="FXS10" s="75"/>
      <c r="FXT10" s="75"/>
      <c r="FXU10" s="75"/>
      <c r="FXV10" s="75"/>
      <c r="FXW10" s="75"/>
      <c r="FXX10" s="75"/>
      <c r="FXY10" s="75"/>
      <c r="FXZ10" s="75"/>
      <c r="FYA10" s="75"/>
      <c r="FYB10" s="75"/>
      <c r="FYC10" s="75"/>
      <c r="FYD10" s="75"/>
      <c r="FYE10" s="75"/>
      <c r="FYF10" s="75"/>
      <c r="FYG10" s="75"/>
      <c r="FYH10" s="75"/>
      <c r="FYI10" s="75"/>
      <c r="FYJ10" s="75"/>
      <c r="FYK10" s="75"/>
      <c r="FYL10" s="75"/>
      <c r="FYM10" s="75"/>
      <c r="FYN10" s="75"/>
      <c r="FYO10" s="75"/>
      <c r="FYP10" s="75"/>
      <c r="FYQ10" s="75"/>
      <c r="FYR10" s="75"/>
      <c r="FYS10" s="75"/>
      <c r="FYT10" s="75"/>
      <c r="FYU10" s="75"/>
      <c r="FYV10" s="75"/>
      <c r="FYW10" s="75"/>
      <c r="FYX10" s="75"/>
      <c r="FYY10" s="75"/>
      <c r="FYZ10" s="75"/>
      <c r="FZA10" s="75"/>
      <c r="FZB10" s="75"/>
      <c r="FZC10" s="75"/>
      <c r="FZD10" s="75"/>
      <c r="FZE10" s="75"/>
      <c r="FZF10" s="75"/>
      <c r="FZG10" s="75"/>
      <c r="FZH10" s="75"/>
      <c r="FZI10" s="75"/>
      <c r="FZJ10" s="75"/>
      <c r="FZK10" s="75"/>
      <c r="FZL10" s="75"/>
      <c r="FZM10" s="75"/>
      <c r="FZN10" s="75"/>
      <c r="FZO10" s="75"/>
      <c r="FZP10" s="75"/>
      <c r="FZQ10" s="75"/>
      <c r="FZR10" s="75"/>
      <c r="FZS10" s="75"/>
      <c r="FZT10" s="75"/>
      <c r="FZU10" s="75"/>
      <c r="FZV10" s="75"/>
      <c r="FZW10" s="75"/>
      <c r="FZX10" s="75"/>
      <c r="FZY10" s="75"/>
      <c r="FZZ10" s="75"/>
      <c r="GAA10" s="75"/>
      <c r="GAB10" s="75"/>
      <c r="GAC10" s="75"/>
      <c r="GAD10" s="75"/>
      <c r="GAE10" s="75"/>
      <c r="GAF10" s="75"/>
      <c r="GAG10" s="75"/>
      <c r="GAH10" s="75"/>
      <c r="GAI10" s="75"/>
      <c r="GAJ10" s="75"/>
      <c r="GAK10" s="75"/>
      <c r="GAL10" s="75"/>
      <c r="GAM10" s="75"/>
      <c r="GAN10" s="75"/>
      <c r="GAO10" s="75"/>
      <c r="GAP10" s="75"/>
      <c r="GAQ10" s="75"/>
      <c r="GAR10" s="75"/>
      <c r="GAS10" s="75"/>
      <c r="GAT10" s="75"/>
      <c r="GAU10" s="75"/>
      <c r="GAV10" s="75"/>
      <c r="GAW10" s="75"/>
      <c r="GAX10" s="75"/>
      <c r="GAY10" s="75"/>
      <c r="GAZ10" s="75"/>
      <c r="GBA10" s="75"/>
      <c r="GBB10" s="75"/>
      <c r="GBC10" s="75"/>
      <c r="GBD10" s="75"/>
      <c r="GBE10" s="75"/>
      <c r="GBF10" s="75"/>
      <c r="GBG10" s="75"/>
      <c r="GBH10" s="75"/>
      <c r="GBI10" s="75"/>
      <c r="GBJ10" s="75"/>
      <c r="GBK10" s="75"/>
      <c r="GBL10" s="75"/>
      <c r="GBM10" s="75"/>
      <c r="GBN10" s="75"/>
      <c r="GBO10" s="75"/>
      <c r="GBP10" s="75"/>
      <c r="GBQ10" s="75"/>
      <c r="GBR10" s="75"/>
      <c r="GBS10" s="75"/>
      <c r="GBT10" s="75"/>
      <c r="GBU10" s="75"/>
      <c r="GBV10" s="75"/>
      <c r="GBW10" s="75"/>
      <c r="GBX10" s="75"/>
      <c r="GBY10" s="75"/>
      <c r="GBZ10" s="75"/>
      <c r="GCA10" s="75"/>
      <c r="GCB10" s="75"/>
      <c r="GCC10" s="75"/>
      <c r="GCD10" s="75"/>
      <c r="GCE10" s="75"/>
      <c r="GCF10" s="75"/>
      <c r="GCG10" s="75"/>
      <c r="GCH10" s="75"/>
      <c r="GCI10" s="75"/>
      <c r="GCJ10" s="75"/>
      <c r="GCK10" s="75"/>
      <c r="GCL10" s="75"/>
      <c r="GCM10" s="75"/>
      <c r="GCN10" s="75"/>
      <c r="GCO10" s="75"/>
      <c r="GCP10" s="75"/>
      <c r="GCQ10" s="75"/>
      <c r="GCR10" s="75"/>
      <c r="GCS10" s="75"/>
      <c r="GCT10" s="75"/>
      <c r="GCU10" s="75"/>
      <c r="GCV10" s="75"/>
      <c r="GCW10" s="75"/>
      <c r="GCX10" s="75"/>
      <c r="GCY10" s="75"/>
      <c r="GCZ10" s="75"/>
      <c r="GDA10" s="75"/>
      <c r="GDB10" s="75"/>
      <c r="GDC10" s="75"/>
      <c r="GDD10" s="75"/>
      <c r="GDE10" s="75"/>
      <c r="GDF10" s="75"/>
      <c r="GDG10" s="75"/>
      <c r="GDH10" s="75"/>
      <c r="GDI10" s="75"/>
      <c r="GDJ10" s="75"/>
      <c r="GDK10" s="75"/>
      <c r="GDL10" s="75"/>
      <c r="GDM10" s="75"/>
      <c r="GDN10" s="75"/>
      <c r="GDO10" s="75"/>
      <c r="GDP10" s="75"/>
      <c r="GDQ10" s="75"/>
      <c r="GDR10" s="75"/>
      <c r="GDS10" s="75"/>
      <c r="GDT10" s="75"/>
      <c r="GDU10" s="75"/>
      <c r="GDV10" s="75"/>
      <c r="GDW10" s="75"/>
      <c r="GDX10" s="75"/>
      <c r="GDY10" s="75"/>
      <c r="GDZ10" s="75"/>
      <c r="GEA10" s="75"/>
      <c r="GEB10" s="75"/>
      <c r="GEC10" s="75"/>
      <c r="GED10" s="75"/>
      <c r="GEE10" s="75"/>
      <c r="GEF10" s="75"/>
      <c r="GEG10" s="75"/>
      <c r="GEH10" s="75"/>
      <c r="GEI10" s="75"/>
      <c r="GEJ10" s="75"/>
      <c r="GEK10" s="75"/>
      <c r="GEL10" s="75"/>
      <c r="GEM10" s="75"/>
      <c r="GEN10" s="75"/>
      <c r="GEO10" s="75"/>
      <c r="GEP10" s="75"/>
      <c r="GEQ10" s="75"/>
      <c r="GER10" s="75"/>
      <c r="GES10" s="75"/>
      <c r="GET10" s="75"/>
      <c r="GEU10" s="75"/>
      <c r="GEV10" s="75"/>
      <c r="GEW10" s="75"/>
      <c r="GEX10" s="75"/>
      <c r="GEY10" s="75"/>
      <c r="GEZ10" s="75"/>
      <c r="GFA10" s="75"/>
      <c r="GFB10" s="75"/>
      <c r="GFC10" s="75"/>
      <c r="GFD10" s="75"/>
      <c r="GFE10" s="75"/>
      <c r="GFF10" s="75"/>
      <c r="GFG10" s="75"/>
      <c r="GFH10" s="75"/>
      <c r="GFI10" s="75"/>
      <c r="GFJ10" s="75"/>
      <c r="GFK10" s="75"/>
      <c r="GFL10" s="75"/>
      <c r="GFM10" s="75"/>
      <c r="GFN10" s="75"/>
      <c r="GFO10" s="75"/>
      <c r="GFP10" s="75"/>
      <c r="GFQ10" s="75"/>
      <c r="GFR10" s="75"/>
      <c r="GFS10" s="75"/>
      <c r="GFT10" s="75"/>
      <c r="GFU10" s="75"/>
      <c r="GFV10" s="75"/>
      <c r="GFW10" s="75"/>
      <c r="GFX10" s="75"/>
      <c r="GFY10" s="75"/>
      <c r="GFZ10" s="75"/>
      <c r="GGA10" s="75"/>
      <c r="GGB10" s="75"/>
      <c r="GGC10" s="75"/>
      <c r="GGD10" s="75"/>
      <c r="GGE10" s="75"/>
      <c r="GGF10" s="75"/>
      <c r="GGG10" s="75"/>
      <c r="GGH10" s="75"/>
      <c r="GGI10" s="75"/>
      <c r="GGJ10" s="75"/>
      <c r="GGK10" s="75"/>
      <c r="GGL10" s="75"/>
      <c r="GGM10" s="75"/>
      <c r="GGN10" s="75"/>
      <c r="GGO10" s="75"/>
      <c r="GGP10" s="75"/>
      <c r="GGQ10" s="75"/>
      <c r="GGR10" s="75"/>
      <c r="GGS10" s="75"/>
      <c r="GGT10" s="75"/>
      <c r="GGU10" s="75"/>
      <c r="GGV10" s="75"/>
      <c r="GGW10" s="75"/>
      <c r="GGX10" s="75"/>
      <c r="GGY10" s="75"/>
      <c r="GGZ10" s="75"/>
      <c r="GHA10" s="75"/>
      <c r="GHB10" s="75"/>
      <c r="GHC10" s="75"/>
      <c r="GHD10" s="75"/>
      <c r="GHE10" s="75"/>
      <c r="GHF10" s="75"/>
      <c r="GHG10" s="75"/>
      <c r="GHH10" s="75"/>
      <c r="GHI10" s="75"/>
      <c r="GHJ10" s="75"/>
      <c r="GHK10" s="75"/>
      <c r="GHL10" s="75"/>
      <c r="GHM10" s="75"/>
      <c r="GHN10" s="75"/>
      <c r="GHO10" s="75"/>
      <c r="GHP10" s="75"/>
      <c r="GHQ10" s="75"/>
      <c r="GHR10" s="75"/>
      <c r="GHS10" s="75"/>
      <c r="GHT10" s="75"/>
      <c r="GHU10" s="75"/>
      <c r="GHV10" s="75"/>
      <c r="GHW10" s="75"/>
      <c r="GHX10" s="75"/>
      <c r="GHY10" s="75"/>
      <c r="GHZ10" s="75"/>
      <c r="GIA10" s="75"/>
      <c r="GIB10" s="75"/>
      <c r="GIC10" s="75"/>
      <c r="GID10" s="75"/>
      <c r="GIE10" s="75"/>
      <c r="GIF10" s="75"/>
      <c r="GIG10" s="75"/>
      <c r="GIH10" s="75"/>
      <c r="GII10" s="75"/>
      <c r="GIJ10" s="75"/>
      <c r="GIK10" s="75"/>
      <c r="GIL10" s="75"/>
      <c r="GIM10" s="75"/>
      <c r="GIN10" s="75"/>
      <c r="GIO10" s="75"/>
      <c r="GIP10" s="75"/>
      <c r="GIQ10" s="75"/>
      <c r="GIR10" s="75"/>
      <c r="GIS10" s="75"/>
      <c r="GIT10" s="75"/>
      <c r="GIU10" s="75"/>
      <c r="GIV10" s="75"/>
      <c r="GIW10" s="75"/>
      <c r="GIX10" s="75"/>
      <c r="GIY10" s="75"/>
      <c r="GIZ10" s="75"/>
      <c r="GJA10" s="75"/>
      <c r="GJB10" s="75"/>
      <c r="GJC10" s="75"/>
      <c r="GJD10" s="75"/>
      <c r="GJE10" s="75"/>
      <c r="GJF10" s="75"/>
      <c r="GJG10" s="75"/>
      <c r="GJH10" s="75"/>
      <c r="GJI10" s="75"/>
      <c r="GJJ10" s="75"/>
      <c r="GJK10" s="75"/>
      <c r="GJL10" s="75"/>
      <c r="GJM10" s="75"/>
      <c r="GJN10" s="75"/>
      <c r="GJO10" s="75"/>
      <c r="GJP10" s="75"/>
      <c r="GJQ10" s="75"/>
      <c r="GJR10" s="75"/>
      <c r="GJS10" s="75"/>
      <c r="GJT10" s="75"/>
      <c r="GJU10" s="75"/>
      <c r="GJV10" s="75"/>
      <c r="GJW10" s="75"/>
      <c r="GJX10" s="75"/>
      <c r="GJY10" s="75"/>
      <c r="GJZ10" s="75"/>
      <c r="GKA10" s="75"/>
      <c r="GKB10" s="75"/>
      <c r="GKC10" s="75"/>
      <c r="GKD10" s="75"/>
      <c r="GKE10" s="75"/>
      <c r="GKF10" s="75"/>
      <c r="GKG10" s="75"/>
      <c r="GKH10" s="75"/>
      <c r="GKI10" s="75"/>
      <c r="GKJ10" s="75"/>
      <c r="GKK10" s="75"/>
      <c r="GKL10" s="75"/>
      <c r="GKM10" s="75"/>
      <c r="GKN10" s="75"/>
      <c r="GKO10" s="75"/>
      <c r="GKP10" s="75"/>
      <c r="GKQ10" s="75"/>
      <c r="GKR10" s="75"/>
      <c r="GKS10" s="75"/>
      <c r="GKT10" s="75"/>
      <c r="GKU10" s="75"/>
      <c r="GKV10" s="75"/>
      <c r="GKW10" s="75"/>
      <c r="GKX10" s="75"/>
      <c r="GKY10" s="75"/>
      <c r="GKZ10" s="75"/>
      <c r="GLA10" s="75"/>
      <c r="GLB10" s="75"/>
      <c r="GLC10" s="75"/>
      <c r="GLD10" s="75"/>
      <c r="GLE10" s="75"/>
      <c r="GLF10" s="75"/>
      <c r="GLG10" s="75"/>
      <c r="GLH10" s="75"/>
      <c r="GLI10" s="75"/>
      <c r="GLJ10" s="75"/>
      <c r="GLK10" s="75"/>
      <c r="GLL10" s="75"/>
      <c r="GLM10" s="75"/>
      <c r="GLN10" s="75"/>
      <c r="GLO10" s="75"/>
      <c r="GLP10" s="75"/>
      <c r="GLQ10" s="75"/>
      <c r="GLR10" s="75"/>
      <c r="GLS10" s="75"/>
      <c r="GLT10" s="75"/>
      <c r="GLU10" s="75"/>
      <c r="GLV10" s="75"/>
      <c r="GLW10" s="75"/>
      <c r="GLX10" s="75"/>
      <c r="GLY10" s="75"/>
      <c r="GLZ10" s="75"/>
      <c r="GMA10" s="75"/>
      <c r="GMB10" s="75"/>
      <c r="GMC10" s="75"/>
      <c r="GMD10" s="75"/>
      <c r="GME10" s="75"/>
      <c r="GMF10" s="75"/>
      <c r="GMG10" s="75"/>
      <c r="GMH10" s="75"/>
      <c r="GMI10" s="75"/>
      <c r="GMJ10" s="75"/>
      <c r="GMK10" s="75"/>
      <c r="GML10" s="75"/>
      <c r="GMM10" s="75"/>
      <c r="GMN10" s="75"/>
      <c r="GMO10" s="75"/>
      <c r="GMP10" s="75"/>
      <c r="GMQ10" s="75"/>
      <c r="GMR10" s="75"/>
      <c r="GMS10" s="75"/>
      <c r="GMT10" s="75"/>
      <c r="GMU10" s="75"/>
      <c r="GMV10" s="75"/>
      <c r="GMW10" s="75"/>
      <c r="GMX10" s="75"/>
      <c r="GMY10" s="75"/>
      <c r="GMZ10" s="75"/>
      <c r="GNA10" s="75"/>
      <c r="GNB10" s="75"/>
      <c r="GNC10" s="75"/>
      <c r="GND10" s="75"/>
      <c r="GNE10" s="75"/>
      <c r="GNF10" s="75"/>
      <c r="GNG10" s="75"/>
      <c r="GNH10" s="75"/>
      <c r="GNI10" s="75"/>
      <c r="GNJ10" s="75"/>
      <c r="GNK10" s="75"/>
      <c r="GNL10" s="75"/>
      <c r="GNM10" s="75"/>
      <c r="GNN10" s="75"/>
      <c r="GNO10" s="75"/>
      <c r="GNP10" s="75"/>
      <c r="GNQ10" s="75"/>
      <c r="GNR10" s="75"/>
      <c r="GNS10" s="75"/>
      <c r="GNT10" s="75"/>
      <c r="GNU10" s="75"/>
      <c r="GNV10" s="75"/>
      <c r="GNW10" s="75"/>
      <c r="GNX10" s="75"/>
      <c r="GNY10" s="75"/>
      <c r="GNZ10" s="75"/>
      <c r="GOA10" s="75"/>
      <c r="GOB10" s="75"/>
      <c r="GOC10" s="75"/>
      <c r="GOD10" s="75"/>
      <c r="GOE10" s="75"/>
      <c r="GOF10" s="75"/>
      <c r="GOG10" s="75"/>
      <c r="GOH10" s="75"/>
      <c r="GOI10" s="75"/>
      <c r="GOJ10" s="75"/>
      <c r="GOK10" s="75"/>
      <c r="GOL10" s="75"/>
      <c r="GOM10" s="75"/>
      <c r="GON10" s="75"/>
      <c r="GOO10" s="75"/>
      <c r="GOP10" s="75"/>
      <c r="GOQ10" s="75"/>
      <c r="GOR10" s="75"/>
      <c r="GOS10" s="75"/>
      <c r="GOT10" s="75"/>
      <c r="GOU10" s="75"/>
      <c r="GOV10" s="75"/>
      <c r="GOW10" s="75"/>
      <c r="GOX10" s="75"/>
      <c r="GOY10" s="75"/>
      <c r="GOZ10" s="75"/>
      <c r="GPA10" s="75"/>
      <c r="GPB10" s="75"/>
      <c r="GPC10" s="75"/>
      <c r="GPD10" s="75"/>
      <c r="GPE10" s="75"/>
      <c r="GPF10" s="75"/>
      <c r="GPG10" s="75"/>
      <c r="GPH10" s="75"/>
      <c r="GPI10" s="75"/>
      <c r="GPJ10" s="75"/>
      <c r="GPK10" s="75"/>
      <c r="GPL10" s="75"/>
      <c r="GPM10" s="75"/>
      <c r="GPN10" s="75"/>
      <c r="GPO10" s="75"/>
      <c r="GPP10" s="75"/>
      <c r="GPQ10" s="75"/>
      <c r="GPR10" s="75"/>
      <c r="GPS10" s="75"/>
      <c r="GPT10" s="75"/>
      <c r="GPU10" s="75"/>
      <c r="GPV10" s="75"/>
      <c r="GPW10" s="75"/>
      <c r="GPX10" s="75"/>
      <c r="GPY10" s="75"/>
      <c r="GPZ10" s="75"/>
      <c r="GQA10" s="75"/>
      <c r="GQB10" s="75"/>
      <c r="GQC10" s="75"/>
      <c r="GQD10" s="75"/>
      <c r="GQE10" s="75"/>
      <c r="GQF10" s="75"/>
      <c r="GQG10" s="75"/>
      <c r="GQH10" s="75"/>
      <c r="GQI10" s="75"/>
      <c r="GQJ10" s="75"/>
      <c r="GQK10" s="75"/>
      <c r="GQL10" s="75"/>
      <c r="GQM10" s="75"/>
      <c r="GQN10" s="75"/>
      <c r="GQO10" s="75"/>
      <c r="GQP10" s="75"/>
      <c r="GQQ10" s="75"/>
      <c r="GQR10" s="75"/>
      <c r="GQS10" s="75"/>
      <c r="GQT10" s="75"/>
      <c r="GQU10" s="75"/>
      <c r="GQV10" s="75"/>
      <c r="GQW10" s="75"/>
      <c r="GQX10" s="75"/>
      <c r="GQY10" s="75"/>
      <c r="GQZ10" s="75"/>
      <c r="GRA10" s="75"/>
      <c r="GRB10" s="75"/>
      <c r="GRC10" s="75"/>
      <c r="GRD10" s="75"/>
      <c r="GRE10" s="75"/>
      <c r="GRF10" s="75"/>
      <c r="GRG10" s="75"/>
      <c r="GRH10" s="75"/>
      <c r="GRI10" s="75"/>
      <c r="GRJ10" s="75"/>
      <c r="GRK10" s="75"/>
      <c r="GRL10" s="75"/>
      <c r="GRM10" s="75"/>
      <c r="GRN10" s="75"/>
      <c r="GRO10" s="75"/>
      <c r="GRP10" s="75"/>
      <c r="GRQ10" s="75"/>
      <c r="GRR10" s="75"/>
      <c r="GRS10" s="75"/>
      <c r="GRT10" s="75"/>
      <c r="GRU10" s="75"/>
      <c r="GRV10" s="75"/>
      <c r="GRW10" s="75"/>
      <c r="GRX10" s="75"/>
      <c r="GRY10" s="75"/>
      <c r="GRZ10" s="75"/>
      <c r="GSA10" s="75"/>
      <c r="GSB10" s="75"/>
      <c r="GSC10" s="75"/>
      <c r="GSD10" s="75"/>
      <c r="GSE10" s="75"/>
      <c r="GSF10" s="75"/>
      <c r="GSG10" s="75"/>
      <c r="GSH10" s="75"/>
      <c r="GSI10" s="75"/>
      <c r="GSJ10" s="75"/>
      <c r="GSK10" s="75"/>
      <c r="GSL10" s="75"/>
      <c r="GSM10" s="75"/>
      <c r="GSN10" s="75"/>
      <c r="GSO10" s="75"/>
      <c r="GSP10" s="75"/>
      <c r="GSQ10" s="75"/>
      <c r="GSR10" s="75"/>
      <c r="GSS10" s="75"/>
      <c r="GST10" s="75"/>
      <c r="GSU10" s="75"/>
      <c r="GSV10" s="75"/>
      <c r="GSW10" s="75"/>
      <c r="GSX10" s="75"/>
      <c r="GSY10" s="75"/>
      <c r="GSZ10" s="75"/>
      <c r="GTA10" s="75"/>
      <c r="GTB10" s="75"/>
      <c r="GTC10" s="75"/>
      <c r="GTD10" s="75"/>
      <c r="GTE10" s="75"/>
      <c r="GTF10" s="75"/>
      <c r="GTG10" s="75"/>
      <c r="GTH10" s="75"/>
      <c r="GTI10" s="75"/>
      <c r="GTJ10" s="75"/>
      <c r="GTK10" s="75"/>
      <c r="GTL10" s="75"/>
      <c r="GTM10" s="75"/>
      <c r="GTN10" s="75"/>
      <c r="GTO10" s="75"/>
      <c r="GTP10" s="75"/>
      <c r="GTQ10" s="75"/>
      <c r="GTR10" s="75"/>
      <c r="GTS10" s="75"/>
      <c r="GTT10" s="75"/>
      <c r="GTU10" s="75"/>
      <c r="GTV10" s="75"/>
      <c r="GTW10" s="75"/>
      <c r="GTX10" s="75"/>
      <c r="GTY10" s="75"/>
      <c r="GTZ10" s="75"/>
      <c r="GUA10" s="75"/>
      <c r="GUB10" s="75"/>
      <c r="GUC10" s="75"/>
      <c r="GUD10" s="75"/>
      <c r="GUE10" s="75"/>
      <c r="GUF10" s="75"/>
      <c r="GUG10" s="75"/>
      <c r="GUH10" s="75"/>
      <c r="GUI10" s="75"/>
      <c r="GUJ10" s="75"/>
      <c r="GUK10" s="75"/>
      <c r="GUL10" s="75"/>
      <c r="GUM10" s="75"/>
      <c r="GUN10" s="75"/>
      <c r="GUO10" s="75"/>
      <c r="GUP10" s="75"/>
      <c r="GUQ10" s="75"/>
      <c r="GUR10" s="75"/>
      <c r="GUS10" s="75"/>
      <c r="GUT10" s="75"/>
      <c r="GUU10" s="75"/>
      <c r="GUV10" s="75"/>
      <c r="GUW10" s="75"/>
      <c r="GUX10" s="75"/>
      <c r="GUY10" s="75"/>
      <c r="GUZ10" s="75"/>
      <c r="GVA10" s="75"/>
      <c r="GVB10" s="75"/>
      <c r="GVC10" s="75"/>
      <c r="GVD10" s="75"/>
      <c r="GVE10" s="75"/>
      <c r="GVF10" s="75"/>
      <c r="GVG10" s="75"/>
      <c r="GVH10" s="75"/>
      <c r="GVI10" s="75"/>
      <c r="GVJ10" s="75"/>
      <c r="GVK10" s="75"/>
      <c r="GVL10" s="75"/>
      <c r="GVM10" s="75"/>
      <c r="GVN10" s="75"/>
      <c r="GVO10" s="75"/>
      <c r="GVP10" s="75"/>
      <c r="GVQ10" s="75"/>
      <c r="GVR10" s="75"/>
      <c r="GVS10" s="75"/>
      <c r="GVT10" s="75"/>
      <c r="GVU10" s="75"/>
      <c r="GVV10" s="75"/>
      <c r="GVW10" s="75"/>
      <c r="GVX10" s="75"/>
      <c r="GVY10" s="75"/>
      <c r="GVZ10" s="75"/>
      <c r="GWA10" s="75"/>
      <c r="GWB10" s="75"/>
      <c r="GWC10" s="75"/>
      <c r="GWD10" s="75"/>
      <c r="GWE10" s="75"/>
      <c r="GWF10" s="75"/>
      <c r="GWG10" s="75"/>
      <c r="GWH10" s="75"/>
      <c r="GWI10" s="75"/>
      <c r="GWJ10" s="75"/>
      <c r="GWK10" s="75"/>
      <c r="GWL10" s="75"/>
      <c r="GWM10" s="75"/>
      <c r="GWN10" s="75"/>
      <c r="GWO10" s="75"/>
      <c r="GWP10" s="75"/>
      <c r="GWQ10" s="75"/>
      <c r="GWR10" s="75"/>
      <c r="GWS10" s="75"/>
      <c r="GWT10" s="75"/>
      <c r="GWU10" s="75"/>
      <c r="GWV10" s="75"/>
      <c r="GWW10" s="75"/>
      <c r="GWX10" s="75"/>
      <c r="GWY10" s="75"/>
      <c r="GWZ10" s="75"/>
      <c r="GXA10" s="75"/>
      <c r="GXB10" s="75"/>
      <c r="GXC10" s="75"/>
      <c r="GXD10" s="75"/>
      <c r="GXE10" s="75"/>
      <c r="GXF10" s="75"/>
      <c r="GXG10" s="75"/>
      <c r="GXH10" s="75"/>
      <c r="GXI10" s="75"/>
      <c r="GXJ10" s="75"/>
      <c r="GXK10" s="75"/>
      <c r="GXL10" s="75"/>
      <c r="GXM10" s="75"/>
      <c r="GXN10" s="75"/>
      <c r="GXO10" s="75"/>
      <c r="GXP10" s="75"/>
      <c r="GXQ10" s="75"/>
      <c r="GXR10" s="75"/>
      <c r="GXS10" s="75"/>
      <c r="GXT10" s="75"/>
      <c r="GXU10" s="75"/>
      <c r="GXV10" s="75"/>
      <c r="GXW10" s="75"/>
      <c r="GXX10" s="75"/>
      <c r="GXY10" s="75"/>
      <c r="GXZ10" s="75"/>
      <c r="GYA10" s="75"/>
      <c r="GYB10" s="75"/>
      <c r="GYC10" s="75"/>
      <c r="GYD10" s="75"/>
      <c r="GYE10" s="75"/>
      <c r="GYF10" s="75"/>
      <c r="GYG10" s="75"/>
      <c r="GYH10" s="75"/>
      <c r="GYI10" s="75"/>
      <c r="GYJ10" s="75"/>
      <c r="GYK10" s="75"/>
      <c r="GYL10" s="75"/>
      <c r="GYM10" s="75"/>
      <c r="GYN10" s="75"/>
      <c r="GYO10" s="75"/>
      <c r="GYP10" s="75"/>
      <c r="GYQ10" s="75"/>
      <c r="GYR10" s="75"/>
      <c r="GYS10" s="75"/>
      <c r="GYT10" s="75"/>
      <c r="GYU10" s="75"/>
      <c r="GYV10" s="75"/>
      <c r="GYW10" s="75"/>
      <c r="GYX10" s="75"/>
      <c r="GYY10" s="75"/>
      <c r="GYZ10" s="75"/>
      <c r="GZA10" s="75"/>
      <c r="GZB10" s="75"/>
      <c r="GZC10" s="75"/>
      <c r="GZD10" s="75"/>
      <c r="GZE10" s="75"/>
      <c r="GZF10" s="75"/>
      <c r="GZG10" s="75"/>
      <c r="GZH10" s="75"/>
      <c r="GZI10" s="75"/>
      <c r="GZJ10" s="75"/>
      <c r="GZK10" s="75"/>
      <c r="GZL10" s="75"/>
      <c r="GZM10" s="75"/>
      <c r="GZN10" s="75"/>
      <c r="GZO10" s="75"/>
      <c r="GZP10" s="75"/>
      <c r="GZQ10" s="75"/>
      <c r="GZR10" s="75"/>
      <c r="GZS10" s="75"/>
      <c r="GZT10" s="75"/>
      <c r="GZU10" s="75"/>
      <c r="GZV10" s="75"/>
      <c r="GZW10" s="75"/>
      <c r="GZX10" s="75"/>
      <c r="GZY10" s="75"/>
      <c r="GZZ10" s="75"/>
      <c r="HAA10" s="75"/>
      <c r="HAB10" s="75"/>
      <c r="HAC10" s="75"/>
      <c r="HAD10" s="75"/>
      <c r="HAE10" s="75"/>
      <c r="HAF10" s="75"/>
      <c r="HAG10" s="75"/>
      <c r="HAH10" s="75"/>
      <c r="HAI10" s="75"/>
      <c r="HAJ10" s="75"/>
      <c r="HAK10" s="75"/>
      <c r="HAL10" s="75"/>
      <c r="HAM10" s="75"/>
      <c r="HAN10" s="75"/>
      <c r="HAO10" s="75"/>
      <c r="HAP10" s="75"/>
      <c r="HAQ10" s="75"/>
      <c r="HAR10" s="75"/>
      <c r="HAS10" s="75"/>
      <c r="HAT10" s="75"/>
      <c r="HAU10" s="75"/>
      <c r="HAV10" s="75"/>
      <c r="HAW10" s="75"/>
      <c r="HAX10" s="75"/>
      <c r="HAY10" s="75"/>
      <c r="HAZ10" s="75"/>
      <c r="HBA10" s="75"/>
      <c r="HBB10" s="75"/>
      <c r="HBC10" s="75"/>
      <c r="HBD10" s="75"/>
      <c r="HBE10" s="75"/>
      <c r="HBF10" s="75"/>
      <c r="HBG10" s="75"/>
      <c r="HBH10" s="75"/>
      <c r="HBI10" s="75"/>
      <c r="HBJ10" s="75"/>
      <c r="HBK10" s="75"/>
      <c r="HBL10" s="75"/>
      <c r="HBM10" s="75"/>
      <c r="HBN10" s="75"/>
      <c r="HBO10" s="75"/>
      <c r="HBP10" s="75"/>
      <c r="HBQ10" s="75"/>
      <c r="HBR10" s="75"/>
      <c r="HBS10" s="75"/>
      <c r="HBT10" s="75"/>
      <c r="HBU10" s="75"/>
      <c r="HBV10" s="75"/>
      <c r="HBW10" s="75"/>
      <c r="HBX10" s="75"/>
      <c r="HBY10" s="75"/>
      <c r="HBZ10" s="75"/>
      <c r="HCA10" s="75"/>
      <c r="HCB10" s="75"/>
      <c r="HCC10" s="75"/>
      <c r="HCD10" s="75"/>
      <c r="HCE10" s="75"/>
      <c r="HCF10" s="75"/>
      <c r="HCG10" s="75"/>
      <c r="HCH10" s="75"/>
      <c r="HCI10" s="75"/>
      <c r="HCJ10" s="75"/>
      <c r="HCK10" s="75"/>
      <c r="HCL10" s="75"/>
      <c r="HCM10" s="75"/>
      <c r="HCN10" s="75"/>
      <c r="HCO10" s="75"/>
      <c r="HCP10" s="75"/>
      <c r="HCQ10" s="75"/>
      <c r="HCR10" s="75"/>
      <c r="HCS10" s="75"/>
      <c r="HCT10" s="75"/>
      <c r="HCU10" s="75"/>
      <c r="HCV10" s="75"/>
      <c r="HCW10" s="75"/>
      <c r="HCX10" s="75"/>
      <c r="HCY10" s="75"/>
      <c r="HCZ10" s="75"/>
      <c r="HDA10" s="75"/>
      <c r="HDB10" s="75"/>
      <c r="HDC10" s="75"/>
      <c r="HDD10" s="75"/>
      <c r="HDE10" s="75"/>
      <c r="HDF10" s="75"/>
      <c r="HDG10" s="75"/>
      <c r="HDH10" s="75"/>
      <c r="HDI10" s="75"/>
      <c r="HDJ10" s="75"/>
      <c r="HDK10" s="75"/>
      <c r="HDL10" s="75"/>
      <c r="HDM10" s="75"/>
      <c r="HDN10" s="75"/>
      <c r="HDO10" s="75"/>
      <c r="HDP10" s="75"/>
      <c r="HDQ10" s="75"/>
      <c r="HDR10" s="75"/>
      <c r="HDS10" s="75"/>
      <c r="HDT10" s="75"/>
      <c r="HDU10" s="75"/>
      <c r="HDV10" s="75"/>
      <c r="HDW10" s="75"/>
      <c r="HDX10" s="75"/>
      <c r="HDY10" s="75"/>
      <c r="HDZ10" s="75"/>
      <c r="HEA10" s="75"/>
      <c r="HEB10" s="75"/>
      <c r="HEC10" s="75"/>
      <c r="HED10" s="75"/>
      <c r="HEE10" s="75"/>
      <c r="HEF10" s="75"/>
      <c r="HEG10" s="75"/>
      <c r="HEH10" s="75"/>
      <c r="HEI10" s="75"/>
      <c r="HEJ10" s="75"/>
      <c r="HEK10" s="75"/>
      <c r="HEL10" s="75"/>
      <c r="HEM10" s="75"/>
      <c r="HEN10" s="75"/>
      <c r="HEO10" s="75"/>
      <c r="HEP10" s="75"/>
      <c r="HEQ10" s="75"/>
      <c r="HER10" s="75"/>
      <c r="HES10" s="75"/>
      <c r="HET10" s="75"/>
      <c r="HEU10" s="75"/>
      <c r="HEV10" s="75"/>
      <c r="HEW10" s="75"/>
      <c r="HEX10" s="75"/>
      <c r="HEY10" s="75"/>
      <c r="HEZ10" s="75"/>
      <c r="HFA10" s="75"/>
      <c r="HFB10" s="75"/>
      <c r="HFC10" s="75"/>
      <c r="HFD10" s="75"/>
      <c r="HFE10" s="75"/>
      <c r="HFF10" s="75"/>
      <c r="HFG10" s="75"/>
      <c r="HFH10" s="75"/>
      <c r="HFI10" s="75"/>
      <c r="HFJ10" s="75"/>
      <c r="HFK10" s="75"/>
      <c r="HFL10" s="75"/>
      <c r="HFM10" s="75"/>
      <c r="HFN10" s="75"/>
      <c r="HFO10" s="75"/>
      <c r="HFP10" s="75"/>
      <c r="HFQ10" s="75"/>
      <c r="HFR10" s="75"/>
      <c r="HFS10" s="75"/>
      <c r="HFT10" s="75"/>
      <c r="HFU10" s="75"/>
      <c r="HFV10" s="75"/>
      <c r="HFW10" s="75"/>
      <c r="HFX10" s="75"/>
      <c r="HFY10" s="75"/>
      <c r="HFZ10" s="75"/>
      <c r="HGA10" s="75"/>
      <c r="HGB10" s="75"/>
      <c r="HGC10" s="75"/>
      <c r="HGD10" s="75"/>
      <c r="HGE10" s="75"/>
      <c r="HGF10" s="75"/>
      <c r="HGG10" s="75"/>
      <c r="HGH10" s="75"/>
      <c r="HGI10" s="75"/>
      <c r="HGJ10" s="75"/>
      <c r="HGK10" s="75"/>
      <c r="HGL10" s="75"/>
      <c r="HGM10" s="75"/>
      <c r="HGN10" s="75"/>
      <c r="HGO10" s="75"/>
      <c r="HGP10" s="75"/>
      <c r="HGQ10" s="75"/>
      <c r="HGR10" s="75"/>
      <c r="HGS10" s="75"/>
      <c r="HGT10" s="75"/>
      <c r="HGU10" s="75"/>
      <c r="HGV10" s="75"/>
      <c r="HGW10" s="75"/>
      <c r="HGX10" s="75"/>
      <c r="HGY10" s="75"/>
      <c r="HGZ10" s="75"/>
      <c r="HHA10" s="75"/>
      <c r="HHB10" s="75"/>
      <c r="HHC10" s="75"/>
      <c r="HHD10" s="75"/>
      <c r="HHE10" s="75"/>
      <c r="HHF10" s="75"/>
      <c r="HHG10" s="75"/>
      <c r="HHH10" s="75"/>
      <c r="HHI10" s="75"/>
      <c r="HHJ10" s="75"/>
      <c r="HHK10" s="75"/>
      <c r="HHL10" s="75"/>
      <c r="HHM10" s="75"/>
      <c r="HHN10" s="75"/>
      <c r="HHO10" s="75"/>
      <c r="HHP10" s="75"/>
      <c r="HHQ10" s="75"/>
      <c r="HHR10" s="75"/>
      <c r="HHS10" s="75"/>
      <c r="HHT10" s="75"/>
      <c r="HHU10" s="75"/>
      <c r="HHV10" s="75"/>
      <c r="HHW10" s="75"/>
      <c r="HHX10" s="75"/>
      <c r="HHY10" s="75"/>
      <c r="HHZ10" s="75"/>
      <c r="HIA10" s="75"/>
      <c r="HIB10" s="75"/>
      <c r="HIC10" s="75"/>
      <c r="HID10" s="75"/>
      <c r="HIE10" s="75"/>
      <c r="HIF10" s="75"/>
      <c r="HIG10" s="75"/>
      <c r="HIH10" s="75"/>
      <c r="HII10" s="75"/>
      <c r="HIJ10" s="75"/>
      <c r="HIK10" s="75"/>
      <c r="HIL10" s="75"/>
      <c r="HIM10" s="75"/>
      <c r="HIN10" s="75"/>
      <c r="HIO10" s="75"/>
      <c r="HIP10" s="75"/>
      <c r="HIQ10" s="75"/>
      <c r="HIR10" s="75"/>
      <c r="HIS10" s="75"/>
      <c r="HIT10" s="75"/>
      <c r="HIU10" s="75"/>
      <c r="HIV10" s="75"/>
      <c r="HIW10" s="75"/>
      <c r="HIX10" s="75"/>
      <c r="HIY10" s="75"/>
      <c r="HIZ10" s="75"/>
      <c r="HJA10" s="75"/>
      <c r="HJB10" s="75"/>
      <c r="HJC10" s="75"/>
      <c r="HJD10" s="75"/>
      <c r="HJE10" s="75"/>
      <c r="HJF10" s="75"/>
      <c r="HJG10" s="75"/>
      <c r="HJH10" s="75"/>
      <c r="HJI10" s="75"/>
      <c r="HJJ10" s="75"/>
      <c r="HJK10" s="75"/>
      <c r="HJL10" s="75"/>
      <c r="HJM10" s="75"/>
      <c r="HJN10" s="75"/>
      <c r="HJO10" s="75"/>
      <c r="HJP10" s="75"/>
      <c r="HJQ10" s="75"/>
      <c r="HJR10" s="75"/>
      <c r="HJS10" s="75"/>
      <c r="HJT10" s="75"/>
      <c r="HJU10" s="75"/>
      <c r="HJV10" s="75"/>
      <c r="HJW10" s="75"/>
      <c r="HJX10" s="75"/>
      <c r="HJY10" s="75"/>
      <c r="HJZ10" s="75"/>
      <c r="HKA10" s="75"/>
      <c r="HKB10" s="75"/>
      <c r="HKC10" s="75"/>
      <c r="HKD10" s="75"/>
      <c r="HKE10" s="75"/>
      <c r="HKF10" s="75"/>
      <c r="HKG10" s="75"/>
      <c r="HKH10" s="75"/>
      <c r="HKI10" s="75"/>
      <c r="HKJ10" s="75"/>
      <c r="HKK10" s="75"/>
      <c r="HKL10" s="75"/>
      <c r="HKM10" s="75"/>
      <c r="HKN10" s="75"/>
      <c r="HKO10" s="75"/>
      <c r="HKP10" s="75"/>
      <c r="HKQ10" s="75"/>
      <c r="HKR10" s="75"/>
      <c r="HKS10" s="75"/>
      <c r="HKT10" s="75"/>
      <c r="HKU10" s="75"/>
      <c r="HKV10" s="75"/>
      <c r="HKW10" s="75"/>
      <c r="HKX10" s="75"/>
      <c r="HKY10" s="75"/>
      <c r="HKZ10" s="75"/>
      <c r="HLA10" s="75"/>
      <c r="HLB10" s="75"/>
      <c r="HLC10" s="75"/>
      <c r="HLD10" s="75"/>
      <c r="HLE10" s="75"/>
      <c r="HLF10" s="75"/>
      <c r="HLG10" s="75"/>
      <c r="HLH10" s="75"/>
      <c r="HLI10" s="75"/>
      <c r="HLJ10" s="75"/>
      <c r="HLK10" s="75"/>
      <c r="HLL10" s="75"/>
      <c r="HLM10" s="75"/>
      <c r="HLN10" s="75"/>
      <c r="HLO10" s="75"/>
      <c r="HLP10" s="75"/>
      <c r="HLQ10" s="75"/>
      <c r="HLR10" s="75"/>
      <c r="HLS10" s="75"/>
      <c r="HLT10" s="75"/>
      <c r="HLU10" s="75"/>
      <c r="HLV10" s="75"/>
      <c r="HLW10" s="75"/>
      <c r="HLX10" s="75"/>
      <c r="HLY10" s="75"/>
      <c r="HLZ10" s="75"/>
      <c r="HMA10" s="75"/>
      <c r="HMB10" s="75"/>
      <c r="HMC10" s="75"/>
      <c r="HMD10" s="75"/>
      <c r="HME10" s="75"/>
      <c r="HMF10" s="75"/>
      <c r="HMG10" s="75"/>
      <c r="HMH10" s="75"/>
      <c r="HMI10" s="75"/>
      <c r="HMJ10" s="75"/>
      <c r="HMK10" s="75"/>
      <c r="HML10" s="75"/>
      <c r="HMM10" s="75"/>
      <c r="HMN10" s="75"/>
      <c r="HMO10" s="75"/>
      <c r="HMP10" s="75"/>
      <c r="HMQ10" s="75"/>
      <c r="HMR10" s="75"/>
      <c r="HMS10" s="75"/>
      <c r="HMT10" s="75"/>
      <c r="HMU10" s="75"/>
      <c r="HMV10" s="75"/>
      <c r="HMW10" s="75"/>
      <c r="HMX10" s="75"/>
      <c r="HMY10" s="75"/>
      <c r="HMZ10" s="75"/>
      <c r="HNA10" s="75"/>
      <c r="HNB10" s="75"/>
      <c r="HNC10" s="75"/>
      <c r="HND10" s="75"/>
      <c r="HNE10" s="75"/>
      <c r="HNF10" s="75"/>
      <c r="HNG10" s="75"/>
      <c r="HNH10" s="75"/>
      <c r="HNI10" s="75"/>
      <c r="HNJ10" s="75"/>
      <c r="HNK10" s="75"/>
      <c r="HNL10" s="75"/>
      <c r="HNM10" s="75"/>
      <c r="HNN10" s="75"/>
      <c r="HNO10" s="75"/>
      <c r="HNP10" s="75"/>
      <c r="HNQ10" s="75"/>
      <c r="HNR10" s="75"/>
      <c r="HNS10" s="75"/>
      <c r="HNT10" s="75"/>
      <c r="HNU10" s="75"/>
      <c r="HNV10" s="75"/>
      <c r="HNW10" s="75"/>
      <c r="HNX10" s="75"/>
      <c r="HNY10" s="75"/>
      <c r="HNZ10" s="75"/>
      <c r="HOA10" s="75"/>
      <c r="HOB10" s="75"/>
      <c r="HOC10" s="75"/>
      <c r="HOD10" s="75"/>
      <c r="HOE10" s="75"/>
      <c r="HOF10" s="75"/>
      <c r="HOG10" s="75"/>
      <c r="HOH10" s="75"/>
      <c r="HOI10" s="75"/>
      <c r="HOJ10" s="75"/>
      <c r="HOK10" s="75"/>
      <c r="HOL10" s="75"/>
      <c r="HOM10" s="75"/>
      <c r="HON10" s="75"/>
      <c r="HOO10" s="75"/>
      <c r="HOP10" s="75"/>
      <c r="HOQ10" s="75"/>
      <c r="HOR10" s="75"/>
      <c r="HOS10" s="75"/>
      <c r="HOT10" s="75"/>
      <c r="HOU10" s="75"/>
      <c r="HOV10" s="75"/>
      <c r="HOW10" s="75"/>
      <c r="HOX10" s="75"/>
      <c r="HOY10" s="75"/>
      <c r="HOZ10" s="75"/>
      <c r="HPA10" s="75"/>
      <c r="HPB10" s="75"/>
      <c r="HPC10" s="75"/>
      <c r="HPD10" s="75"/>
      <c r="HPE10" s="75"/>
      <c r="HPF10" s="75"/>
      <c r="HPG10" s="75"/>
      <c r="HPH10" s="75"/>
      <c r="HPI10" s="75"/>
      <c r="HPJ10" s="75"/>
      <c r="HPK10" s="75"/>
      <c r="HPL10" s="75"/>
      <c r="HPM10" s="75"/>
      <c r="HPN10" s="75"/>
      <c r="HPO10" s="75"/>
      <c r="HPP10" s="75"/>
      <c r="HPQ10" s="75"/>
      <c r="HPR10" s="75"/>
      <c r="HPS10" s="75"/>
      <c r="HPT10" s="75"/>
      <c r="HPU10" s="75"/>
      <c r="HPV10" s="75"/>
      <c r="HPW10" s="75"/>
      <c r="HPX10" s="75"/>
      <c r="HPY10" s="75"/>
      <c r="HPZ10" s="75"/>
      <c r="HQA10" s="75"/>
      <c r="HQB10" s="75"/>
      <c r="HQC10" s="75"/>
      <c r="HQD10" s="75"/>
      <c r="HQE10" s="75"/>
      <c r="HQF10" s="75"/>
      <c r="HQG10" s="75"/>
      <c r="HQH10" s="75"/>
      <c r="HQI10" s="75"/>
      <c r="HQJ10" s="75"/>
      <c r="HQK10" s="75"/>
      <c r="HQL10" s="75"/>
      <c r="HQM10" s="75"/>
      <c r="HQN10" s="75"/>
      <c r="HQO10" s="75"/>
      <c r="HQP10" s="75"/>
      <c r="HQQ10" s="75"/>
      <c r="HQR10" s="75"/>
      <c r="HQS10" s="75"/>
      <c r="HQT10" s="75"/>
      <c r="HQU10" s="75"/>
      <c r="HQV10" s="75"/>
      <c r="HQW10" s="75"/>
      <c r="HQX10" s="75"/>
      <c r="HQY10" s="75"/>
      <c r="HQZ10" s="75"/>
      <c r="HRA10" s="75"/>
      <c r="HRB10" s="75"/>
      <c r="HRC10" s="75"/>
      <c r="HRD10" s="75"/>
      <c r="HRE10" s="75"/>
      <c r="HRF10" s="75"/>
      <c r="HRG10" s="75"/>
      <c r="HRH10" s="75"/>
      <c r="HRI10" s="75"/>
      <c r="HRJ10" s="75"/>
      <c r="HRK10" s="75"/>
      <c r="HRL10" s="75"/>
      <c r="HRM10" s="75"/>
      <c r="HRN10" s="75"/>
      <c r="HRO10" s="75"/>
      <c r="HRP10" s="75"/>
      <c r="HRQ10" s="75"/>
      <c r="HRR10" s="75"/>
      <c r="HRS10" s="75"/>
      <c r="HRT10" s="75"/>
      <c r="HRU10" s="75"/>
      <c r="HRV10" s="75"/>
      <c r="HRW10" s="75"/>
      <c r="HRX10" s="75"/>
      <c r="HRY10" s="75"/>
      <c r="HRZ10" s="75"/>
      <c r="HSA10" s="75"/>
      <c r="HSB10" s="75"/>
      <c r="HSC10" s="75"/>
      <c r="HSD10" s="75"/>
      <c r="HSE10" s="75"/>
      <c r="HSF10" s="75"/>
      <c r="HSG10" s="75"/>
      <c r="HSH10" s="75"/>
      <c r="HSI10" s="75"/>
      <c r="HSJ10" s="75"/>
      <c r="HSK10" s="75"/>
      <c r="HSL10" s="75"/>
      <c r="HSM10" s="75"/>
      <c r="HSN10" s="75"/>
      <c r="HSO10" s="75"/>
      <c r="HSP10" s="75"/>
      <c r="HSQ10" s="75"/>
      <c r="HSR10" s="75"/>
      <c r="HSS10" s="75"/>
      <c r="HST10" s="75"/>
      <c r="HSU10" s="75"/>
      <c r="HSV10" s="75"/>
      <c r="HSW10" s="75"/>
      <c r="HSX10" s="75"/>
      <c r="HSY10" s="75"/>
      <c r="HSZ10" s="75"/>
      <c r="HTA10" s="75"/>
      <c r="HTB10" s="75"/>
      <c r="HTC10" s="75"/>
      <c r="HTD10" s="75"/>
      <c r="HTE10" s="75"/>
      <c r="HTF10" s="75"/>
      <c r="HTG10" s="75"/>
      <c r="HTH10" s="75"/>
      <c r="HTI10" s="75"/>
      <c r="HTJ10" s="75"/>
      <c r="HTK10" s="75"/>
      <c r="HTL10" s="75"/>
      <c r="HTM10" s="75"/>
      <c r="HTN10" s="75"/>
      <c r="HTO10" s="75"/>
      <c r="HTP10" s="75"/>
      <c r="HTQ10" s="75"/>
      <c r="HTR10" s="75"/>
      <c r="HTS10" s="75"/>
      <c r="HTT10" s="75"/>
      <c r="HTU10" s="75"/>
      <c r="HTV10" s="75"/>
      <c r="HTW10" s="75"/>
      <c r="HTX10" s="75"/>
      <c r="HTY10" s="75"/>
      <c r="HTZ10" s="75"/>
      <c r="HUA10" s="75"/>
      <c r="HUB10" s="75"/>
      <c r="HUC10" s="75"/>
      <c r="HUD10" s="75"/>
      <c r="HUE10" s="75"/>
      <c r="HUF10" s="75"/>
      <c r="HUG10" s="75"/>
      <c r="HUH10" s="75"/>
      <c r="HUI10" s="75"/>
      <c r="HUJ10" s="75"/>
      <c r="HUK10" s="75"/>
      <c r="HUL10" s="75"/>
      <c r="HUM10" s="75"/>
      <c r="HUN10" s="75"/>
      <c r="HUO10" s="75"/>
      <c r="HUP10" s="75"/>
      <c r="HUQ10" s="75"/>
      <c r="HUR10" s="75"/>
      <c r="HUS10" s="75"/>
      <c r="HUT10" s="75"/>
      <c r="HUU10" s="75"/>
      <c r="HUV10" s="75"/>
      <c r="HUW10" s="75"/>
      <c r="HUX10" s="75"/>
      <c r="HUY10" s="75"/>
      <c r="HUZ10" s="75"/>
      <c r="HVA10" s="75"/>
      <c r="HVB10" s="75"/>
      <c r="HVC10" s="75"/>
      <c r="HVD10" s="75"/>
      <c r="HVE10" s="75"/>
      <c r="HVF10" s="75"/>
      <c r="HVG10" s="75"/>
      <c r="HVH10" s="75"/>
      <c r="HVI10" s="75"/>
      <c r="HVJ10" s="75"/>
      <c r="HVK10" s="75"/>
      <c r="HVL10" s="75"/>
      <c r="HVM10" s="75"/>
      <c r="HVN10" s="75"/>
      <c r="HVO10" s="75"/>
      <c r="HVP10" s="75"/>
      <c r="HVQ10" s="75"/>
      <c r="HVR10" s="75"/>
      <c r="HVS10" s="75"/>
      <c r="HVT10" s="75"/>
      <c r="HVU10" s="75"/>
      <c r="HVV10" s="75"/>
      <c r="HVW10" s="75"/>
      <c r="HVX10" s="75"/>
      <c r="HVY10" s="75"/>
      <c r="HVZ10" s="75"/>
      <c r="HWA10" s="75"/>
      <c r="HWB10" s="75"/>
      <c r="HWC10" s="75"/>
      <c r="HWD10" s="75"/>
      <c r="HWE10" s="75"/>
      <c r="HWF10" s="75"/>
      <c r="HWG10" s="75"/>
      <c r="HWH10" s="75"/>
      <c r="HWI10" s="75"/>
      <c r="HWJ10" s="75"/>
      <c r="HWK10" s="75"/>
      <c r="HWL10" s="75"/>
      <c r="HWM10" s="75"/>
      <c r="HWN10" s="75"/>
      <c r="HWO10" s="75"/>
      <c r="HWP10" s="75"/>
      <c r="HWQ10" s="75"/>
      <c r="HWR10" s="75"/>
      <c r="HWS10" s="75"/>
      <c r="HWT10" s="75"/>
      <c r="HWU10" s="75"/>
      <c r="HWV10" s="75"/>
      <c r="HWW10" s="75"/>
      <c r="HWX10" s="75"/>
      <c r="HWY10" s="75"/>
      <c r="HWZ10" s="75"/>
      <c r="HXA10" s="75"/>
      <c r="HXB10" s="75"/>
      <c r="HXC10" s="75"/>
      <c r="HXD10" s="75"/>
      <c r="HXE10" s="75"/>
      <c r="HXF10" s="75"/>
      <c r="HXG10" s="75"/>
      <c r="HXH10" s="75"/>
      <c r="HXI10" s="75"/>
      <c r="HXJ10" s="75"/>
      <c r="HXK10" s="75"/>
      <c r="HXL10" s="75"/>
      <c r="HXM10" s="75"/>
      <c r="HXN10" s="75"/>
      <c r="HXO10" s="75"/>
      <c r="HXP10" s="75"/>
      <c r="HXQ10" s="75"/>
      <c r="HXR10" s="75"/>
      <c r="HXS10" s="75"/>
      <c r="HXT10" s="75"/>
      <c r="HXU10" s="75"/>
      <c r="HXV10" s="75"/>
      <c r="HXW10" s="75"/>
      <c r="HXX10" s="75"/>
      <c r="HXY10" s="75"/>
      <c r="HXZ10" s="75"/>
      <c r="HYA10" s="75"/>
      <c r="HYB10" s="75"/>
      <c r="HYC10" s="75"/>
      <c r="HYD10" s="75"/>
      <c r="HYE10" s="75"/>
      <c r="HYF10" s="75"/>
      <c r="HYG10" s="75"/>
      <c r="HYH10" s="75"/>
      <c r="HYI10" s="75"/>
      <c r="HYJ10" s="75"/>
      <c r="HYK10" s="75"/>
      <c r="HYL10" s="75"/>
      <c r="HYM10" s="75"/>
      <c r="HYN10" s="75"/>
      <c r="HYO10" s="75"/>
      <c r="HYP10" s="75"/>
      <c r="HYQ10" s="75"/>
      <c r="HYR10" s="75"/>
      <c r="HYS10" s="75"/>
      <c r="HYT10" s="75"/>
      <c r="HYU10" s="75"/>
      <c r="HYV10" s="75"/>
      <c r="HYW10" s="75"/>
      <c r="HYX10" s="75"/>
      <c r="HYY10" s="75"/>
      <c r="HYZ10" s="75"/>
      <c r="HZA10" s="75"/>
      <c r="HZB10" s="75"/>
      <c r="HZC10" s="75"/>
      <c r="HZD10" s="75"/>
      <c r="HZE10" s="75"/>
      <c r="HZF10" s="75"/>
      <c r="HZG10" s="75"/>
      <c r="HZH10" s="75"/>
      <c r="HZI10" s="75"/>
      <c r="HZJ10" s="75"/>
      <c r="HZK10" s="75"/>
      <c r="HZL10" s="75"/>
      <c r="HZM10" s="75"/>
      <c r="HZN10" s="75"/>
      <c r="HZO10" s="75"/>
      <c r="HZP10" s="75"/>
      <c r="HZQ10" s="75"/>
      <c r="HZR10" s="75"/>
      <c r="HZS10" s="75"/>
      <c r="HZT10" s="75"/>
      <c r="HZU10" s="75"/>
      <c r="HZV10" s="75"/>
      <c r="HZW10" s="75"/>
      <c r="HZX10" s="75"/>
      <c r="HZY10" s="75"/>
      <c r="HZZ10" s="75"/>
      <c r="IAA10" s="75"/>
      <c r="IAB10" s="75"/>
      <c r="IAC10" s="75"/>
      <c r="IAD10" s="75"/>
      <c r="IAE10" s="75"/>
      <c r="IAF10" s="75"/>
      <c r="IAG10" s="75"/>
      <c r="IAH10" s="75"/>
      <c r="IAI10" s="75"/>
      <c r="IAJ10" s="75"/>
      <c r="IAK10" s="75"/>
      <c r="IAL10" s="75"/>
      <c r="IAM10" s="75"/>
      <c r="IAN10" s="75"/>
      <c r="IAO10" s="75"/>
      <c r="IAP10" s="75"/>
      <c r="IAQ10" s="75"/>
      <c r="IAR10" s="75"/>
      <c r="IAS10" s="75"/>
      <c r="IAT10" s="75"/>
      <c r="IAU10" s="75"/>
      <c r="IAV10" s="75"/>
      <c r="IAW10" s="75"/>
      <c r="IAX10" s="75"/>
      <c r="IAY10" s="75"/>
      <c r="IAZ10" s="75"/>
      <c r="IBA10" s="75"/>
      <c r="IBB10" s="75"/>
      <c r="IBC10" s="75"/>
      <c r="IBD10" s="75"/>
      <c r="IBE10" s="75"/>
      <c r="IBF10" s="75"/>
      <c r="IBG10" s="75"/>
      <c r="IBH10" s="75"/>
      <c r="IBI10" s="75"/>
      <c r="IBJ10" s="75"/>
      <c r="IBK10" s="75"/>
      <c r="IBL10" s="75"/>
      <c r="IBM10" s="75"/>
      <c r="IBN10" s="75"/>
      <c r="IBO10" s="75"/>
      <c r="IBP10" s="75"/>
      <c r="IBQ10" s="75"/>
      <c r="IBR10" s="75"/>
      <c r="IBS10" s="75"/>
      <c r="IBT10" s="75"/>
      <c r="IBU10" s="75"/>
      <c r="IBV10" s="75"/>
      <c r="IBW10" s="75"/>
      <c r="IBX10" s="75"/>
      <c r="IBY10" s="75"/>
      <c r="IBZ10" s="75"/>
      <c r="ICA10" s="75"/>
      <c r="ICB10" s="75"/>
      <c r="ICC10" s="75"/>
      <c r="ICD10" s="75"/>
      <c r="ICE10" s="75"/>
      <c r="ICF10" s="75"/>
      <c r="ICG10" s="75"/>
      <c r="ICH10" s="75"/>
      <c r="ICI10" s="75"/>
      <c r="ICJ10" s="75"/>
      <c r="ICK10" s="75"/>
      <c r="ICL10" s="75"/>
      <c r="ICM10" s="75"/>
      <c r="ICN10" s="75"/>
      <c r="ICO10" s="75"/>
      <c r="ICP10" s="75"/>
      <c r="ICQ10" s="75"/>
      <c r="ICR10" s="75"/>
      <c r="ICS10" s="75"/>
      <c r="ICT10" s="75"/>
      <c r="ICU10" s="75"/>
      <c r="ICV10" s="75"/>
      <c r="ICW10" s="75"/>
      <c r="ICX10" s="75"/>
      <c r="ICY10" s="75"/>
      <c r="ICZ10" s="75"/>
      <c r="IDA10" s="75"/>
      <c r="IDB10" s="75"/>
      <c r="IDC10" s="75"/>
      <c r="IDD10" s="75"/>
      <c r="IDE10" s="75"/>
      <c r="IDF10" s="75"/>
      <c r="IDG10" s="75"/>
      <c r="IDH10" s="75"/>
      <c r="IDI10" s="75"/>
      <c r="IDJ10" s="75"/>
      <c r="IDK10" s="75"/>
      <c r="IDL10" s="75"/>
      <c r="IDM10" s="75"/>
      <c r="IDN10" s="75"/>
      <c r="IDO10" s="75"/>
      <c r="IDP10" s="75"/>
      <c r="IDQ10" s="75"/>
      <c r="IDR10" s="75"/>
      <c r="IDS10" s="75"/>
      <c r="IDT10" s="75"/>
      <c r="IDU10" s="75"/>
      <c r="IDV10" s="75"/>
      <c r="IDW10" s="75"/>
      <c r="IDX10" s="75"/>
      <c r="IDY10" s="75"/>
      <c r="IDZ10" s="75"/>
      <c r="IEA10" s="75"/>
      <c r="IEB10" s="75"/>
      <c r="IEC10" s="75"/>
      <c r="IED10" s="75"/>
      <c r="IEE10" s="75"/>
      <c r="IEF10" s="75"/>
      <c r="IEG10" s="75"/>
      <c r="IEH10" s="75"/>
      <c r="IEI10" s="75"/>
      <c r="IEJ10" s="75"/>
      <c r="IEK10" s="75"/>
      <c r="IEL10" s="75"/>
      <c r="IEM10" s="75"/>
      <c r="IEN10" s="75"/>
      <c r="IEO10" s="75"/>
      <c r="IEP10" s="75"/>
      <c r="IEQ10" s="75"/>
      <c r="IER10" s="75"/>
      <c r="IES10" s="75"/>
      <c r="IET10" s="75"/>
      <c r="IEU10" s="75"/>
      <c r="IEV10" s="75"/>
      <c r="IEW10" s="75"/>
      <c r="IEX10" s="75"/>
      <c r="IEY10" s="75"/>
      <c r="IEZ10" s="75"/>
      <c r="IFA10" s="75"/>
      <c r="IFB10" s="75"/>
      <c r="IFC10" s="75"/>
      <c r="IFD10" s="75"/>
      <c r="IFE10" s="75"/>
      <c r="IFF10" s="75"/>
      <c r="IFG10" s="75"/>
      <c r="IFH10" s="75"/>
      <c r="IFI10" s="75"/>
      <c r="IFJ10" s="75"/>
      <c r="IFK10" s="75"/>
      <c r="IFL10" s="75"/>
      <c r="IFM10" s="75"/>
      <c r="IFN10" s="75"/>
      <c r="IFO10" s="75"/>
      <c r="IFP10" s="75"/>
      <c r="IFQ10" s="75"/>
      <c r="IFR10" s="75"/>
      <c r="IFS10" s="75"/>
      <c r="IFT10" s="75"/>
      <c r="IFU10" s="75"/>
      <c r="IFV10" s="75"/>
      <c r="IFW10" s="75"/>
      <c r="IFX10" s="75"/>
      <c r="IFY10" s="75"/>
      <c r="IFZ10" s="75"/>
      <c r="IGA10" s="75"/>
      <c r="IGB10" s="75"/>
      <c r="IGC10" s="75"/>
      <c r="IGD10" s="75"/>
      <c r="IGE10" s="75"/>
      <c r="IGF10" s="75"/>
      <c r="IGG10" s="75"/>
      <c r="IGH10" s="75"/>
      <c r="IGI10" s="75"/>
      <c r="IGJ10" s="75"/>
      <c r="IGK10" s="75"/>
      <c r="IGL10" s="75"/>
      <c r="IGM10" s="75"/>
      <c r="IGN10" s="75"/>
      <c r="IGO10" s="75"/>
      <c r="IGP10" s="75"/>
      <c r="IGQ10" s="75"/>
      <c r="IGR10" s="75"/>
      <c r="IGS10" s="75"/>
      <c r="IGT10" s="75"/>
      <c r="IGU10" s="75"/>
      <c r="IGV10" s="75"/>
      <c r="IGW10" s="75"/>
      <c r="IGX10" s="75"/>
      <c r="IGY10" s="75"/>
      <c r="IGZ10" s="75"/>
      <c r="IHA10" s="75"/>
      <c r="IHB10" s="75"/>
      <c r="IHC10" s="75"/>
      <c r="IHD10" s="75"/>
      <c r="IHE10" s="75"/>
      <c r="IHF10" s="75"/>
      <c r="IHG10" s="75"/>
      <c r="IHH10" s="75"/>
      <c r="IHI10" s="75"/>
      <c r="IHJ10" s="75"/>
      <c r="IHK10" s="75"/>
      <c r="IHL10" s="75"/>
      <c r="IHM10" s="75"/>
      <c r="IHN10" s="75"/>
      <c r="IHO10" s="75"/>
      <c r="IHP10" s="75"/>
      <c r="IHQ10" s="75"/>
      <c r="IHR10" s="75"/>
      <c r="IHS10" s="75"/>
      <c r="IHT10" s="75"/>
      <c r="IHU10" s="75"/>
      <c r="IHV10" s="75"/>
      <c r="IHW10" s="75"/>
      <c r="IHX10" s="75"/>
      <c r="IHY10" s="75"/>
      <c r="IHZ10" s="75"/>
      <c r="IIA10" s="75"/>
      <c r="IIB10" s="75"/>
      <c r="IIC10" s="75"/>
      <c r="IID10" s="75"/>
      <c r="IIE10" s="75"/>
      <c r="IIF10" s="75"/>
      <c r="IIG10" s="75"/>
      <c r="IIH10" s="75"/>
      <c r="III10" s="75"/>
      <c r="IIJ10" s="75"/>
      <c r="IIK10" s="75"/>
      <c r="IIL10" s="75"/>
      <c r="IIM10" s="75"/>
      <c r="IIN10" s="75"/>
      <c r="IIO10" s="75"/>
      <c r="IIP10" s="75"/>
      <c r="IIQ10" s="75"/>
      <c r="IIR10" s="75"/>
      <c r="IIS10" s="75"/>
      <c r="IIT10" s="75"/>
      <c r="IIU10" s="75"/>
      <c r="IIV10" s="75"/>
      <c r="IIW10" s="75"/>
      <c r="IIX10" s="75"/>
      <c r="IIY10" s="75"/>
      <c r="IIZ10" s="75"/>
      <c r="IJA10" s="75"/>
      <c r="IJB10" s="75"/>
      <c r="IJC10" s="75"/>
      <c r="IJD10" s="75"/>
      <c r="IJE10" s="75"/>
      <c r="IJF10" s="75"/>
      <c r="IJG10" s="75"/>
      <c r="IJH10" s="75"/>
      <c r="IJI10" s="75"/>
      <c r="IJJ10" s="75"/>
      <c r="IJK10" s="75"/>
      <c r="IJL10" s="75"/>
      <c r="IJM10" s="75"/>
      <c r="IJN10" s="75"/>
      <c r="IJO10" s="75"/>
      <c r="IJP10" s="75"/>
      <c r="IJQ10" s="75"/>
      <c r="IJR10" s="75"/>
      <c r="IJS10" s="75"/>
      <c r="IJT10" s="75"/>
      <c r="IJU10" s="75"/>
      <c r="IJV10" s="75"/>
      <c r="IJW10" s="75"/>
      <c r="IJX10" s="75"/>
      <c r="IJY10" s="75"/>
      <c r="IJZ10" s="75"/>
      <c r="IKA10" s="75"/>
      <c r="IKB10" s="75"/>
      <c r="IKC10" s="75"/>
      <c r="IKD10" s="75"/>
      <c r="IKE10" s="75"/>
      <c r="IKF10" s="75"/>
      <c r="IKG10" s="75"/>
      <c r="IKH10" s="75"/>
      <c r="IKI10" s="75"/>
      <c r="IKJ10" s="75"/>
      <c r="IKK10" s="75"/>
      <c r="IKL10" s="75"/>
      <c r="IKM10" s="75"/>
      <c r="IKN10" s="75"/>
      <c r="IKO10" s="75"/>
      <c r="IKP10" s="75"/>
      <c r="IKQ10" s="75"/>
      <c r="IKR10" s="75"/>
      <c r="IKS10" s="75"/>
      <c r="IKT10" s="75"/>
      <c r="IKU10" s="75"/>
      <c r="IKV10" s="75"/>
      <c r="IKW10" s="75"/>
      <c r="IKX10" s="75"/>
      <c r="IKY10" s="75"/>
      <c r="IKZ10" s="75"/>
      <c r="ILA10" s="75"/>
      <c r="ILB10" s="75"/>
      <c r="ILC10" s="75"/>
      <c r="ILD10" s="75"/>
      <c r="ILE10" s="75"/>
      <c r="ILF10" s="75"/>
      <c r="ILG10" s="75"/>
      <c r="ILH10" s="75"/>
      <c r="ILI10" s="75"/>
      <c r="ILJ10" s="75"/>
      <c r="ILK10" s="75"/>
      <c r="ILL10" s="75"/>
      <c r="ILM10" s="75"/>
      <c r="ILN10" s="75"/>
      <c r="ILO10" s="75"/>
      <c r="ILP10" s="75"/>
      <c r="ILQ10" s="75"/>
      <c r="ILR10" s="75"/>
      <c r="ILS10" s="75"/>
      <c r="ILT10" s="75"/>
      <c r="ILU10" s="75"/>
      <c r="ILV10" s="75"/>
      <c r="ILW10" s="75"/>
      <c r="ILX10" s="75"/>
      <c r="ILY10" s="75"/>
      <c r="ILZ10" s="75"/>
      <c r="IMA10" s="75"/>
      <c r="IMB10" s="75"/>
      <c r="IMC10" s="75"/>
      <c r="IMD10" s="75"/>
      <c r="IME10" s="75"/>
      <c r="IMF10" s="75"/>
      <c r="IMG10" s="75"/>
      <c r="IMH10" s="75"/>
      <c r="IMI10" s="75"/>
      <c r="IMJ10" s="75"/>
      <c r="IMK10" s="75"/>
      <c r="IML10" s="75"/>
      <c r="IMM10" s="75"/>
      <c r="IMN10" s="75"/>
      <c r="IMO10" s="75"/>
      <c r="IMP10" s="75"/>
      <c r="IMQ10" s="75"/>
      <c r="IMR10" s="75"/>
      <c r="IMS10" s="75"/>
      <c r="IMT10" s="75"/>
      <c r="IMU10" s="75"/>
      <c r="IMV10" s="75"/>
      <c r="IMW10" s="75"/>
      <c r="IMX10" s="75"/>
      <c r="IMY10" s="75"/>
      <c r="IMZ10" s="75"/>
      <c r="INA10" s="75"/>
      <c r="INB10" s="75"/>
      <c r="INC10" s="75"/>
      <c r="IND10" s="75"/>
      <c r="INE10" s="75"/>
      <c r="INF10" s="75"/>
      <c r="ING10" s="75"/>
      <c r="INH10" s="75"/>
      <c r="INI10" s="75"/>
      <c r="INJ10" s="75"/>
      <c r="INK10" s="75"/>
      <c r="INL10" s="75"/>
      <c r="INM10" s="75"/>
      <c r="INN10" s="75"/>
      <c r="INO10" s="75"/>
      <c r="INP10" s="75"/>
      <c r="INQ10" s="75"/>
      <c r="INR10" s="75"/>
      <c r="INS10" s="75"/>
      <c r="INT10" s="75"/>
      <c r="INU10" s="75"/>
      <c r="INV10" s="75"/>
      <c r="INW10" s="75"/>
      <c r="INX10" s="75"/>
      <c r="INY10" s="75"/>
      <c r="INZ10" s="75"/>
      <c r="IOA10" s="75"/>
      <c r="IOB10" s="75"/>
      <c r="IOC10" s="75"/>
      <c r="IOD10" s="75"/>
      <c r="IOE10" s="75"/>
      <c r="IOF10" s="75"/>
      <c r="IOG10" s="75"/>
      <c r="IOH10" s="75"/>
      <c r="IOI10" s="75"/>
      <c r="IOJ10" s="75"/>
      <c r="IOK10" s="75"/>
      <c r="IOL10" s="75"/>
      <c r="IOM10" s="75"/>
      <c r="ION10" s="75"/>
      <c r="IOO10" s="75"/>
      <c r="IOP10" s="75"/>
      <c r="IOQ10" s="75"/>
      <c r="IOR10" s="75"/>
      <c r="IOS10" s="75"/>
      <c r="IOT10" s="75"/>
      <c r="IOU10" s="75"/>
      <c r="IOV10" s="75"/>
      <c r="IOW10" s="75"/>
      <c r="IOX10" s="75"/>
      <c r="IOY10" s="75"/>
      <c r="IOZ10" s="75"/>
      <c r="IPA10" s="75"/>
      <c r="IPB10" s="75"/>
      <c r="IPC10" s="75"/>
      <c r="IPD10" s="75"/>
      <c r="IPE10" s="75"/>
      <c r="IPF10" s="75"/>
      <c r="IPG10" s="75"/>
      <c r="IPH10" s="75"/>
      <c r="IPI10" s="75"/>
      <c r="IPJ10" s="75"/>
      <c r="IPK10" s="75"/>
      <c r="IPL10" s="75"/>
      <c r="IPM10" s="75"/>
      <c r="IPN10" s="75"/>
      <c r="IPO10" s="75"/>
      <c r="IPP10" s="75"/>
      <c r="IPQ10" s="75"/>
      <c r="IPR10" s="75"/>
      <c r="IPS10" s="75"/>
      <c r="IPT10" s="75"/>
      <c r="IPU10" s="75"/>
      <c r="IPV10" s="75"/>
      <c r="IPW10" s="75"/>
      <c r="IPX10" s="75"/>
      <c r="IPY10" s="75"/>
      <c r="IPZ10" s="75"/>
      <c r="IQA10" s="75"/>
      <c r="IQB10" s="75"/>
      <c r="IQC10" s="75"/>
      <c r="IQD10" s="75"/>
      <c r="IQE10" s="75"/>
      <c r="IQF10" s="75"/>
      <c r="IQG10" s="75"/>
      <c r="IQH10" s="75"/>
      <c r="IQI10" s="75"/>
      <c r="IQJ10" s="75"/>
      <c r="IQK10" s="75"/>
      <c r="IQL10" s="75"/>
      <c r="IQM10" s="75"/>
      <c r="IQN10" s="75"/>
      <c r="IQO10" s="75"/>
      <c r="IQP10" s="75"/>
      <c r="IQQ10" s="75"/>
      <c r="IQR10" s="75"/>
      <c r="IQS10" s="75"/>
      <c r="IQT10" s="75"/>
      <c r="IQU10" s="75"/>
      <c r="IQV10" s="75"/>
      <c r="IQW10" s="75"/>
      <c r="IQX10" s="75"/>
      <c r="IQY10" s="75"/>
      <c r="IQZ10" s="75"/>
      <c r="IRA10" s="75"/>
      <c r="IRB10" s="75"/>
      <c r="IRC10" s="75"/>
      <c r="IRD10" s="75"/>
      <c r="IRE10" s="75"/>
      <c r="IRF10" s="75"/>
      <c r="IRG10" s="75"/>
      <c r="IRH10" s="75"/>
      <c r="IRI10" s="75"/>
      <c r="IRJ10" s="75"/>
      <c r="IRK10" s="75"/>
      <c r="IRL10" s="75"/>
      <c r="IRM10" s="75"/>
      <c r="IRN10" s="75"/>
      <c r="IRO10" s="75"/>
      <c r="IRP10" s="75"/>
      <c r="IRQ10" s="75"/>
      <c r="IRR10" s="75"/>
      <c r="IRS10" s="75"/>
      <c r="IRT10" s="75"/>
      <c r="IRU10" s="75"/>
      <c r="IRV10" s="75"/>
      <c r="IRW10" s="75"/>
      <c r="IRX10" s="75"/>
      <c r="IRY10" s="75"/>
      <c r="IRZ10" s="75"/>
      <c r="ISA10" s="75"/>
      <c r="ISB10" s="75"/>
      <c r="ISC10" s="75"/>
      <c r="ISD10" s="75"/>
      <c r="ISE10" s="75"/>
      <c r="ISF10" s="75"/>
      <c r="ISG10" s="75"/>
      <c r="ISH10" s="75"/>
      <c r="ISI10" s="75"/>
      <c r="ISJ10" s="75"/>
      <c r="ISK10" s="75"/>
      <c r="ISL10" s="75"/>
      <c r="ISM10" s="75"/>
      <c r="ISN10" s="75"/>
      <c r="ISO10" s="75"/>
      <c r="ISP10" s="75"/>
      <c r="ISQ10" s="75"/>
      <c r="ISR10" s="75"/>
      <c r="ISS10" s="75"/>
      <c r="IST10" s="75"/>
      <c r="ISU10" s="75"/>
      <c r="ISV10" s="75"/>
      <c r="ISW10" s="75"/>
      <c r="ISX10" s="75"/>
      <c r="ISY10" s="75"/>
      <c r="ISZ10" s="75"/>
      <c r="ITA10" s="75"/>
      <c r="ITB10" s="75"/>
      <c r="ITC10" s="75"/>
      <c r="ITD10" s="75"/>
      <c r="ITE10" s="75"/>
      <c r="ITF10" s="75"/>
      <c r="ITG10" s="75"/>
      <c r="ITH10" s="75"/>
      <c r="ITI10" s="75"/>
      <c r="ITJ10" s="75"/>
      <c r="ITK10" s="75"/>
      <c r="ITL10" s="75"/>
      <c r="ITM10" s="75"/>
      <c r="ITN10" s="75"/>
      <c r="ITO10" s="75"/>
      <c r="ITP10" s="75"/>
      <c r="ITQ10" s="75"/>
      <c r="ITR10" s="75"/>
      <c r="ITS10" s="75"/>
      <c r="ITT10" s="75"/>
      <c r="ITU10" s="75"/>
      <c r="ITV10" s="75"/>
      <c r="ITW10" s="75"/>
      <c r="ITX10" s="75"/>
      <c r="ITY10" s="75"/>
      <c r="ITZ10" s="75"/>
      <c r="IUA10" s="75"/>
      <c r="IUB10" s="75"/>
      <c r="IUC10" s="75"/>
      <c r="IUD10" s="75"/>
      <c r="IUE10" s="75"/>
      <c r="IUF10" s="75"/>
      <c r="IUG10" s="75"/>
      <c r="IUH10" s="75"/>
      <c r="IUI10" s="75"/>
      <c r="IUJ10" s="75"/>
      <c r="IUK10" s="75"/>
      <c r="IUL10" s="75"/>
      <c r="IUM10" s="75"/>
      <c r="IUN10" s="75"/>
      <c r="IUO10" s="75"/>
      <c r="IUP10" s="75"/>
      <c r="IUQ10" s="75"/>
      <c r="IUR10" s="75"/>
      <c r="IUS10" s="75"/>
      <c r="IUT10" s="75"/>
      <c r="IUU10" s="75"/>
      <c r="IUV10" s="75"/>
      <c r="IUW10" s="75"/>
      <c r="IUX10" s="75"/>
      <c r="IUY10" s="75"/>
      <c r="IUZ10" s="75"/>
      <c r="IVA10" s="75"/>
      <c r="IVB10" s="75"/>
      <c r="IVC10" s="75"/>
      <c r="IVD10" s="75"/>
      <c r="IVE10" s="75"/>
      <c r="IVF10" s="75"/>
      <c r="IVG10" s="75"/>
      <c r="IVH10" s="75"/>
      <c r="IVI10" s="75"/>
      <c r="IVJ10" s="75"/>
      <c r="IVK10" s="75"/>
      <c r="IVL10" s="75"/>
      <c r="IVM10" s="75"/>
      <c r="IVN10" s="75"/>
      <c r="IVO10" s="75"/>
      <c r="IVP10" s="75"/>
      <c r="IVQ10" s="75"/>
      <c r="IVR10" s="75"/>
      <c r="IVS10" s="75"/>
      <c r="IVT10" s="75"/>
      <c r="IVU10" s="75"/>
      <c r="IVV10" s="75"/>
      <c r="IVW10" s="75"/>
      <c r="IVX10" s="75"/>
      <c r="IVY10" s="75"/>
      <c r="IVZ10" s="75"/>
      <c r="IWA10" s="75"/>
      <c r="IWB10" s="75"/>
      <c r="IWC10" s="75"/>
      <c r="IWD10" s="75"/>
      <c r="IWE10" s="75"/>
      <c r="IWF10" s="75"/>
      <c r="IWG10" s="75"/>
      <c r="IWH10" s="75"/>
      <c r="IWI10" s="75"/>
      <c r="IWJ10" s="75"/>
      <c r="IWK10" s="75"/>
      <c r="IWL10" s="75"/>
      <c r="IWM10" s="75"/>
      <c r="IWN10" s="75"/>
      <c r="IWO10" s="75"/>
      <c r="IWP10" s="75"/>
      <c r="IWQ10" s="75"/>
      <c r="IWR10" s="75"/>
      <c r="IWS10" s="75"/>
      <c r="IWT10" s="75"/>
      <c r="IWU10" s="75"/>
      <c r="IWV10" s="75"/>
      <c r="IWW10" s="75"/>
      <c r="IWX10" s="75"/>
      <c r="IWY10" s="75"/>
      <c r="IWZ10" s="75"/>
      <c r="IXA10" s="75"/>
      <c r="IXB10" s="75"/>
      <c r="IXC10" s="75"/>
      <c r="IXD10" s="75"/>
      <c r="IXE10" s="75"/>
      <c r="IXF10" s="75"/>
      <c r="IXG10" s="75"/>
      <c r="IXH10" s="75"/>
      <c r="IXI10" s="75"/>
      <c r="IXJ10" s="75"/>
      <c r="IXK10" s="75"/>
      <c r="IXL10" s="75"/>
      <c r="IXM10" s="75"/>
      <c r="IXN10" s="75"/>
      <c r="IXO10" s="75"/>
      <c r="IXP10" s="75"/>
      <c r="IXQ10" s="75"/>
      <c r="IXR10" s="75"/>
      <c r="IXS10" s="75"/>
      <c r="IXT10" s="75"/>
      <c r="IXU10" s="75"/>
      <c r="IXV10" s="75"/>
      <c r="IXW10" s="75"/>
      <c r="IXX10" s="75"/>
      <c r="IXY10" s="75"/>
      <c r="IXZ10" s="75"/>
      <c r="IYA10" s="75"/>
      <c r="IYB10" s="75"/>
      <c r="IYC10" s="75"/>
      <c r="IYD10" s="75"/>
      <c r="IYE10" s="75"/>
      <c r="IYF10" s="75"/>
      <c r="IYG10" s="75"/>
      <c r="IYH10" s="75"/>
      <c r="IYI10" s="75"/>
      <c r="IYJ10" s="75"/>
      <c r="IYK10" s="75"/>
      <c r="IYL10" s="75"/>
      <c r="IYM10" s="75"/>
      <c r="IYN10" s="75"/>
      <c r="IYO10" s="75"/>
      <c r="IYP10" s="75"/>
      <c r="IYQ10" s="75"/>
      <c r="IYR10" s="75"/>
      <c r="IYS10" s="75"/>
      <c r="IYT10" s="75"/>
      <c r="IYU10" s="75"/>
      <c r="IYV10" s="75"/>
      <c r="IYW10" s="75"/>
      <c r="IYX10" s="75"/>
      <c r="IYY10" s="75"/>
      <c r="IYZ10" s="75"/>
      <c r="IZA10" s="75"/>
      <c r="IZB10" s="75"/>
      <c r="IZC10" s="75"/>
      <c r="IZD10" s="75"/>
      <c r="IZE10" s="75"/>
      <c r="IZF10" s="75"/>
      <c r="IZG10" s="75"/>
      <c r="IZH10" s="75"/>
      <c r="IZI10" s="75"/>
      <c r="IZJ10" s="75"/>
      <c r="IZK10" s="75"/>
      <c r="IZL10" s="75"/>
      <c r="IZM10" s="75"/>
      <c r="IZN10" s="75"/>
      <c r="IZO10" s="75"/>
      <c r="IZP10" s="75"/>
      <c r="IZQ10" s="75"/>
      <c r="IZR10" s="75"/>
      <c r="IZS10" s="75"/>
      <c r="IZT10" s="75"/>
      <c r="IZU10" s="75"/>
      <c r="IZV10" s="75"/>
      <c r="IZW10" s="75"/>
      <c r="IZX10" s="75"/>
      <c r="IZY10" s="75"/>
      <c r="IZZ10" s="75"/>
      <c r="JAA10" s="75"/>
      <c r="JAB10" s="75"/>
      <c r="JAC10" s="75"/>
      <c r="JAD10" s="75"/>
      <c r="JAE10" s="75"/>
      <c r="JAF10" s="75"/>
      <c r="JAG10" s="75"/>
      <c r="JAH10" s="75"/>
      <c r="JAI10" s="75"/>
      <c r="JAJ10" s="75"/>
      <c r="JAK10" s="75"/>
      <c r="JAL10" s="75"/>
      <c r="JAM10" s="75"/>
      <c r="JAN10" s="75"/>
      <c r="JAO10" s="75"/>
      <c r="JAP10" s="75"/>
      <c r="JAQ10" s="75"/>
      <c r="JAR10" s="75"/>
      <c r="JAS10" s="75"/>
      <c r="JAT10" s="75"/>
      <c r="JAU10" s="75"/>
      <c r="JAV10" s="75"/>
      <c r="JAW10" s="75"/>
      <c r="JAX10" s="75"/>
      <c r="JAY10" s="75"/>
      <c r="JAZ10" s="75"/>
      <c r="JBA10" s="75"/>
      <c r="JBB10" s="75"/>
      <c r="JBC10" s="75"/>
      <c r="JBD10" s="75"/>
      <c r="JBE10" s="75"/>
      <c r="JBF10" s="75"/>
      <c r="JBG10" s="75"/>
      <c r="JBH10" s="75"/>
      <c r="JBI10" s="75"/>
      <c r="JBJ10" s="75"/>
      <c r="JBK10" s="75"/>
      <c r="JBL10" s="75"/>
      <c r="JBM10" s="75"/>
      <c r="JBN10" s="75"/>
      <c r="JBO10" s="75"/>
      <c r="JBP10" s="75"/>
      <c r="JBQ10" s="75"/>
      <c r="JBR10" s="75"/>
      <c r="JBS10" s="75"/>
      <c r="JBT10" s="75"/>
      <c r="JBU10" s="75"/>
      <c r="JBV10" s="75"/>
      <c r="JBW10" s="75"/>
      <c r="JBX10" s="75"/>
      <c r="JBY10" s="75"/>
      <c r="JBZ10" s="75"/>
      <c r="JCA10" s="75"/>
      <c r="JCB10" s="75"/>
      <c r="JCC10" s="75"/>
      <c r="JCD10" s="75"/>
      <c r="JCE10" s="75"/>
      <c r="JCF10" s="75"/>
      <c r="JCG10" s="75"/>
      <c r="JCH10" s="75"/>
      <c r="JCI10" s="75"/>
      <c r="JCJ10" s="75"/>
      <c r="JCK10" s="75"/>
      <c r="JCL10" s="75"/>
      <c r="JCM10" s="75"/>
      <c r="JCN10" s="75"/>
      <c r="JCO10" s="75"/>
      <c r="JCP10" s="75"/>
      <c r="JCQ10" s="75"/>
      <c r="JCR10" s="75"/>
      <c r="JCS10" s="75"/>
      <c r="JCT10" s="75"/>
      <c r="JCU10" s="75"/>
      <c r="JCV10" s="75"/>
      <c r="JCW10" s="75"/>
      <c r="JCX10" s="75"/>
      <c r="JCY10" s="75"/>
      <c r="JCZ10" s="75"/>
      <c r="JDA10" s="75"/>
      <c r="JDB10" s="75"/>
      <c r="JDC10" s="75"/>
      <c r="JDD10" s="75"/>
      <c r="JDE10" s="75"/>
      <c r="JDF10" s="75"/>
      <c r="JDG10" s="75"/>
      <c r="JDH10" s="75"/>
      <c r="JDI10" s="75"/>
      <c r="JDJ10" s="75"/>
      <c r="JDK10" s="75"/>
      <c r="JDL10" s="75"/>
      <c r="JDM10" s="75"/>
      <c r="JDN10" s="75"/>
      <c r="JDO10" s="75"/>
      <c r="JDP10" s="75"/>
      <c r="JDQ10" s="75"/>
      <c r="JDR10" s="75"/>
      <c r="JDS10" s="75"/>
      <c r="JDT10" s="75"/>
      <c r="JDU10" s="75"/>
      <c r="JDV10" s="75"/>
      <c r="JDW10" s="75"/>
      <c r="JDX10" s="75"/>
      <c r="JDY10" s="75"/>
      <c r="JDZ10" s="75"/>
      <c r="JEA10" s="75"/>
      <c r="JEB10" s="75"/>
      <c r="JEC10" s="75"/>
      <c r="JED10" s="75"/>
      <c r="JEE10" s="75"/>
      <c r="JEF10" s="75"/>
      <c r="JEG10" s="75"/>
      <c r="JEH10" s="75"/>
      <c r="JEI10" s="75"/>
      <c r="JEJ10" s="75"/>
      <c r="JEK10" s="75"/>
      <c r="JEL10" s="75"/>
      <c r="JEM10" s="75"/>
      <c r="JEN10" s="75"/>
      <c r="JEO10" s="75"/>
      <c r="JEP10" s="75"/>
      <c r="JEQ10" s="75"/>
      <c r="JER10" s="75"/>
      <c r="JES10" s="75"/>
      <c r="JET10" s="75"/>
      <c r="JEU10" s="75"/>
      <c r="JEV10" s="75"/>
      <c r="JEW10" s="75"/>
      <c r="JEX10" s="75"/>
      <c r="JEY10" s="75"/>
      <c r="JEZ10" s="75"/>
      <c r="JFA10" s="75"/>
      <c r="JFB10" s="75"/>
      <c r="JFC10" s="75"/>
      <c r="JFD10" s="75"/>
      <c r="JFE10" s="75"/>
      <c r="JFF10" s="75"/>
      <c r="JFG10" s="75"/>
      <c r="JFH10" s="75"/>
      <c r="JFI10" s="75"/>
      <c r="JFJ10" s="75"/>
      <c r="JFK10" s="75"/>
      <c r="JFL10" s="75"/>
      <c r="JFM10" s="75"/>
      <c r="JFN10" s="75"/>
      <c r="JFO10" s="75"/>
      <c r="JFP10" s="75"/>
      <c r="JFQ10" s="75"/>
      <c r="JFR10" s="75"/>
      <c r="JFS10" s="75"/>
      <c r="JFT10" s="75"/>
      <c r="JFU10" s="75"/>
      <c r="JFV10" s="75"/>
      <c r="JFW10" s="75"/>
      <c r="JFX10" s="75"/>
      <c r="JFY10" s="75"/>
      <c r="JFZ10" s="75"/>
      <c r="JGA10" s="75"/>
      <c r="JGB10" s="75"/>
      <c r="JGC10" s="75"/>
      <c r="JGD10" s="75"/>
      <c r="JGE10" s="75"/>
      <c r="JGF10" s="75"/>
      <c r="JGG10" s="75"/>
      <c r="JGH10" s="75"/>
      <c r="JGI10" s="75"/>
      <c r="JGJ10" s="75"/>
      <c r="JGK10" s="75"/>
      <c r="JGL10" s="75"/>
      <c r="JGM10" s="75"/>
      <c r="JGN10" s="75"/>
      <c r="JGO10" s="75"/>
      <c r="JGP10" s="75"/>
      <c r="JGQ10" s="75"/>
      <c r="JGR10" s="75"/>
      <c r="JGS10" s="75"/>
      <c r="JGT10" s="75"/>
      <c r="JGU10" s="75"/>
      <c r="JGV10" s="75"/>
      <c r="JGW10" s="75"/>
      <c r="JGX10" s="75"/>
      <c r="JGY10" s="75"/>
      <c r="JGZ10" s="75"/>
      <c r="JHA10" s="75"/>
      <c r="JHB10" s="75"/>
      <c r="JHC10" s="75"/>
      <c r="JHD10" s="75"/>
      <c r="JHE10" s="75"/>
      <c r="JHF10" s="75"/>
      <c r="JHG10" s="75"/>
      <c r="JHH10" s="75"/>
      <c r="JHI10" s="75"/>
      <c r="JHJ10" s="75"/>
      <c r="JHK10" s="75"/>
      <c r="JHL10" s="75"/>
      <c r="JHM10" s="75"/>
      <c r="JHN10" s="75"/>
      <c r="JHO10" s="75"/>
      <c r="JHP10" s="75"/>
      <c r="JHQ10" s="75"/>
      <c r="JHR10" s="75"/>
      <c r="JHS10" s="75"/>
      <c r="JHT10" s="75"/>
      <c r="JHU10" s="75"/>
      <c r="JHV10" s="75"/>
      <c r="JHW10" s="75"/>
      <c r="JHX10" s="75"/>
      <c r="JHY10" s="75"/>
      <c r="JHZ10" s="75"/>
      <c r="JIA10" s="75"/>
      <c r="JIB10" s="75"/>
      <c r="JIC10" s="75"/>
      <c r="JID10" s="75"/>
      <c r="JIE10" s="75"/>
      <c r="JIF10" s="75"/>
      <c r="JIG10" s="75"/>
      <c r="JIH10" s="75"/>
      <c r="JII10" s="75"/>
      <c r="JIJ10" s="75"/>
      <c r="JIK10" s="75"/>
      <c r="JIL10" s="75"/>
      <c r="JIM10" s="75"/>
      <c r="JIN10" s="75"/>
      <c r="JIO10" s="75"/>
      <c r="JIP10" s="75"/>
      <c r="JIQ10" s="75"/>
      <c r="JIR10" s="75"/>
      <c r="JIS10" s="75"/>
      <c r="JIT10" s="75"/>
      <c r="JIU10" s="75"/>
      <c r="JIV10" s="75"/>
      <c r="JIW10" s="75"/>
      <c r="JIX10" s="75"/>
      <c r="JIY10" s="75"/>
      <c r="JIZ10" s="75"/>
      <c r="JJA10" s="75"/>
      <c r="JJB10" s="75"/>
      <c r="JJC10" s="75"/>
      <c r="JJD10" s="75"/>
      <c r="JJE10" s="75"/>
      <c r="JJF10" s="75"/>
      <c r="JJG10" s="75"/>
      <c r="JJH10" s="75"/>
      <c r="JJI10" s="75"/>
      <c r="JJJ10" s="75"/>
      <c r="JJK10" s="75"/>
      <c r="JJL10" s="75"/>
      <c r="JJM10" s="75"/>
      <c r="JJN10" s="75"/>
      <c r="JJO10" s="75"/>
      <c r="JJP10" s="75"/>
      <c r="JJQ10" s="75"/>
      <c r="JJR10" s="75"/>
      <c r="JJS10" s="75"/>
      <c r="JJT10" s="75"/>
      <c r="JJU10" s="75"/>
      <c r="JJV10" s="75"/>
      <c r="JJW10" s="75"/>
      <c r="JJX10" s="75"/>
      <c r="JJY10" s="75"/>
      <c r="JJZ10" s="75"/>
      <c r="JKA10" s="75"/>
      <c r="JKB10" s="75"/>
      <c r="JKC10" s="75"/>
      <c r="JKD10" s="75"/>
      <c r="JKE10" s="75"/>
      <c r="JKF10" s="75"/>
      <c r="JKG10" s="75"/>
      <c r="JKH10" s="75"/>
      <c r="JKI10" s="75"/>
      <c r="JKJ10" s="75"/>
      <c r="JKK10" s="75"/>
      <c r="JKL10" s="75"/>
      <c r="JKM10" s="75"/>
      <c r="JKN10" s="75"/>
      <c r="JKO10" s="75"/>
      <c r="JKP10" s="75"/>
      <c r="JKQ10" s="75"/>
      <c r="JKR10" s="75"/>
      <c r="JKS10" s="75"/>
      <c r="JKT10" s="75"/>
      <c r="JKU10" s="75"/>
      <c r="JKV10" s="75"/>
      <c r="JKW10" s="75"/>
      <c r="JKX10" s="75"/>
      <c r="JKY10" s="75"/>
      <c r="JKZ10" s="75"/>
      <c r="JLA10" s="75"/>
      <c r="JLB10" s="75"/>
      <c r="JLC10" s="75"/>
      <c r="JLD10" s="75"/>
      <c r="JLE10" s="75"/>
      <c r="JLF10" s="75"/>
      <c r="JLG10" s="75"/>
      <c r="JLH10" s="75"/>
      <c r="JLI10" s="75"/>
      <c r="JLJ10" s="75"/>
      <c r="JLK10" s="75"/>
      <c r="JLL10" s="75"/>
      <c r="JLM10" s="75"/>
      <c r="JLN10" s="75"/>
      <c r="JLO10" s="75"/>
      <c r="JLP10" s="75"/>
      <c r="JLQ10" s="75"/>
      <c r="JLR10" s="75"/>
      <c r="JLS10" s="75"/>
      <c r="JLT10" s="75"/>
      <c r="JLU10" s="75"/>
      <c r="JLV10" s="75"/>
      <c r="JLW10" s="75"/>
      <c r="JLX10" s="75"/>
      <c r="JLY10" s="75"/>
      <c r="JLZ10" s="75"/>
      <c r="JMA10" s="75"/>
      <c r="JMB10" s="75"/>
      <c r="JMC10" s="75"/>
      <c r="JMD10" s="75"/>
      <c r="JME10" s="75"/>
      <c r="JMF10" s="75"/>
      <c r="JMG10" s="75"/>
      <c r="JMH10" s="75"/>
      <c r="JMI10" s="75"/>
      <c r="JMJ10" s="75"/>
      <c r="JMK10" s="75"/>
      <c r="JML10" s="75"/>
      <c r="JMM10" s="75"/>
      <c r="JMN10" s="75"/>
      <c r="JMO10" s="75"/>
      <c r="JMP10" s="75"/>
      <c r="JMQ10" s="75"/>
      <c r="JMR10" s="75"/>
      <c r="JMS10" s="75"/>
      <c r="JMT10" s="75"/>
      <c r="JMU10" s="75"/>
      <c r="JMV10" s="75"/>
      <c r="JMW10" s="75"/>
      <c r="JMX10" s="75"/>
      <c r="JMY10" s="75"/>
      <c r="JMZ10" s="75"/>
      <c r="JNA10" s="75"/>
      <c r="JNB10" s="75"/>
      <c r="JNC10" s="75"/>
      <c r="JND10" s="75"/>
      <c r="JNE10" s="75"/>
      <c r="JNF10" s="75"/>
      <c r="JNG10" s="75"/>
      <c r="JNH10" s="75"/>
      <c r="JNI10" s="75"/>
      <c r="JNJ10" s="75"/>
      <c r="JNK10" s="75"/>
      <c r="JNL10" s="75"/>
      <c r="JNM10" s="75"/>
      <c r="JNN10" s="75"/>
      <c r="JNO10" s="75"/>
      <c r="JNP10" s="75"/>
      <c r="JNQ10" s="75"/>
      <c r="JNR10" s="75"/>
      <c r="JNS10" s="75"/>
      <c r="JNT10" s="75"/>
      <c r="JNU10" s="75"/>
      <c r="JNV10" s="75"/>
      <c r="JNW10" s="75"/>
      <c r="JNX10" s="75"/>
      <c r="JNY10" s="75"/>
      <c r="JNZ10" s="75"/>
      <c r="JOA10" s="75"/>
      <c r="JOB10" s="75"/>
      <c r="JOC10" s="75"/>
      <c r="JOD10" s="75"/>
      <c r="JOE10" s="75"/>
      <c r="JOF10" s="75"/>
      <c r="JOG10" s="75"/>
      <c r="JOH10" s="75"/>
      <c r="JOI10" s="75"/>
      <c r="JOJ10" s="75"/>
      <c r="JOK10" s="75"/>
      <c r="JOL10" s="75"/>
      <c r="JOM10" s="75"/>
      <c r="JON10" s="75"/>
      <c r="JOO10" s="75"/>
      <c r="JOP10" s="75"/>
      <c r="JOQ10" s="75"/>
      <c r="JOR10" s="75"/>
      <c r="JOS10" s="75"/>
      <c r="JOT10" s="75"/>
      <c r="JOU10" s="75"/>
      <c r="JOV10" s="75"/>
      <c r="JOW10" s="75"/>
      <c r="JOX10" s="75"/>
      <c r="JOY10" s="75"/>
      <c r="JOZ10" s="75"/>
      <c r="JPA10" s="75"/>
      <c r="JPB10" s="75"/>
      <c r="JPC10" s="75"/>
      <c r="JPD10" s="75"/>
      <c r="JPE10" s="75"/>
      <c r="JPF10" s="75"/>
      <c r="JPG10" s="75"/>
      <c r="JPH10" s="75"/>
      <c r="JPI10" s="75"/>
      <c r="JPJ10" s="75"/>
      <c r="JPK10" s="75"/>
      <c r="JPL10" s="75"/>
      <c r="JPM10" s="75"/>
      <c r="JPN10" s="75"/>
      <c r="JPO10" s="75"/>
      <c r="JPP10" s="75"/>
      <c r="JPQ10" s="75"/>
      <c r="JPR10" s="75"/>
      <c r="JPS10" s="75"/>
      <c r="JPT10" s="75"/>
      <c r="JPU10" s="75"/>
      <c r="JPV10" s="75"/>
      <c r="JPW10" s="75"/>
      <c r="JPX10" s="75"/>
      <c r="JPY10" s="75"/>
      <c r="JPZ10" s="75"/>
      <c r="JQA10" s="75"/>
      <c r="JQB10" s="75"/>
      <c r="JQC10" s="75"/>
      <c r="JQD10" s="75"/>
      <c r="JQE10" s="75"/>
      <c r="JQF10" s="75"/>
      <c r="JQG10" s="75"/>
      <c r="JQH10" s="75"/>
      <c r="JQI10" s="75"/>
      <c r="JQJ10" s="75"/>
      <c r="JQK10" s="75"/>
      <c r="JQL10" s="75"/>
      <c r="JQM10" s="75"/>
      <c r="JQN10" s="75"/>
      <c r="JQO10" s="75"/>
      <c r="JQP10" s="75"/>
      <c r="JQQ10" s="75"/>
      <c r="JQR10" s="75"/>
      <c r="JQS10" s="75"/>
      <c r="JQT10" s="75"/>
      <c r="JQU10" s="75"/>
      <c r="JQV10" s="75"/>
      <c r="JQW10" s="75"/>
      <c r="JQX10" s="75"/>
      <c r="JQY10" s="75"/>
      <c r="JQZ10" s="75"/>
      <c r="JRA10" s="75"/>
      <c r="JRB10" s="75"/>
      <c r="JRC10" s="75"/>
      <c r="JRD10" s="75"/>
      <c r="JRE10" s="75"/>
      <c r="JRF10" s="75"/>
      <c r="JRG10" s="75"/>
      <c r="JRH10" s="75"/>
      <c r="JRI10" s="75"/>
      <c r="JRJ10" s="75"/>
      <c r="JRK10" s="75"/>
      <c r="JRL10" s="75"/>
      <c r="JRM10" s="75"/>
      <c r="JRN10" s="75"/>
      <c r="JRO10" s="75"/>
      <c r="JRP10" s="75"/>
      <c r="JRQ10" s="75"/>
      <c r="JRR10" s="75"/>
      <c r="JRS10" s="75"/>
      <c r="JRT10" s="75"/>
      <c r="JRU10" s="75"/>
      <c r="JRV10" s="75"/>
      <c r="JRW10" s="75"/>
      <c r="JRX10" s="75"/>
      <c r="JRY10" s="75"/>
      <c r="JRZ10" s="75"/>
      <c r="JSA10" s="75"/>
      <c r="JSB10" s="75"/>
      <c r="JSC10" s="75"/>
      <c r="JSD10" s="75"/>
      <c r="JSE10" s="75"/>
      <c r="JSF10" s="75"/>
      <c r="JSG10" s="75"/>
      <c r="JSH10" s="75"/>
      <c r="JSI10" s="75"/>
      <c r="JSJ10" s="75"/>
      <c r="JSK10" s="75"/>
      <c r="JSL10" s="75"/>
      <c r="JSM10" s="75"/>
      <c r="JSN10" s="75"/>
      <c r="JSO10" s="75"/>
      <c r="JSP10" s="75"/>
      <c r="JSQ10" s="75"/>
      <c r="JSR10" s="75"/>
      <c r="JSS10" s="75"/>
      <c r="JST10" s="75"/>
      <c r="JSU10" s="75"/>
      <c r="JSV10" s="75"/>
      <c r="JSW10" s="75"/>
      <c r="JSX10" s="75"/>
      <c r="JSY10" s="75"/>
      <c r="JSZ10" s="75"/>
      <c r="JTA10" s="75"/>
      <c r="JTB10" s="75"/>
      <c r="JTC10" s="75"/>
      <c r="JTD10" s="75"/>
      <c r="JTE10" s="75"/>
      <c r="JTF10" s="75"/>
      <c r="JTG10" s="75"/>
      <c r="JTH10" s="75"/>
      <c r="JTI10" s="75"/>
      <c r="JTJ10" s="75"/>
      <c r="JTK10" s="75"/>
      <c r="JTL10" s="75"/>
      <c r="JTM10" s="75"/>
      <c r="JTN10" s="75"/>
      <c r="JTO10" s="75"/>
      <c r="JTP10" s="75"/>
      <c r="JTQ10" s="75"/>
      <c r="JTR10" s="75"/>
      <c r="JTS10" s="75"/>
      <c r="JTT10" s="75"/>
      <c r="JTU10" s="75"/>
      <c r="JTV10" s="75"/>
      <c r="JTW10" s="75"/>
      <c r="JTX10" s="75"/>
      <c r="JTY10" s="75"/>
      <c r="JTZ10" s="75"/>
      <c r="JUA10" s="75"/>
      <c r="JUB10" s="75"/>
      <c r="JUC10" s="75"/>
      <c r="JUD10" s="75"/>
      <c r="JUE10" s="75"/>
      <c r="JUF10" s="75"/>
      <c r="JUG10" s="75"/>
      <c r="JUH10" s="75"/>
      <c r="JUI10" s="75"/>
      <c r="JUJ10" s="75"/>
      <c r="JUK10" s="75"/>
      <c r="JUL10" s="75"/>
      <c r="JUM10" s="75"/>
      <c r="JUN10" s="75"/>
      <c r="JUO10" s="75"/>
      <c r="JUP10" s="75"/>
      <c r="JUQ10" s="75"/>
      <c r="JUR10" s="75"/>
      <c r="JUS10" s="75"/>
      <c r="JUT10" s="75"/>
      <c r="JUU10" s="75"/>
      <c r="JUV10" s="75"/>
      <c r="JUW10" s="75"/>
      <c r="JUX10" s="75"/>
      <c r="JUY10" s="75"/>
      <c r="JUZ10" s="75"/>
      <c r="JVA10" s="75"/>
      <c r="JVB10" s="75"/>
      <c r="JVC10" s="75"/>
      <c r="JVD10" s="75"/>
      <c r="JVE10" s="75"/>
      <c r="JVF10" s="75"/>
      <c r="JVG10" s="75"/>
      <c r="JVH10" s="75"/>
      <c r="JVI10" s="75"/>
      <c r="JVJ10" s="75"/>
      <c r="JVK10" s="75"/>
      <c r="JVL10" s="75"/>
      <c r="JVM10" s="75"/>
      <c r="JVN10" s="75"/>
      <c r="JVO10" s="75"/>
      <c r="JVP10" s="75"/>
      <c r="JVQ10" s="75"/>
      <c r="JVR10" s="75"/>
      <c r="JVS10" s="75"/>
      <c r="JVT10" s="75"/>
      <c r="JVU10" s="75"/>
      <c r="JVV10" s="75"/>
      <c r="JVW10" s="75"/>
      <c r="JVX10" s="75"/>
      <c r="JVY10" s="75"/>
      <c r="JVZ10" s="75"/>
      <c r="JWA10" s="75"/>
      <c r="JWB10" s="75"/>
      <c r="JWC10" s="75"/>
      <c r="JWD10" s="75"/>
      <c r="JWE10" s="75"/>
      <c r="JWF10" s="75"/>
      <c r="JWG10" s="75"/>
      <c r="JWH10" s="75"/>
      <c r="JWI10" s="75"/>
      <c r="JWJ10" s="75"/>
      <c r="JWK10" s="75"/>
      <c r="JWL10" s="75"/>
      <c r="JWM10" s="75"/>
      <c r="JWN10" s="75"/>
      <c r="JWO10" s="75"/>
      <c r="JWP10" s="75"/>
      <c r="JWQ10" s="75"/>
      <c r="JWR10" s="75"/>
      <c r="JWS10" s="75"/>
      <c r="JWT10" s="75"/>
      <c r="JWU10" s="75"/>
      <c r="JWV10" s="75"/>
      <c r="JWW10" s="75"/>
      <c r="JWX10" s="75"/>
      <c r="JWY10" s="75"/>
      <c r="JWZ10" s="75"/>
      <c r="JXA10" s="75"/>
      <c r="JXB10" s="75"/>
      <c r="JXC10" s="75"/>
      <c r="JXD10" s="75"/>
      <c r="JXE10" s="75"/>
      <c r="JXF10" s="75"/>
      <c r="JXG10" s="75"/>
      <c r="JXH10" s="75"/>
      <c r="JXI10" s="75"/>
      <c r="JXJ10" s="75"/>
      <c r="JXK10" s="75"/>
      <c r="JXL10" s="75"/>
      <c r="JXM10" s="75"/>
      <c r="JXN10" s="75"/>
      <c r="JXO10" s="75"/>
      <c r="JXP10" s="75"/>
      <c r="JXQ10" s="75"/>
      <c r="JXR10" s="75"/>
      <c r="JXS10" s="75"/>
      <c r="JXT10" s="75"/>
      <c r="JXU10" s="75"/>
      <c r="JXV10" s="75"/>
      <c r="JXW10" s="75"/>
      <c r="JXX10" s="75"/>
      <c r="JXY10" s="75"/>
      <c r="JXZ10" s="75"/>
      <c r="JYA10" s="75"/>
      <c r="JYB10" s="75"/>
      <c r="JYC10" s="75"/>
      <c r="JYD10" s="75"/>
      <c r="JYE10" s="75"/>
      <c r="JYF10" s="75"/>
      <c r="JYG10" s="75"/>
      <c r="JYH10" s="75"/>
      <c r="JYI10" s="75"/>
      <c r="JYJ10" s="75"/>
      <c r="JYK10" s="75"/>
      <c r="JYL10" s="75"/>
      <c r="JYM10" s="75"/>
      <c r="JYN10" s="75"/>
      <c r="JYO10" s="75"/>
      <c r="JYP10" s="75"/>
      <c r="JYQ10" s="75"/>
      <c r="JYR10" s="75"/>
      <c r="JYS10" s="75"/>
      <c r="JYT10" s="75"/>
      <c r="JYU10" s="75"/>
      <c r="JYV10" s="75"/>
      <c r="JYW10" s="75"/>
      <c r="JYX10" s="75"/>
      <c r="JYY10" s="75"/>
      <c r="JYZ10" s="75"/>
      <c r="JZA10" s="75"/>
      <c r="JZB10" s="75"/>
      <c r="JZC10" s="75"/>
      <c r="JZD10" s="75"/>
      <c r="JZE10" s="75"/>
      <c r="JZF10" s="75"/>
      <c r="JZG10" s="75"/>
      <c r="JZH10" s="75"/>
      <c r="JZI10" s="75"/>
      <c r="JZJ10" s="75"/>
      <c r="JZK10" s="75"/>
      <c r="JZL10" s="75"/>
      <c r="JZM10" s="75"/>
      <c r="JZN10" s="75"/>
      <c r="JZO10" s="75"/>
      <c r="JZP10" s="75"/>
      <c r="JZQ10" s="75"/>
      <c r="JZR10" s="75"/>
      <c r="JZS10" s="75"/>
      <c r="JZT10" s="75"/>
      <c r="JZU10" s="75"/>
      <c r="JZV10" s="75"/>
      <c r="JZW10" s="75"/>
      <c r="JZX10" s="75"/>
      <c r="JZY10" s="75"/>
      <c r="JZZ10" s="75"/>
      <c r="KAA10" s="75"/>
      <c r="KAB10" s="75"/>
      <c r="KAC10" s="75"/>
      <c r="KAD10" s="75"/>
      <c r="KAE10" s="75"/>
      <c r="KAF10" s="75"/>
      <c r="KAG10" s="75"/>
      <c r="KAH10" s="75"/>
      <c r="KAI10" s="75"/>
      <c r="KAJ10" s="75"/>
      <c r="KAK10" s="75"/>
      <c r="KAL10" s="75"/>
      <c r="KAM10" s="75"/>
      <c r="KAN10" s="75"/>
      <c r="KAO10" s="75"/>
      <c r="KAP10" s="75"/>
      <c r="KAQ10" s="75"/>
      <c r="KAR10" s="75"/>
      <c r="KAS10" s="75"/>
      <c r="KAT10" s="75"/>
      <c r="KAU10" s="75"/>
      <c r="KAV10" s="75"/>
      <c r="KAW10" s="75"/>
      <c r="KAX10" s="75"/>
      <c r="KAY10" s="75"/>
      <c r="KAZ10" s="75"/>
      <c r="KBA10" s="75"/>
      <c r="KBB10" s="75"/>
      <c r="KBC10" s="75"/>
      <c r="KBD10" s="75"/>
      <c r="KBE10" s="75"/>
      <c r="KBF10" s="75"/>
      <c r="KBG10" s="75"/>
      <c r="KBH10" s="75"/>
      <c r="KBI10" s="75"/>
      <c r="KBJ10" s="75"/>
      <c r="KBK10" s="75"/>
      <c r="KBL10" s="75"/>
      <c r="KBM10" s="75"/>
      <c r="KBN10" s="75"/>
      <c r="KBO10" s="75"/>
      <c r="KBP10" s="75"/>
      <c r="KBQ10" s="75"/>
      <c r="KBR10" s="75"/>
      <c r="KBS10" s="75"/>
      <c r="KBT10" s="75"/>
      <c r="KBU10" s="75"/>
      <c r="KBV10" s="75"/>
      <c r="KBW10" s="75"/>
      <c r="KBX10" s="75"/>
      <c r="KBY10" s="75"/>
      <c r="KBZ10" s="75"/>
      <c r="KCA10" s="75"/>
      <c r="KCB10" s="75"/>
      <c r="KCC10" s="75"/>
      <c r="KCD10" s="75"/>
      <c r="KCE10" s="75"/>
      <c r="KCF10" s="75"/>
      <c r="KCG10" s="75"/>
      <c r="KCH10" s="75"/>
      <c r="KCI10" s="75"/>
      <c r="KCJ10" s="75"/>
      <c r="KCK10" s="75"/>
      <c r="KCL10" s="75"/>
      <c r="KCM10" s="75"/>
      <c r="KCN10" s="75"/>
      <c r="KCO10" s="75"/>
      <c r="KCP10" s="75"/>
      <c r="KCQ10" s="75"/>
      <c r="KCR10" s="75"/>
      <c r="KCS10" s="75"/>
      <c r="KCT10" s="75"/>
      <c r="KCU10" s="75"/>
      <c r="KCV10" s="75"/>
      <c r="KCW10" s="75"/>
      <c r="KCX10" s="75"/>
      <c r="KCY10" s="75"/>
      <c r="KCZ10" s="75"/>
      <c r="KDA10" s="75"/>
      <c r="KDB10" s="75"/>
      <c r="KDC10" s="75"/>
      <c r="KDD10" s="75"/>
      <c r="KDE10" s="75"/>
      <c r="KDF10" s="75"/>
      <c r="KDG10" s="75"/>
      <c r="KDH10" s="75"/>
      <c r="KDI10" s="75"/>
      <c r="KDJ10" s="75"/>
      <c r="KDK10" s="75"/>
      <c r="KDL10" s="75"/>
      <c r="KDM10" s="75"/>
      <c r="KDN10" s="75"/>
      <c r="KDO10" s="75"/>
      <c r="KDP10" s="75"/>
      <c r="KDQ10" s="75"/>
      <c r="KDR10" s="75"/>
      <c r="KDS10" s="75"/>
      <c r="KDT10" s="75"/>
      <c r="KDU10" s="75"/>
      <c r="KDV10" s="75"/>
      <c r="KDW10" s="75"/>
      <c r="KDX10" s="75"/>
      <c r="KDY10" s="75"/>
      <c r="KDZ10" s="75"/>
      <c r="KEA10" s="75"/>
      <c r="KEB10" s="75"/>
      <c r="KEC10" s="75"/>
      <c r="KED10" s="75"/>
      <c r="KEE10" s="75"/>
      <c r="KEF10" s="75"/>
      <c r="KEG10" s="75"/>
      <c r="KEH10" s="75"/>
      <c r="KEI10" s="75"/>
      <c r="KEJ10" s="75"/>
      <c r="KEK10" s="75"/>
      <c r="KEL10" s="75"/>
      <c r="KEM10" s="75"/>
      <c r="KEN10" s="75"/>
      <c r="KEO10" s="75"/>
      <c r="KEP10" s="75"/>
      <c r="KEQ10" s="75"/>
      <c r="KER10" s="75"/>
      <c r="KES10" s="75"/>
      <c r="KET10" s="75"/>
      <c r="KEU10" s="75"/>
      <c r="KEV10" s="75"/>
      <c r="KEW10" s="75"/>
      <c r="KEX10" s="75"/>
      <c r="KEY10" s="75"/>
      <c r="KEZ10" s="75"/>
      <c r="KFA10" s="75"/>
      <c r="KFB10" s="75"/>
      <c r="KFC10" s="75"/>
      <c r="KFD10" s="75"/>
      <c r="KFE10" s="75"/>
      <c r="KFF10" s="75"/>
      <c r="KFG10" s="75"/>
      <c r="KFH10" s="75"/>
      <c r="KFI10" s="75"/>
      <c r="KFJ10" s="75"/>
      <c r="KFK10" s="75"/>
      <c r="KFL10" s="75"/>
      <c r="KFM10" s="75"/>
      <c r="KFN10" s="75"/>
      <c r="KFO10" s="75"/>
      <c r="KFP10" s="75"/>
      <c r="KFQ10" s="75"/>
      <c r="KFR10" s="75"/>
      <c r="KFS10" s="75"/>
      <c r="KFT10" s="75"/>
      <c r="KFU10" s="75"/>
      <c r="KFV10" s="75"/>
      <c r="KFW10" s="75"/>
      <c r="KFX10" s="75"/>
      <c r="KFY10" s="75"/>
      <c r="KFZ10" s="75"/>
      <c r="KGA10" s="75"/>
      <c r="KGB10" s="75"/>
      <c r="KGC10" s="75"/>
      <c r="KGD10" s="75"/>
      <c r="KGE10" s="75"/>
      <c r="KGF10" s="75"/>
      <c r="KGG10" s="75"/>
      <c r="KGH10" s="75"/>
      <c r="KGI10" s="75"/>
      <c r="KGJ10" s="75"/>
      <c r="KGK10" s="75"/>
      <c r="KGL10" s="75"/>
      <c r="KGM10" s="75"/>
      <c r="KGN10" s="75"/>
      <c r="KGO10" s="75"/>
      <c r="KGP10" s="75"/>
      <c r="KGQ10" s="75"/>
      <c r="KGR10" s="75"/>
      <c r="KGS10" s="75"/>
      <c r="KGT10" s="75"/>
      <c r="KGU10" s="75"/>
      <c r="KGV10" s="75"/>
      <c r="KGW10" s="75"/>
      <c r="KGX10" s="75"/>
      <c r="KGY10" s="75"/>
      <c r="KGZ10" s="75"/>
      <c r="KHA10" s="75"/>
      <c r="KHB10" s="75"/>
      <c r="KHC10" s="75"/>
      <c r="KHD10" s="75"/>
      <c r="KHE10" s="75"/>
      <c r="KHF10" s="75"/>
      <c r="KHG10" s="75"/>
      <c r="KHH10" s="75"/>
      <c r="KHI10" s="75"/>
      <c r="KHJ10" s="75"/>
      <c r="KHK10" s="75"/>
      <c r="KHL10" s="75"/>
      <c r="KHM10" s="75"/>
      <c r="KHN10" s="75"/>
      <c r="KHO10" s="75"/>
      <c r="KHP10" s="75"/>
      <c r="KHQ10" s="75"/>
      <c r="KHR10" s="75"/>
      <c r="KHS10" s="75"/>
      <c r="KHT10" s="75"/>
      <c r="KHU10" s="75"/>
      <c r="KHV10" s="75"/>
      <c r="KHW10" s="75"/>
      <c r="KHX10" s="75"/>
      <c r="KHY10" s="75"/>
      <c r="KHZ10" s="75"/>
      <c r="KIA10" s="75"/>
      <c r="KIB10" s="75"/>
      <c r="KIC10" s="75"/>
      <c r="KID10" s="75"/>
      <c r="KIE10" s="75"/>
      <c r="KIF10" s="75"/>
      <c r="KIG10" s="75"/>
      <c r="KIH10" s="75"/>
      <c r="KII10" s="75"/>
      <c r="KIJ10" s="75"/>
      <c r="KIK10" s="75"/>
      <c r="KIL10" s="75"/>
      <c r="KIM10" s="75"/>
      <c r="KIN10" s="75"/>
      <c r="KIO10" s="75"/>
      <c r="KIP10" s="75"/>
      <c r="KIQ10" s="75"/>
      <c r="KIR10" s="75"/>
      <c r="KIS10" s="75"/>
      <c r="KIT10" s="75"/>
      <c r="KIU10" s="75"/>
      <c r="KIV10" s="75"/>
      <c r="KIW10" s="75"/>
      <c r="KIX10" s="75"/>
      <c r="KIY10" s="75"/>
      <c r="KIZ10" s="75"/>
      <c r="KJA10" s="75"/>
      <c r="KJB10" s="75"/>
      <c r="KJC10" s="75"/>
      <c r="KJD10" s="75"/>
      <c r="KJE10" s="75"/>
      <c r="KJF10" s="75"/>
      <c r="KJG10" s="75"/>
      <c r="KJH10" s="75"/>
      <c r="KJI10" s="75"/>
      <c r="KJJ10" s="75"/>
      <c r="KJK10" s="75"/>
      <c r="KJL10" s="75"/>
      <c r="KJM10" s="75"/>
      <c r="KJN10" s="75"/>
      <c r="KJO10" s="75"/>
      <c r="KJP10" s="75"/>
      <c r="KJQ10" s="75"/>
      <c r="KJR10" s="75"/>
      <c r="KJS10" s="75"/>
      <c r="KJT10" s="75"/>
      <c r="KJU10" s="75"/>
      <c r="KJV10" s="75"/>
      <c r="KJW10" s="75"/>
      <c r="KJX10" s="75"/>
      <c r="KJY10" s="75"/>
      <c r="KJZ10" s="75"/>
      <c r="KKA10" s="75"/>
      <c r="KKB10" s="75"/>
      <c r="KKC10" s="75"/>
      <c r="KKD10" s="75"/>
      <c r="KKE10" s="75"/>
      <c r="KKF10" s="75"/>
      <c r="KKG10" s="75"/>
      <c r="KKH10" s="75"/>
      <c r="KKI10" s="75"/>
      <c r="KKJ10" s="75"/>
      <c r="KKK10" s="75"/>
      <c r="KKL10" s="75"/>
      <c r="KKM10" s="75"/>
      <c r="KKN10" s="75"/>
      <c r="KKO10" s="75"/>
      <c r="KKP10" s="75"/>
      <c r="KKQ10" s="75"/>
      <c r="KKR10" s="75"/>
      <c r="KKS10" s="75"/>
      <c r="KKT10" s="75"/>
      <c r="KKU10" s="75"/>
      <c r="KKV10" s="75"/>
      <c r="KKW10" s="75"/>
      <c r="KKX10" s="75"/>
      <c r="KKY10" s="75"/>
      <c r="KKZ10" s="75"/>
      <c r="KLA10" s="75"/>
      <c r="KLB10" s="75"/>
      <c r="KLC10" s="75"/>
      <c r="KLD10" s="75"/>
      <c r="KLE10" s="75"/>
      <c r="KLF10" s="75"/>
      <c r="KLG10" s="75"/>
      <c r="KLH10" s="75"/>
      <c r="KLI10" s="75"/>
      <c r="KLJ10" s="75"/>
      <c r="KLK10" s="75"/>
      <c r="KLL10" s="75"/>
      <c r="KLM10" s="75"/>
      <c r="KLN10" s="75"/>
      <c r="KLO10" s="75"/>
      <c r="KLP10" s="75"/>
      <c r="KLQ10" s="75"/>
      <c r="KLR10" s="75"/>
      <c r="KLS10" s="75"/>
      <c r="KLT10" s="75"/>
      <c r="KLU10" s="75"/>
      <c r="KLV10" s="75"/>
      <c r="KLW10" s="75"/>
      <c r="KLX10" s="75"/>
      <c r="KLY10" s="75"/>
      <c r="KLZ10" s="75"/>
      <c r="KMA10" s="75"/>
      <c r="KMB10" s="75"/>
      <c r="KMC10" s="75"/>
      <c r="KMD10" s="75"/>
      <c r="KME10" s="75"/>
      <c r="KMF10" s="75"/>
      <c r="KMG10" s="75"/>
      <c r="KMH10" s="75"/>
      <c r="KMI10" s="75"/>
      <c r="KMJ10" s="75"/>
      <c r="KMK10" s="75"/>
      <c r="KML10" s="75"/>
      <c r="KMM10" s="75"/>
      <c r="KMN10" s="75"/>
      <c r="KMO10" s="75"/>
      <c r="KMP10" s="75"/>
      <c r="KMQ10" s="75"/>
      <c r="KMR10" s="75"/>
      <c r="KMS10" s="75"/>
      <c r="KMT10" s="75"/>
      <c r="KMU10" s="75"/>
      <c r="KMV10" s="75"/>
      <c r="KMW10" s="75"/>
      <c r="KMX10" s="75"/>
      <c r="KMY10" s="75"/>
      <c r="KMZ10" s="75"/>
      <c r="KNA10" s="75"/>
      <c r="KNB10" s="75"/>
      <c r="KNC10" s="75"/>
      <c r="KND10" s="75"/>
      <c r="KNE10" s="75"/>
      <c r="KNF10" s="75"/>
      <c r="KNG10" s="75"/>
      <c r="KNH10" s="75"/>
      <c r="KNI10" s="75"/>
      <c r="KNJ10" s="75"/>
      <c r="KNK10" s="75"/>
      <c r="KNL10" s="75"/>
      <c r="KNM10" s="75"/>
      <c r="KNN10" s="75"/>
      <c r="KNO10" s="75"/>
      <c r="KNP10" s="75"/>
      <c r="KNQ10" s="75"/>
      <c r="KNR10" s="75"/>
      <c r="KNS10" s="75"/>
      <c r="KNT10" s="75"/>
      <c r="KNU10" s="75"/>
      <c r="KNV10" s="75"/>
      <c r="KNW10" s="75"/>
      <c r="KNX10" s="75"/>
      <c r="KNY10" s="75"/>
      <c r="KNZ10" s="75"/>
      <c r="KOA10" s="75"/>
      <c r="KOB10" s="75"/>
      <c r="KOC10" s="75"/>
      <c r="KOD10" s="75"/>
      <c r="KOE10" s="75"/>
      <c r="KOF10" s="75"/>
      <c r="KOG10" s="75"/>
      <c r="KOH10" s="75"/>
      <c r="KOI10" s="75"/>
      <c r="KOJ10" s="75"/>
      <c r="KOK10" s="75"/>
      <c r="KOL10" s="75"/>
      <c r="KOM10" s="75"/>
      <c r="KON10" s="75"/>
      <c r="KOO10" s="75"/>
      <c r="KOP10" s="75"/>
      <c r="KOQ10" s="75"/>
      <c r="KOR10" s="75"/>
      <c r="KOS10" s="75"/>
      <c r="KOT10" s="75"/>
      <c r="KOU10" s="75"/>
      <c r="KOV10" s="75"/>
      <c r="KOW10" s="75"/>
      <c r="KOX10" s="75"/>
      <c r="KOY10" s="75"/>
      <c r="KOZ10" s="75"/>
      <c r="KPA10" s="75"/>
      <c r="KPB10" s="75"/>
      <c r="KPC10" s="75"/>
      <c r="KPD10" s="75"/>
      <c r="KPE10" s="75"/>
      <c r="KPF10" s="75"/>
      <c r="KPG10" s="75"/>
      <c r="KPH10" s="75"/>
      <c r="KPI10" s="75"/>
      <c r="KPJ10" s="75"/>
      <c r="KPK10" s="75"/>
      <c r="KPL10" s="75"/>
      <c r="KPM10" s="75"/>
      <c r="KPN10" s="75"/>
      <c r="KPO10" s="75"/>
      <c r="KPP10" s="75"/>
      <c r="KPQ10" s="75"/>
      <c r="KPR10" s="75"/>
      <c r="KPS10" s="75"/>
      <c r="KPT10" s="75"/>
      <c r="KPU10" s="75"/>
      <c r="KPV10" s="75"/>
      <c r="KPW10" s="75"/>
      <c r="KPX10" s="75"/>
      <c r="KPY10" s="75"/>
      <c r="KPZ10" s="75"/>
      <c r="KQA10" s="75"/>
      <c r="KQB10" s="75"/>
      <c r="KQC10" s="75"/>
      <c r="KQD10" s="75"/>
      <c r="KQE10" s="75"/>
      <c r="KQF10" s="75"/>
      <c r="KQG10" s="75"/>
      <c r="KQH10" s="75"/>
      <c r="KQI10" s="75"/>
      <c r="KQJ10" s="75"/>
      <c r="KQK10" s="75"/>
      <c r="KQL10" s="75"/>
      <c r="KQM10" s="75"/>
      <c r="KQN10" s="75"/>
      <c r="KQO10" s="75"/>
      <c r="KQP10" s="75"/>
      <c r="KQQ10" s="75"/>
      <c r="KQR10" s="75"/>
      <c r="KQS10" s="75"/>
      <c r="KQT10" s="75"/>
      <c r="KQU10" s="75"/>
      <c r="KQV10" s="75"/>
      <c r="KQW10" s="75"/>
      <c r="KQX10" s="75"/>
      <c r="KQY10" s="75"/>
      <c r="KQZ10" s="75"/>
      <c r="KRA10" s="75"/>
      <c r="KRB10" s="75"/>
      <c r="KRC10" s="75"/>
      <c r="KRD10" s="75"/>
      <c r="KRE10" s="75"/>
      <c r="KRF10" s="75"/>
      <c r="KRG10" s="75"/>
      <c r="KRH10" s="75"/>
      <c r="KRI10" s="75"/>
      <c r="KRJ10" s="75"/>
      <c r="KRK10" s="75"/>
      <c r="KRL10" s="75"/>
      <c r="KRM10" s="75"/>
      <c r="KRN10" s="75"/>
      <c r="KRO10" s="75"/>
      <c r="KRP10" s="75"/>
      <c r="KRQ10" s="75"/>
      <c r="KRR10" s="75"/>
      <c r="KRS10" s="75"/>
      <c r="KRT10" s="75"/>
      <c r="KRU10" s="75"/>
      <c r="KRV10" s="75"/>
      <c r="KRW10" s="75"/>
      <c r="KRX10" s="75"/>
      <c r="KRY10" s="75"/>
      <c r="KRZ10" s="75"/>
      <c r="KSA10" s="75"/>
      <c r="KSB10" s="75"/>
      <c r="KSC10" s="75"/>
      <c r="KSD10" s="75"/>
      <c r="KSE10" s="75"/>
      <c r="KSF10" s="75"/>
      <c r="KSG10" s="75"/>
      <c r="KSH10" s="75"/>
      <c r="KSI10" s="75"/>
      <c r="KSJ10" s="75"/>
      <c r="KSK10" s="75"/>
      <c r="KSL10" s="75"/>
      <c r="KSM10" s="75"/>
      <c r="KSN10" s="75"/>
      <c r="KSO10" s="75"/>
      <c r="KSP10" s="75"/>
      <c r="KSQ10" s="75"/>
      <c r="KSR10" s="75"/>
      <c r="KSS10" s="75"/>
      <c r="KST10" s="75"/>
      <c r="KSU10" s="75"/>
      <c r="KSV10" s="75"/>
      <c r="KSW10" s="75"/>
      <c r="KSX10" s="75"/>
      <c r="KSY10" s="75"/>
      <c r="KSZ10" s="75"/>
      <c r="KTA10" s="75"/>
      <c r="KTB10" s="75"/>
      <c r="KTC10" s="75"/>
      <c r="KTD10" s="75"/>
      <c r="KTE10" s="75"/>
      <c r="KTF10" s="75"/>
      <c r="KTG10" s="75"/>
      <c r="KTH10" s="75"/>
      <c r="KTI10" s="75"/>
      <c r="KTJ10" s="75"/>
      <c r="KTK10" s="75"/>
      <c r="KTL10" s="75"/>
      <c r="KTM10" s="75"/>
      <c r="KTN10" s="75"/>
      <c r="KTO10" s="75"/>
      <c r="KTP10" s="75"/>
      <c r="KTQ10" s="75"/>
      <c r="KTR10" s="75"/>
      <c r="KTS10" s="75"/>
      <c r="KTT10" s="75"/>
      <c r="KTU10" s="75"/>
      <c r="KTV10" s="75"/>
      <c r="KTW10" s="75"/>
      <c r="KTX10" s="75"/>
      <c r="KTY10" s="75"/>
      <c r="KTZ10" s="75"/>
      <c r="KUA10" s="75"/>
      <c r="KUB10" s="75"/>
      <c r="KUC10" s="75"/>
      <c r="KUD10" s="75"/>
      <c r="KUE10" s="75"/>
      <c r="KUF10" s="75"/>
      <c r="KUG10" s="75"/>
      <c r="KUH10" s="75"/>
      <c r="KUI10" s="75"/>
      <c r="KUJ10" s="75"/>
      <c r="KUK10" s="75"/>
      <c r="KUL10" s="75"/>
      <c r="KUM10" s="75"/>
      <c r="KUN10" s="75"/>
      <c r="KUO10" s="75"/>
      <c r="KUP10" s="75"/>
      <c r="KUQ10" s="75"/>
      <c r="KUR10" s="75"/>
      <c r="KUS10" s="75"/>
      <c r="KUT10" s="75"/>
      <c r="KUU10" s="75"/>
      <c r="KUV10" s="75"/>
      <c r="KUW10" s="75"/>
      <c r="KUX10" s="75"/>
      <c r="KUY10" s="75"/>
      <c r="KUZ10" s="75"/>
      <c r="KVA10" s="75"/>
      <c r="KVB10" s="75"/>
      <c r="KVC10" s="75"/>
      <c r="KVD10" s="75"/>
      <c r="KVE10" s="75"/>
      <c r="KVF10" s="75"/>
      <c r="KVG10" s="75"/>
      <c r="KVH10" s="75"/>
      <c r="KVI10" s="75"/>
      <c r="KVJ10" s="75"/>
      <c r="KVK10" s="75"/>
      <c r="KVL10" s="75"/>
      <c r="KVM10" s="75"/>
      <c r="KVN10" s="75"/>
      <c r="KVO10" s="75"/>
      <c r="KVP10" s="75"/>
      <c r="KVQ10" s="75"/>
      <c r="KVR10" s="75"/>
      <c r="KVS10" s="75"/>
      <c r="KVT10" s="75"/>
      <c r="KVU10" s="75"/>
      <c r="KVV10" s="75"/>
      <c r="KVW10" s="75"/>
      <c r="KVX10" s="75"/>
      <c r="KVY10" s="75"/>
      <c r="KVZ10" s="75"/>
      <c r="KWA10" s="75"/>
      <c r="KWB10" s="75"/>
      <c r="KWC10" s="75"/>
      <c r="KWD10" s="75"/>
      <c r="KWE10" s="75"/>
      <c r="KWF10" s="75"/>
      <c r="KWG10" s="75"/>
      <c r="KWH10" s="75"/>
      <c r="KWI10" s="75"/>
      <c r="KWJ10" s="75"/>
      <c r="KWK10" s="75"/>
      <c r="KWL10" s="75"/>
      <c r="KWM10" s="75"/>
      <c r="KWN10" s="75"/>
      <c r="KWO10" s="75"/>
      <c r="KWP10" s="75"/>
      <c r="KWQ10" s="75"/>
      <c r="KWR10" s="75"/>
      <c r="KWS10" s="75"/>
      <c r="KWT10" s="75"/>
      <c r="KWU10" s="75"/>
      <c r="KWV10" s="75"/>
      <c r="KWW10" s="75"/>
      <c r="KWX10" s="75"/>
      <c r="KWY10" s="75"/>
      <c r="KWZ10" s="75"/>
      <c r="KXA10" s="75"/>
      <c r="KXB10" s="75"/>
      <c r="KXC10" s="75"/>
      <c r="KXD10" s="75"/>
      <c r="KXE10" s="75"/>
      <c r="KXF10" s="75"/>
      <c r="KXG10" s="75"/>
      <c r="KXH10" s="75"/>
      <c r="KXI10" s="75"/>
      <c r="KXJ10" s="75"/>
      <c r="KXK10" s="75"/>
      <c r="KXL10" s="75"/>
      <c r="KXM10" s="75"/>
      <c r="KXN10" s="75"/>
      <c r="KXO10" s="75"/>
      <c r="KXP10" s="75"/>
      <c r="KXQ10" s="75"/>
      <c r="KXR10" s="75"/>
      <c r="KXS10" s="75"/>
      <c r="KXT10" s="75"/>
      <c r="KXU10" s="75"/>
      <c r="KXV10" s="75"/>
      <c r="KXW10" s="75"/>
      <c r="KXX10" s="75"/>
      <c r="KXY10" s="75"/>
      <c r="KXZ10" s="75"/>
      <c r="KYA10" s="75"/>
      <c r="KYB10" s="75"/>
      <c r="KYC10" s="75"/>
      <c r="KYD10" s="75"/>
      <c r="KYE10" s="75"/>
      <c r="KYF10" s="75"/>
      <c r="KYG10" s="75"/>
      <c r="KYH10" s="75"/>
      <c r="KYI10" s="75"/>
      <c r="KYJ10" s="75"/>
      <c r="KYK10" s="75"/>
      <c r="KYL10" s="75"/>
      <c r="KYM10" s="75"/>
      <c r="KYN10" s="75"/>
      <c r="KYO10" s="75"/>
      <c r="KYP10" s="75"/>
      <c r="KYQ10" s="75"/>
      <c r="KYR10" s="75"/>
      <c r="KYS10" s="75"/>
      <c r="KYT10" s="75"/>
      <c r="KYU10" s="75"/>
      <c r="KYV10" s="75"/>
      <c r="KYW10" s="75"/>
      <c r="KYX10" s="75"/>
      <c r="KYY10" s="75"/>
      <c r="KYZ10" s="75"/>
      <c r="KZA10" s="75"/>
      <c r="KZB10" s="75"/>
      <c r="KZC10" s="75"/>
      <c r="KZD10" s="75"/>
      <c r="KZE10" s="75"/>
      <c r="KZF10" s="75"/>
      <c r="KZG10" s="75"/>
      <c r="KZH10" s="75"/>
      <c r="KZI10" s="75"/>
      <c r="KZJ10" s="75"/>
      <c r="KZK10" s="75"/>
      <c r="KZL10" s="75"/>
      <c r="KZM10" s="75"/>
      <c r="KZN10" s="75"/>
      <c r="KZO10" s="75"/>
      <c r="KZP10" s="75"/>
      <c r="KZQ10" s="75"/>
      <c r="KZR10" s="75"/>
      <c r="KZS10" s="75"/>
      <c r="KZT10" s="75"/>
      <c r="KZU10" s="75"/>
      <c r="KZV10" s="75"/>
      <c r="KZW10" s="75"/>
      <c r="KZX10" s="75"/>
      <c r="KZY10" s="75"/>
      <c r="KZZ10" s="75"/>
      <c r="LAA10" s="75"/>
      <c r="LAB10" s="75"/>
      <c r="LAC10" s="75"/>
      <c r="LAD10" s="75"/>
      <c r="LAE10" s="75"/>
      <c r="LAF10" s="75"/>
      <c r="LAG10" s="75"/>
      <c r="LAH10" s="75"/>
      <c r="LAI10" s="75"/>
      <c r="LAJ10" s="75"/>
      <c r="LAK10" s="75"/>
      <c r="LAL10" s="75"/>
      <c r="LAM10" s="75"/>
      <c r="LAN10" s="75"/>
      <c r="LAO10" s="75"/>
      <c r="LAP10" s="75"/>
      <c r="LAQ10" s="75"/>
      <c r="LAR10" s="75"/>
      <c r="LAS10" s="75"/>
      <c r="LAT10" s="75"/>
      <c r="LAU10" s="75"/>
      <c r="LAV10" s="75"/>
      <c r="LAW10" s="75"/>
      <c r="LAX10" s="75"/>
      <c r="LAY10" s="75"/>
      <c r="LAZ10" s="75"/>
      <c r="LBA10" s="75"/>
      <c r="LBB10" s="75"/>
      <c r="LBC10" s="75"/>
      <c r="LBD10" s="75"/>
      <c r="LBE10" s="75"/>
      <c r="LBF10" s="75"/>
      <c r="LBG10" s="75"/>
      <c r="LBH10" s="75"/>
      <c r="LBI10" s="75"/>
      <c r="LBJ10" s="75"/>
      <c r="LBK10" s="75"/>
      <c r="LBL10" s="75"/>
      <c r="LBM10" s="75"/>
      <c r="LBN10" s="75"/>
      <c r="LBO10" s="75"/>
      <c r="LBP10" s="75"/>
      <c r="LBQ10" s="75"/>
      <c r="LBR10" s="75"/>
      <c r="LBS10" s="75"/>
      <c r="LBT10" s="75"/>
      <c r="LBU10" s="75"/>
      <c r="LBV10" s="75"/>
      <c r="LBW10" s="75"/>
      <c r="LBX10" s="75"/>
      <c r="LBY10" s="75"/>
      <c r="LBZ10" s="75"/>
      <c r="LCA10" s="75"/>
      <c r="LCB10" s="75"/>
      <c r="LCC10" s="75"/>
      <c r="LCD10" s="75"/>
      <c r="LCE10" s="75"/>
      <c r="LCF10" s="75"/>
      <c r="LCG10" s="75"/>
      <c r="LCH10" s="75"/>
      <c r="LCI10" s="75"/>
      <c r="LCJ10" s="75"/>
      <c r="LCK10" s="75"/>
      <c r="LCL10" s="75"/>
      <c r="LCM10" s="75"/>
      <c r="LCN10" s="75"/>
      <c r="LCO10" s="75"/>
      <c r="LCP10" s="75"/>
      <c r="LCQ10" s="75"/>
      <c r="LCR10" s="75"/>
      <c r="LCS10" s="75"/>
      <c r="LCT10" s="75"/>
      <c r="LCU10" s="75"/>
      <c r="LCV10" s="75"/>
      <c r="LCW10" s="75"/>
      <c r="LCX10" s="75"/>
      <c r="LCY10" s="75"/>
      <c r="LCZ10" s="75"/>
      <c r="LDA10" s="75"/>
      <c r="LDB10" s="75"/>
      <c r="LDC10" s="75"/>
      <c r="LDD10" s="75"/>
      <c r="LDE10" s="75"/>
      <c r="LDF10" s="75"/>
      <c r="LDG10" s="75"/>
      <c r="LDH10" s="75"/>
      <c r="LDI10" s="75"/>
      <c r="LDJ10" s="75"/>
      <c r="LDK10" s="75"/>
      <c r="LDL10" s="75"/>
      <c r="LDM10" s="75"/>
      <c r="LDN10" s="75"/>
      <c r="LDO10" s="75"/>
      <c r="LDP10" s="75"/>
      <c r="LDQ10" s="75"/>
      <c r="LDR10" s="75"/>
      <c r="LDS10" s="75"/>
      <c r="LDT10" s="75"/>
      <c r="LDU10" s="75"/>
      <c r="LDV10" s="75"/>
      <c r="LDW10" s="75"/>
      <c r="LDX10" s="75"/>
      <c r="LDY10" s="75"/>
      <c r="LDZ10" s="75"/>
      <c r="LEA10" s="75"/>
      <c r="LEB10" s="75"/>
      <c r="LEC10" s="75"/>
      <c r="LED10" s="75"/>
      <c r="LEE10" s="75"/>
      <c r="LEF10" s="75"/>
      <c r="LEG10" s="75"/>
      <c r="LEH10" s="75"/>
      <c r="LEI10" s="75"/>
      <c r="LEJ10" s="75"/>
      <c r="LEK10" s="75"/>
      <c r="LEL10" s="75"/>
      <c r="LEM10" s="75"/>
      <c r="LEN10" s="75"/>
      <c r="LEO10" s="75"/>
      <c r="LEP10" s="75"/>
      <c r="LEQ10" s="75"/>
      <c r="LER10" s="75"/>
      <c r="LES10" s="75"/>
      <c r="LET10" s="75"/>
      <c r="LEU10" s="75"/>
      <c r="LEV10" s="75"/>
      <c r="LEW10" s="75"/>
      <c r="LEX10" s="75"/>
      <c r="LEY10" s="75"/>
      <c r="LEZ10" s="75"/>
      <c r="LFA10" s="75"/>
      <c r="LFB10" s="75"/>
      <c r="LFC10" s="75"/>
      <c r="LFD10" s="75"/>
      <c r="LFE10" s="75"/>
      <c r="LFF10" s="75"/>
      <c r="LFG10" s="75"/>
      <c r="LFH10" s="75"/>
      <c r="LFI10" s="75"/>
      <c r="LFJ10" s="75"/>
      <c r="LFK10" s="75"/>
      <c r="LFL10" s="75"/>
      <c r="LFM10" s="75"/>
      <c r="LFN10" s="75"/>
      <c r="LFO10" s="75"/>
      <c r="LFP10" s="75"/>
      <c r="LFQ10" s="75"/>
      <c r="LFR10" s="75"/>
      <c r="LFS10" s="75"/>
      <c r="LFT10" s="75"/>
      <c r="LFU10" s="75"/>
      <c r="LFV10" s="75"/>
      <c r="LFW10" s="75"/>
      <c r="LFX10" s="75"/>
      <c r="LFY10" s="75"/>
      <c r="LFZ10" s="75"/>
      <c r="LGA10" s="75"/>
      <c r="LGB10" s="75"/>
      <c r="LGC10" s="75"/>
      <c r="LGD10" s="75"/>
      <c r="LGE10" s="75"/>
      <c r="LGF10" s="75"/>
      <c r="LGG10" s="75"/>
      <c r="LGH10" s="75"/>
      <c r="LGI10" s="75"/>
      <c r="LGJ10" s="75"/>
      <c r="LGK10" s="75"/>
      <c r="LGL10" s="75"/>
      <c r="LGM10" s="75"/>
      <c r="LGN10" s="75"/>
      <c r="LGO10" s="75"/>
      <c r="LGP10" s="75"/>
      <c r="LGQ10" s="75"/>
      <c r="LGR10" s="75"/>
      <c r="LGS10" s="75"/>
      <c r="LGT10" s="75"/>
      <c r="LGU10" s="75"/>
      <c r="LGV10" s="75"/>
      <c r="LGW10" s="75"/>
      <c r="LGX10" s="75"/>
      <c r="LGY10" s="75"/>
      <c r="LGZ10" s="75"/>
      <c r="LHA10" s="75"/>
      <c r="LHB10" s="75"/>
      <c r="LHC10" s="75"/>
      <c r="LHD10" s="75"/>
      <c r="LHE10" s="75"/>
      <c r="LHF10" s="75"/>
      <c r="LHG10" s="75"/>
      <c r="LHH10" s="75"/>
      <c r="LHI10" s="75"/>
      <c r="LHJ10" s="75"/>
      <c r="LHK10" s="75"/>
      <c r="LHL10" s="75"/>
      <c r="LHM10" s="75"/>
      <c r="LHN10" s="75"/>
      <c r="LHO10" s="75"/>
      <c r="LHP10" s="75"/>
      <c r="LHQ10" s="75"/>
      <c r="LHR10" s="75"/>
      <c r="LHS10" s="75"/>
      <c r="LHT10" s="75"/>
      <c r="LHU10" s="75"/>
      <c r="LHV10" s="75"/>
      <c r="LHW10" s="75"/>
      <c r="LHX10" s="75"/>
      <c r="LHY10" s="75"/>
      <c r="LHZ10" s="75"/>
      <c r="LIA10" s="75"/>
      <c r="LIB10" s="75"/>
      <c r="LIC10" s="75"/>
      <c r="LID10" s="75"/>
      <c r="LIE10" s="75"/>
      <c r="LIF10" s="75"/>
      <c r="LIG10" s="75"/>
      <c r="LIH10" s="75"/>
      <c r="LII10" s="75"/>
      <c r="LIJ10" s="75"/>
      <c r="LIK10" s="75"/>
      <c r="LIL10" s="75"/>
      <c r="LIM10" s="75"/>
      <c r="LIN10" s="75"/>
      <c r="LIO10" s="75"/>
      <c r="LIP10" s="75"/>
      <c r="LIQ10" s="75"/>
      <c r="LIR10" s="75"/>
      <c r="LIS10" s="75"/>
      <c r="LIT10" s="75"/>
      <c r="LIU10" s="75"/>
      <c r="LIV10" s="75"/>
      <c r="LIW10" s="75"/>
      <c r="LIX10" s="75"/>
      <c r="LIY10" s="75"/>
      <c r="LIZ10" s="75"/>
      <c r="LJA10" s="75"/>
      <c r="LJB10" s="75"/>
      <c r="LJC10" s="75"/>
      <c r="LJD10" s="75"/>
      <c r="LJE10" s="75"/>
      <c r="LJF10" s="75"/>
      <c r="LJG10" s="75"/>
      <c r="LJH10" s="75"/>
      <c r="LJI10" s="75"/>
      <c r="LJJ10" s="75"/>
      <c r="LJK10" s="75"/>
      <c r="LJL10" s="75"/>
      <c r="LJM10" s="75"/>
      <c r="LJN10" s="75"/>
      <c r="LJO10" s="75"/>
      <c r="LJP10" s="75"/>
      <c r="LJQ10" s="75"/>
      <c r="LJR10" s="75"/>
      <c r="LJS10" s="75"/>
      <c r="LJT10" s="75"/>
      <c r="LJU10" s="75"/>
      <c r="LJV10" s="75"/>
      <c r="LJW10" s="75"/>
      <c r="LJX10" s="75"/>
      <c r="LJY10" s="75"/>
      <c r="LJZ10" s="75"/>
      <c r="LKA10" s="75"/>
      <c r="LKB10" s="75"/>
      <c r="LKC10" s="75"/>
      <c r="LKD10" s="75"/>
      <c r="LKE10" s="75"/>
      <c r="LKF10" s="75"/>
      <c r="LKG10" s="75"/>
      <c r="LKH10" s="75"/>
      <c r="LKI10" s="75"/>
      <c r="LKJ10" s="75"/>
      <c r="LKK10" s="75"/>
      <c r="LKL10" s="75"/>
      <c r="LKM10" s="75"/>
      <c r="LKN10" s="75"/>
      <c r="LKO10" s="75"/>
      <c r="LKP10" s="75"/>
      <c r="LKQ10" s="75"/>
      <c r="LKR10" s="75"/>
      <c r="LKS10" s="75"/>
      <c r="LKT10" s="75"/>
      <c r="LKU10" s="75"/>
      <c r="LKV10" s="75"/>
      <c r="LKW10" s="75"/>
      <c r="LKX10" s="75"/>
      <c r="LKY10" s="75"/>
      <c r="LKZ10" s="75"/>
      <c r="LLA10" s="75"/>
      <c r="LLB10" s="75"/>
      <c r="LLC10" s="75"/>
      <c r="LLD10" s="75"/>
      <c r="LLE10" s="75"/>
      <c r="LLF10" s="75"/>
      <c r="LLG10" s="75"/>
      <c r="LLH10" s="75"/>
      <c r="LLI10" s="75"/>
      <c r="LLJ10" s="75"/>
      <c r="LLK10" s="75"/>
      <c r="LLL10" s="75"/>
      <c r="LLM10" s="75"/>
      <c r="LLN10" s="75"/>
      <c r="LLO10" s="75"/>
      <c r="LLP10" s="75"/>
      <c r="LLQ10" s="75"/>
      <c r="LLR10" s="75"/>
      <c r="LLS10" s="75"/>
      <c r="LLT10" s="75"/>
      <c r="LLU10" s="75"/>
      <c r="LLV10" s="75"/>
      <c r="LLW10" s="75"/>
      <c r="LLX10" s="75"/>
      <c r="LLY10" s="75"/>
      <c r="LLZ10" s="75"/>
      <c r="LMA10" s="75"/>
      <c r="LMB10" s="75"/>
      <c r="LMC10" s="75"/>
      <c r="LMD10" s="75"/>
      <c r="LME10" s="75"/>
      <c r="LMF10" s="75"/>
      <c r="LMG10" s="75"/>
      <c r="LMH10" s="75"/>
      <c r="LMI10" s="75"/>
      <c r="LMJ10" s="75"/>
      <c r="LMK10" s="75"/>
      <c r="LML10" s="75"/>
      <c r="LMM10" s="75"/>
      <c r="LMN10" s="75"/>
      <c r="LMO10" s="75"/>
      <c r="LMP10" s="75"/>
      <c r="LMQ10" s="75"/>
      <c r="LMR10" s="75"/>
      <c r="LMS10" s="75"/>
      <c r="LMT10" s="75"/>
      <c r="LMU10" s="75"/>
      <c r="LMV10" s="75"/>
      <c r="LMW10" s="75"/>
      <c r="LMX10" s="75"/>
      <c r="LMY10" s="75"/>
      <c r="LMZ10" s="75"/>
      <c r="LNA10" s="75"/>
      <c r="LNB10" s="75"/>
      <c r="LNC10" s="75"/>
      <c r="LND10" s="75"/>
      <c r="LNE10" s="75"/>
      <c r="LNF10" s="75"/>
      <c r="LNG10" s="75"/>
      <c r="LNH10" s="75"/>
      <c r="LNI10" s="75"/>
      <c r="LNJ10" s="75"/>
      <c r="LNK10" s="75"/>
      <c r="LNL10" s="75"/>
      <c r="LNM10" s="75"/>
      <c r="LNN10" s="75"/>
      <c r="LNO10" s="75"/>
      <c r="LNP10" s="75"/>
      <c r="LNQ10" s="75"/>
      <c r="LNR10" s="75"/>
      <c r="LNS10" s="75"/>
      <c r="LNT10" s="75"/>
      <c r="LNU10" s="75"/>
      <c r="LNV10" s="75"/>
      <c r="LNW10" s="75"/>
      <c r="LNX10" s="75"/>
      <c r="LNY10" s="75"/>
      <c r="LNZ10" s="75"/>
      <c r="LOA10" s="75"/>
      <c r="LOB10" s="75"/>
      <c r="LOC10" s="75"/>
      <c r="LOD10" s="75"/>
      <c r="LOE10" s="75"/>
      <c r="LOF10" s="75"/>
      <c r="LOG10" s="75"/>
      <c r="LOH10" s="75"/>
      <c r="LOI10" s="75"/>
      <c r="LOJ10" s="75"/>
      <c r="LOK10" s="75"/>
      <c r="LOL10" s="75"/>
      <c r="LOM10" s="75"/>
      <c r="LON10" s="75"/>
      <c r="LOO10" s="75"/>
      <c r="LOP10" s="75"/>
      <c r="LOQ10" s="75"/>
      <c r="LOR10" s="75"/>
      <c r="LOS10" s="75"/>
      <c r="LOT10" s="75"/>
      <c r="LOU10" s="75"/>
      <c r="LOV10" s="75"/>
      <c r="LOW10" s="75"/>
      <c r="LOX10" s="75"/>
      <c r="LOY10" s="75"/>
      <c r="LOZ10" s="75"/>
      <c r="LPA10" s="75"/>
      <c r="LPB10" s="75"/>
      <c r="LPC10" s="75"/>
      <c r="LPD10" s="75"/>
      <c r="LPE10" s="75"/>
      <c r="LPF10" s="75"/>
      <c r="LPG10" s="75"/>
      <c r="LPH10" s="75"/>
      <c r="LPI10" s="75"/>
      <c r="LPJ10" s="75"/>
      <c r="LPK10" s="75"/>
      <c r="LPL10" s="75"/>
      <c r="LPM10" s="75"/>
      <c r="LPN10" s="75"/>
      <c r="LPO10" s="75"/>
      <c r="LPP10" s="75"/>
      <c r="LPQ10" s="75"/>
      <c r="LPR10" s="75"/>
      <c r="LPS10" s="75"/>
      <c r="LPT10" s="75"/>
      <c r="LPU10" s="75"/>
      <c r="LPV10" s="75"/>
      <c r="LPW10" s="75"/>
      <c r="LPX10" s="75"/>
      <c r="LPY10" s="75"/>
      <c r="LPZ10" s="75"/>
      <c r="LQA10" s="75"/>
      <c r="LQB10" s="75"/>
      <c r="LQC10" s="75"/>
      <c r="LQD10" s="75"/>
      <c r="LQE10" s="75"/>
      <c r="LQF10" s="75"/>
      <c r="LQG10" s="75"/>
      <c r="LQH10" s="75"/>
      <c r="LQI10" s="75"/>
      <c r="LQJ10" s="75"/>
      <c r="LQK10" s="75"/>
      <c r="LQL10" s="75"/>
      <c r="LQM10" s="75"/>
      <c r="LQN10" s="75"/>
      <c r="LQO10" s="75"/>
      <c r="LQP10" s="75"/>
      <c r="LQQ10" s="75"/>
      <c r="LQR10" s="75"/>
      <c r="LQS10" s="75"/>
      <c r="LQT10" s="75"/>
      <c r="LQU10" s="75"/>
      <c r="LQV10" s="75"/>
      <c r="LQW10" s="75"/>
      <c r="LQX10" s="75"/>
      <c r="LQY10" s="75"/>
      <c r="LQZ10" s="75"/>
      <c r="LRA10" s="75"/>
      <c r="LRB10" s="75"/>
      <c r="LRC10" s="75"/>
      <c r="LRD10" s="75"/>
      <c r="LRE10" s="75"/>
      <c r="LRF10" s="75"/>
      <c r="LRG10" s="75"/>
      <c r="LRH10" s="75"/>
      <c r="LRI10" s="75"/>
      <c r="LRJ10" s="75"/>
      <c r="LRK10" s="75"/>
      <c r="LRL10" s="75"/>
      <c r="LRM10" s="75"/>
      <c r="LRN10" s="75"/>
      <c r="LRO10" s="75"/>
      <c r="LRP10" s="75"/>
      <c r="LRQ10" s="75"/>
      <c r="LRR10" s="75"/>
      <c r="LRS10" s="75"/>
      <c r="LRT10" s="75"/>
      <c r="LRU10" s="75"/>
      <c r="LRV10" s="75"/>
      <c r="LRW10" s="75"/>
      <c r="LRX10" s="75"/>
      <c r="LRY10" s="75"/>
      <c r="LRZ10" s="75"/>
      <c r="LSA10" s="75"/>
      <c r="LSB10" s="75"/>
      <c r="LSC10" s="75"/>
      <c r="LSD10" s="75"/>
      <c r="LSE10" s="75"/>
      <c r="LSF10" s="75"/>
      <c r="LSG10" s="75"/>
      <c r="LSH10" s="75"/>
      <c r="LSI10" s="75"/>
      <c r="LSJ10" s="75"/>
      <c r="LSK10" s="75"/>
      <c r="LSL10" s="75"/>
      <c r="LSM10" s="75"/>
      <c r="LSN10" s="75"/>
      <c r="LSO10" s="75"/>
      <c r="LSP10" s="75"/>
      <c r="LSQ10" s="75"/>
      <c r="LSR10" s="75"/>
      <c r="LSS10" s="75"/>
      <c r="LST10" s="75"/>
      <c r="LSU10" s="75"/>
      <c r="LSV10" s="75"/>
      <c r="LSW10" s="75"/>
      <c r="LSX10" s="75"/>
      <c r="LSY10" s="75"/>
      <c r="LSZ10" s="75"/>
      <c r="LTA10" s="75"/>
      <c r="LTB10" s="75"/>
      <c r="LTC10" s="75"/>
      <c r="LTD10" s="75"/>
      <c r="LTE10" s="75"/>
      <c r="LTF10" s="75"/>
      <c r="LTG10" s="75"/>
      <c r="LTH10" s="75"/>
      <c r="LTI10" s="75"/>
      <c r="LTJ10" s="75"/>
      <c r="LTK10" s="75"/>
      <c r="LTL10" s="75"/>
      <c r="LTM10" s="75"/>
      <c r="LTN10" s="75"/>
      <c r="LTO10" s="75"/>
      <c r="LTP10" s="75"/>
      <c r="LTQ10" s="75"/>
      <c r="LTR10" s="75"/>
      <c r="LTS10" s="75"/>
      <c r="LTT10" s="75"/>
      <c r="LTU10" s="75"/>
      <c r="LTV10" s="75"/>
      <c r="LTW10" s="75"/>
      <c r="LTX10" s="75"/>
      <c r="LTY10" s="75"/>
      <c r="LTZ10" s="75"/>
      <c r="LUA10" s="75"/>
      <c r="LUB10" s="75"/>
      <c r="LUC10" s="75"/>
      <c r="LUD10" s="75"/>
      <c r="LUE10" s="75"/>
      <c r="LUF10" s="75"/>
      <c r="LUG10" s="75"/>
      <c r="LUH10" s="75"/>
      <c r="LUI10" s="75"/>
      <c r="LUJ10" s="75"/>
      <c r="LUK10" s="75"/>
      <c r="LUL10" s="75"/>
      <c r="LUM10" s="75"/>
      <c r="LUN10" s="75"/>
      <c r="LUO10" s="75"/>
      <c r="LUP10" s="75"/>
      <c r="LUQ10" s="75"/>
      <c r="LUR10" s="75"/>
      <c r="LUS10" s="75"/>
      <c r="LUT10" s="75"/>
      <c r="LUU10" s="75"/>
      <c r="LUV10" s="75"/>
      <c r="LUW10" s="75"/>
      <c r="LUX10" s="75"/>
      <c r="LUY10" s="75"/>
      <c r="LUZ10" s="75"/>
      <c r="LVA10" s="75"/>
      <c r="LVB10" s="75"/>
      <c r="LVC10" s="75"/>
      <c r="LVD10" s="75"/>
      <c r="LVE10" s="75"/>
      <c r="LVF10" s="75"/>
      <c r="LVG10" s="75"/>
      <c r="LVH10" s="75"/>
      <c r="LVI10" s="75"/>
      <c r="LVJ10" s="75"/>
      <c r="LVK10" s="75"/>
      <c r="LVL10" s="75"/>
      <c r="LVM10" s="75"/>
      <c r="LVN10" s="75"/>
      <c r="LVO10" s="75"/>
      <c r="LVP10" s="75"/>
      <c r="LVQ10" s="75"/>
      <c r="LVR10" s="75"/>
      <c r="LVS10" s="75"/>
      <c r="LVT10" s="75"/>
      <c r="LVU10" s="75"/>
      <c r="LVV10" s="75"/>
      <c r="LVW10" s="75"/>
      <c r="LVX10" s="75"/>
      <c r="LVY10" s="75"/>
      <c r="LVZ10" s="75"/>
      <c r="LWA10" s="75"/>
      <c r="LWB10" s="75"/>
      <c r="LWC10" s="75"/>
      <c r="LWD10" s="75"/>
      <c r="LWE10" s="75"/>
      <c r="LWF10" s="75"/>
      <c r="LWG10" s="75"/>
      <c r="LWH10" s="75"/>
      <c r="LWI10" s="75"/>
      <c r="LWJ10" s="75"/>
      <c r="LWK10" s="75"/>
      <c r="LWL10" s="75"/>
      <c r="LWM10" s="75"/>
      <c r="LWN10" s="75"/>
      <c r="LWO10" s="75"/>
      <c r="LWP10" s="75"/>
      <c r="LWQ10" s="75"/>
      <c r="LWR10" s="75"/>
      <c r="LWS10" s="75"/>
      <c r="LWT10" s="75"/>
      <c r="LWU10" s="75"/>
      <c r="LWV10" s="75"/>
      <c r="LWW10" s="75"/>
      <c r="LWX10" s="75"/>
      <c r="LWY10" s="75"/>
      <c r="LWZ10" s="75"/>
      <c r="LXA10" s="75"/>
      <c r="LXB10" s="75"/>
      <c r="LXC10" s="75"/>
      <c r="LXD10" s="75"/>
      <c r="LXE10" s="75"/>
      <c r="LXF10" s="75"/>
      <c r="LXG10" s="75"/>
      <c r="LXH10" s="75"/>
      <c r="LXI10" s="75"/>
      <c r="LXJ10" s="75"/>
      <c r="LXK10" s="75"/>
      <c r="LXL10" s="75"/>
      <c r="LXM10" s="75"/>
      <c r="LXN10" s="75"/>
      <c r="LXO10" s="75"/>
      <c r="LXP10" s="75"/>
      <c r="LXQ10" s="75"/>
      <c r="LXR10" s="75"/>
      <c r="LXS10" s="75"/>
      <c r="LXT10" s="75"/>
      <c r="LXU10" s="75"/>
      <c r="LXV10" s="75"/>
      <c r="LXW10" s="75"/>
      <c r="LXX10" s="75"/>
      <c r="LXY10" s="75"/>
      <c r="LXZ10" s="75"/>
      <c r="LYA10" s="75"/>
      <c r="LYB10" s="75"/>
      <c r="LYC10" s="75"/>
      <c r="LYD10" s="75"/>
      <c r="LYE10" s="75"/>
      <c r="LYF10" s="75"/>
      <c r="LYG10" s="75"/>
      <c r="LYH10" s="75"/>
      <c r="LYI10" s="75"/>
      <c r="LYJ10" s="75"/>
      <c r="LYK10" s="75"/>
      <c r="LYL10" s="75"/>
      <c r="LYM10" s="75"/>
      <c r="LYN10" s="75"/>
      <c r="LYO10" s="75"/>
      <c r="LYP10" s="75"/>
      <c r="LYQ10" s="75"/>
      <c r="LYR10" s="75"/>
      <c r="LYS10" s="75"/>
      <c r="LYT10" s="75"/>
      <c r="LYU10" s="75"/>
      <c r="LYV10" s="75"/>
      <c r="LYW10" s="75"/>
      <c r="LYX10" s="75"/>
      <c r="LYY10" s="75"/>
      <c r="LYZ10" s="75"/>
      <c r="LZA10" s="75"/>
      <c r="LZB10" s="75"/>
      <c r="LZC10" s="75"/>
      <c r="LZD10" s="75"/>
      <c r="LZE10" s="75"/>
      <c r="LZF10" s="75"/>
      <c r="LZG10" s="75"/>
      <c r="LZH10" s="75"/>
      <c r="LZI10" s="75"/>
      <c r="LZJ10" s="75"/>
      <c r="LZK10" s="75"/>
      <c r="LZL10" s="75"/>
      <c r="LZM10" s="75"/>
      <c r="LZN10" s="75"/>
      <c r="LZO10" s="75"/>
      <c r="LZP10" s="75"/>
      <c r="LZQ10" s="75"/>
      <c r="LZR10" s="75"/>
      <c r="LZS10" s="75"/>
      <c r="LZT10" s="75"/>
      <c r="LZU10" s="75"/>
      <c r="LZV10" s="75"/>
      <c r="LZW10" s="75"/>
      <c r="LZX10" s="75"/>
      <c r="LZY10" s="75"/>
      <c r="LZZ10" s="75"/>
      <c r="MAA10" s="75"/>
      <c r="MAB10" s="75"/>
      <c r="MAC10" s="75"/>
      <c r="MAD10" s="75"/>
      <c r="MAE10" s="75"/>
      <c r="MAF10" s="75"/>
      <c r="MAG10" s="75"/>
      <c r="MAH10" s="75"/>
      <c r="MAI10" s="75"/>
      <c r="MAJ10" s="75"/>
      <c r="MAK10" s="75"/>
      <c r="MAL10" s="75"/>
      <c r="MAM10" s="75"/>
      <c r="MAN10" s="75"/>
      <c r="MAO10" s="75"/>
      <c r="MAP10" s="75"/>
      <c r="MAQ10" s="75"/>
      <c r="MAR10" s="75"/>
      <c r="MAS10" s="75"/>
      <c r="MAT10" s="75"/>
      <c r="MAU10" s="75"/>
      <c r="MAV10" s="75"/>
      <c r="MAW10" s="75"/>
      <c r="MAX10" s="75"/>
      <c r="MAY10" s="75"/>
      <c r="MAZ10" s="75"/>
      <c r="MBA10" s="75"/>
      <c r="MBB10" s="75"/>
      <c r="MBC10" s="75"/>
      <c r="MBD10" s="75"/>
      <c r="MBE10" s="75"/>
      <c r="MBF10" s="75"/>
      <c r="MBG10" s="75"/>
      <c r="MBH10" s="75"/>
      <c r="MBI10" s="75"/>
      <c r="MBJ10" s="75"/>
      <c r="MBK10" s="75"/>
      <c r="MBL10" s="75"/>
      <c r="MBM10" s="75"/>
      <c r="MBN10" s="75"/>
      <c r="MBO10" s="75"/>
      <c r="MBP10" s="75"/>
      <c r="MBQ10" s="75"/>
      <c r="MBR10" s="75"/>
      <c r="MBS10" s="75"/>
      <c r="MBT10" s="75"/>
      <c r="MBU10" s="75"/>
      <c r="MBV10" s="75"/>
      <c r="MBW10" s="75"/>
      <c r="MBX10" s="75"/>
      <c r="MBY10" s="75"/>
      <c r="MBZ10" s="75"/>
      <c r="MCA10" s="75"/>
      <c r="MCB10" s="75"/>
      <c r="MCC10" s="75"/>
      <c r="MCD10" s="75"/>
      <c r="MCE10" s="75"/>
      <c r="MCF10" s="75"/>
      <c r="MCG10" s="75"/>
      <c r="MCH10" s="75"/>
      <c r="MCI10" s="75"/>
      <c r="MCJ10" s="75"/>
      <c r="MCK10" s="75"/>
      <c r="MCL10" s="75"/>
      <c r="MCM10" s="75"/>
      <c r="MCN10" s="75"/>
      <c r="MCO10" s="75"/>
      <c r="MCP10" s="75"/>
      <c r="MCQ10" s="75"/>
      <c r="MCR10" s="75"/>
      <c r="MCS10" s="75"/>
      <c r="MCT10" s="75"/>
      <c r="MCU10" s="75"/>
      <c r="MCV10" s="75"/>
      <c r="MCW10" s="75"/>
      <c r="MCX10" s="75"/>
      <c r="MCY10" s="75"/>
      <c r="MCZ10" s="75"/>
      <c r="MDA10" s="75"/>
      <c r="MDB10" s="75"/>
      <c r="MDC10" s="75"/>
      <c r="MDD10" s="75"/>
      <c r="MDE10" s="75"/>
      <c r="MDF10" s="75"/>
      <c r="MDG10" s="75"/>
      <c r="MDH10" s="75"/>
      <c r="MDI10" s="75"/>
      <c r="MDJ10" s="75"/>
      <c r="MDK10" s="75"/>
      <c r="MDL10" s="75"/>
      <c r="MDM10" s="75"/>
      <c r="MDN10" s="75"/>
      <c r="MDO10" s="75"/>
      <c r="MDP10" s="75"/>
      <c r="MDQ10" s="75"/>
      <c r="MDR10" s="75"/>
      <c r="MDS10" s="75"/>
      <c r="MDT10" s="75"/>
      <c r="MDU10" s="75"/>
      <c r="MDV10" s="75"/>
      <c r="MDW10" s="75"/>
      <c r="MDX10" s="75"/>
      <c r="MDY10" s="75"/>
      <c r="MDZ10" s="75"/>
      <c r="MEA10" s="75"/>
      <c r="MEB10" s="75"/>
      <c r="MEC10" s="75"/>
      <c r="MED10" s="75"/>
      <c r="MEE10" s="75"/>
      <c r="MEF10" s="75"/>
      <c r="MEG10" s="75"/>
      <c r="MEH10" s="75"/>
      <c r="MEI10" s="75"/>
      <c r="MEJ10" s="75"/>
      <c r="MEK10" s="75"/>
      <c r="MEL10" s="75"/>
      <c r="MEM10" s="75"/>
      <c r="MEN10" s="75"/>
      <c r="MEO10" s="75"/>
      <c r="MEP10" s="75"/>
      <c r="MEQ10" s="75"/>
      <c r="MER10" s="75"/>
      <c r="MES10" s="75"/>
      <c r="MET10" s="75"/>
      <c r="MEU10" s="75"/>
      <c r="MEV10" s="75"/>
      <c r="MEW10" s="75"/>
      <c r="MEX10" s="75"/>
      <c r="MEY10" s="75"/>
      <c r="MEZ10" s="75"/>
      <c r="MFA10" s="75"/>
      <c r="MFB10" s="75"/>
      <c r="MFC10" s="75"/>
      <c r="MFD10" s="75"/>
      <c r="MFE10" s="75"/>
      <c r="MFF10" s="75"/>
      <c r="MFG10" s="75"/>
      <c r="MFH10" s="75"/>
      <c r="MFI10" s="75"/>
      <c r="MFJ10" s="75"/>
      <c r="MFK10" s="75"/>
      <c r="MFL10" s="75"/>
      <c r="MFM10" s="75"/>
      <c r="MFN10" s="75"/>
      <c r="MFO10" s="75"/>
      <c r="MFP10" s="75"/>
      <c r="MFQ10" s="75"/>
      <c r="MFR10" s="75"/>
      <c r="MFS10" s="75"/>
      <c r="MFT10" s="75"/>
      <c r="MFU10" s="75"/>
      <c r="MFV10" s="75"/>
      <c r="MFW10" s="75"/>
      <c r="MFX10" s="75"/>
      <c r="MFY10" s="75"/>
      <c r="MFZ10" s="75"/>
      <c r="MGA10" s="75"/>
      <c r="MGB10" s="75"/>
      <c r="MGC10" s="75"/>
      <c r="MGD10" s="75"/>
      <c r="MGE10" s="75"/>
      <c r="MGF10" s="75"/>
      <c r="MGG10" s="75"/>
      <c r="MGH10" s="75"/>
      <c r="MGI10" s="75"/>
      <c r="MGJ10" s="75"/>
      <c r="MGK10" s="75"/>
      <c r="MGL10" s="75"/>
      <c r="MGM10" s="75"/>
      <c r="MGN10" s="75"/>
      <c r="MGO10" s="75"/>
      <c r="MGP10" s="75"/>
      <c r="MGQ10" s="75"/>
      <c r="MGR10" s="75"/>
      <c r="MGS10" s="75"/>
      <c r="MGT10" s="75"/>
      <c r="MGU10" s="75"/>
      <c r="MGV10" s="75"/>
      <c r="MGW10" s="75"/>
      <c r="MGX10" s="75"/>
      <c r="MGY10" s="75"/>
      <c r="MGZ10" s="75"/>
      <c r="MHA10" s="75"/>
      <c r="MHB10" s="75"/>
      <c r="MHC10" s="75"/>
      <c r="MHD10" s="75"/>
      <c r="MHE10" s="75"/>
      <c r="MHF10" s="75"/>
      <c r="MHG10" s="75"/>
      <c r="MHH10" s="75"/>
      <c r="MHI10" s="75"/>
      <c r="MHJ10" s="75"/>
      <c r="MHK10" s="75"/>
      <c r="MHL10" s="75"/>
      <c r="MHM10" s="75"/>
      <c r="MHN10" s="75"/>
      <c r="MHO10" s="75"/>
      <c r="MHP10" s="75"/>
      <c r="MHQ10" s="75"/>
      <c r="MHR10" s="75"/>
      <c r="MHS10" s="75"/>
      <c r="MHT10" s="75"/>
      <c r="MHU10" s="75"/>
      <c r="MHV10" s="75"/>
      <c r="MHW10" s="75"/>
      <c r="MHX10" s="75"/>
      <c r="MHY10" s="75"/>
      <c r="MHZ10" s="75"/>
      <c r="MIA10" s="75"/>
      <c r="MIB10" s="75"/>
      <c r="MIC10" s="75"/>
      <c r="MID10" s="75"/>
      <c r="MIE10" s="75"/>
      <c r="MIF10" s="75"/>
      <c r="MIG10" s="75"/>
      <c r="MIH10" s="75"/>
      <c r="MII10" s="75"/>
      <c r="MIJ10" s="75"/>
      <c r="MIK10" s="75"/>
      <c r="MIL10" s="75"/>
      <c r="MIM10" s="75"/>
      <c r="MIN10" s="75"/>
      <c r="MIO10" s="75"/>
      <c r="MIP10" s="75"/>
      <c r="MIQ10" s="75"/>
      <c r="MIR10" s="75"/>
      <c r="MIS10" s="75"/>
      <c r="MIT10" s="75"/>
      <c r="MIU10" s="75"/>
      <c r="MIV10" s="75"/>
      <c r="MIW10" s="75"/>
      <c r="MIX10" s="75"/>
      <c r="MIY10" s="75"/>
      <c r="MIZ10" s="75"/>
      <c r="MJA10" s="75"/>
      <c r="MJB10" s="75"/>
      <c r="MJC10" s="75"/>
      <c r="MJD10" s="75"/>
      <c r="MJE10" s="75"/>
      <c r="MJF10" s="75"/>
      <c r="MJG10" s="75"/>
      <c r="MJH10" s="75"/>
      <c r="MJI10" s="75"/>
      <c r="MJJ10" s="75"/>
      <c r="MJK10" s="75"/>
      <c r="MJL10" s="75"/>
      <c r="MJM10" s="75"/>
      <c r="MJN10" s="75"/>
      <c r="MJO10" s="75"/>
      <c r="MJP10" s="75"/>
      <c r="MJQ10" s="75"/>
      <c r="MJR10" s="75"/>
      <c r="MJS10" s="75"/>
      <c r="MJT10" s="75"/>
      <c r="MJU10" s="75"/>
      <c r="MJV10" s="75"/>
      <c r="MJW10" s="75"/>
      <c r="MJX10" s="75"/>
      <c r="MJY10" s="75"/>
      <c r="MJZ10" s="75"/>
      <c r="MKA10" s="75"/>
      <c r="MKB10" s="75"/>
      <c r="MKC10" s="75"/>
      <c r="MKD10" s="75"/>
      <c r="MKE10" s="75"/>
      <c r="MKF10" s="75"/>
      <c r="MKG10" s="75"/>
      <c r="MKH10" s="75"/>
      <c r="MKI10" s="75"/>
      <c r="MKJ10" s="75"/>
      <c r="MKK10" s="75"/>
      <c r="MKL10" s="75"/>
      <c r="MKM10" s="75"/>
      <c r="MKN10" s="75"/>
      <c r="MKO10" s="75"/>
      <c r="MKP10" s="75"/>
      <c r="MKQ10" s="75"/>
      <c r="MKR10" s="75"/>
      <c r="MKS10" s="75"/>
      <c r="MKT10" s="75"/>
      <c r="MKU10" s="75"/>
      <c r="MKV10" s="75"/>
      <c r="MKW10" s="75"/>
      <c r="MKX10" s="75"/>
      <c r="MKY10" s="75"/>
      <c r="MKZ10" s="75"/>
      <c r="MLA10" s="75"/>
      <c r="MLB10" s="75"/>
      <c r="MLC10" s="75"/>
      <c r="MLD10" s="75"/>
      <c r="MLE10" s="75"/>
      <c r="MLF10" s="75"/>
      <c r="MLG10" s="75"/>
      <c r="MLH10" s="75"/>
      <c r="MLI10" s="75"/>
      <c r="MLJ10" s="75"/>
      <c r="MLK10" s="75"/>
      <c r="MLL10" s="75"/>
      <c r="MLM10" s="75"/>
      <c r="MLN10" s="75"/>
      <c r="MLO10" s="75"/>
      <c r="MLP10" s="75"/>
      <c r="MLQ10" s="75"/>
      <c r="MLR10" s="75"/>
      <c r="MLS10" s="75"/>
      <c r="MLT10" s="75"/>
      <c r="MLU10" s="75"/>
      <c r="MLV10" s="75"/>
      <c r="MLW10" s="75"/>
      <c r="MLX10" s="75"/>
      <c r="MLY10" s="75"/>
      <c r="MLZ10" s="75"/>
      <c r="MMA10" s="75"/>
      <c r="MMB10" s="75"/>
      <c r="MMC10" s="75"/>
      <c r="MMD10" s="75"/>
      <c r="MME10" s="75"/>
      <c r="MMF10" s="75"/>
      <c r="MMG10" s="75"/>
      <c r="MMH10" s="75"/>
      <c r="MMI10" s="75"/>
      <c r="MMJ10" s="75"/>
      <c r="MMK10" s="75"/>
      <c r="MML10" s="75"/>
      <c r="MMM10" s="75"/>
      <c r="MMN10" s="75"/>
      <c r="MMO10" s="75"/>
      <c r="MMP10" s="75"/>
      <c r="MMQ10" s="75"/>
      <c r="MMR10" s="75"/>
      <c r="MMS10" s="75"/>
      <c r="MMT10" s="75"/>
      <c r="MMU10" s="75"/>
      <c r="MMV10" s="75"/>
      <c r="MMW10" s="75"/>
      <c r="MMX10" s="75"/>
      <c r="MMY10" s="75"/>
      <c r="MMZ10" s="75"/>
      <c r="MNA10" s="75"/>
      <c r="MNB10" s="75"/>
      <c r="MNC10" s="75"/>
      <c r="MND10" s="75"/>
      <c r="MNE10" s="75"/>
      <c r="MNF10" s="75"/>
      <c r="MNG10" s="75"/>
      <c r="MNH10" s="75"/>
      <c r="MNI10" s="75"/>
      <c r="MNJ10" s="75"/>
      <c r="MNK10" s="75"/>
      <c r="MNL10" s="75"/>
      <c r="MNM10" s="75"/>
      <c r="MNN10" s="75"/>
      <c r="MNO10" s="75"/>
      <c r="MNP10" s="75"/>
      <c r="MNQ10" s="75"/>
      <c r="MNR10" s="75"/>
      <c r="MNS10" s="75"/>
      <c r="MNT10" s="75"/>
      <c r="MNU10" s="75"/>
      <c r="MNV10" s="75"/>
      <c r="MNW10" s="75"/>
      <c r="MNX10" s="75"/>
      <c r="MNY10" s="75"/>
      <c r="MNZ10" s="75"/>
      <c r="MOA10" s="75"/>
      <c r="MOB10" s="75"/>
      <c r="MOC10" s="75"/>
      <c r="MOD10" s="75"/>
      <c r="MOE10" s="75"/>
      <c r="MOF10" s="75"/>
      <c r="MOG10" s="75"/>
      <c r="MOH10" s="75"/>
      <c r="MOI10" s="75"/>
      <c r="MOJ10" s="75"/>
      <c r="MOK10" s="75"/>
      <c r="MOL10" s="75"/>
      <c r="MOM10" s="75"/>
      <c r="MON10" s="75"/>
      <c r="MOO10" s="75"/>
      <c r="MOP10" s="75"/>
      <c r="MOQ10" s="75"/>
      <c r="MOR10" s="75"/>
      <c r="MOS10" s="75"/>
      <c r="MOT10" s="75"/>
      <c r="MOU10" s="75"/>
      <c r="MOV10" s="75"/>
      <c r="MOW10" s="75"/>
      <c r="MOX10" s="75"/>
      <c r="MOY10" s="75"/>
      <c r="MOZ10" s="75"/>
      <c r="MPA10" s="75"/>
      <c r="MPB10" s="75"/>
      <c r="MPC10" s="75"/>
      <c r="MPD10" s="75"/>
      <c r="MPE10" s="75"/>
      <c r="MPF10" s="75"/>
      <c r="MPG10" s="75"/>
      <c r="MPH10" s="75"/>
      <c r="MPI10" s="75"/>
      <c r="MPJ10" s="75"/>
      <c r="MPK10" s="75"/>
      <c r="MPL10" s="75"/>
      <c r="MPM10" s="75"/>
      <c r="MPN10" s="75"/>
      <c r="MPO10" s="75"/>
      <c r="MPP10" s="75"/>
      <c r="MPQ10" s="75"/>
      <c r="MPR10" s="75"/>
      <c r="MPS10" s="75"/>
      <c r="MPT10" s="75"/>
      <c r="MPU10" s="75"/>
      <c r="MPV10" s="75"/>
      <c r="MPW10" s="75"/>
      <c r="MPX10" s="75"/>
      <c r="MPY10" s="75"/>
      <c r="MPZ10" s="75"/>
      <c r="MQA10" s="75"/>
      <c r="MQB10" s="75"/>
      <c r="MQC10" s="75"/>
      <c r="MQD10" s="75"/>
      <c r="MQE10" s="75"/>
      <c r="MQF10" s="75"/>
      <c r="MQG10" s="75"/>
      <c r="MQH10" s="75"/>
      <c r="MQI10" s="75"/>
      <c r="MQJ10" s="75"/>
      <c r="MQK10" s="75"/>
      <c r="MQL10" s="75"/>
      <c r="MQM10" s="75"/>
      <c r="MQN10" s="75"/>
      <c r="MQO10" s="75"/>
      <c r="MQP10" s="75"/>
      <c r="MQQ10" s="75"/>
      <c r="MQR10" s="75"/>
      <c r="MQS10" s="75"/>
      <c r="MQT10" s="75"/>
      <c r="MQU10" s="75"/>
      <c r="MQV10" s="75"/>
      <c r="MQW10" s="75"/>
      <c r="MQX10" s="75"/>
      <c r="MQY10" s="75"/>
      <c r="MQZ10" s="75"/>
      <c r="MRA10" s="75"/>
      <c r="MRB10" s="75"/>
      <c r="MRC10" s="75"/>
      <c r="MRD10" s="75"/>
      <c r="MRE10" s="75"/>
      <c r="MRF10" s="75"/>
      <c r="MRG10" s="75"/>
      <c r="MRH10" s="75"/>
      <c r="MRI10" s="75"/>
      <c r="MRJ10" s="75"/>
      <c r="MRK10" s="75"/>
      <c r="MRL10" s="75"/>
      <c r="MRM10" s="75"/>
      <c r="MRN10" s="75"/>
      <c r="MRO10" s="75"/>
      <c r="MRP10" s="75"/>
      <c r="MRQ10" s="75"/>
      <c r="MRR10" s="75"/>
      <c r="MRS10" s="75"/>
      <c r="MRT10" s="75"/>
      <c r="MRU10" s="75"/>
      <c r="MRV10" s="75"/>
      <c r="MRW10" s="75"/>
      <c r="MRX10" s="75"/>
      <c r="MRY10" s="75"/>
      <c r="MRZ10" s="75"/>
      <c r="MSA10" s="75"/>
      <c r="MSB10" s="75"/>
      <c r="MSC10" s="75"/>
      <c r="MSD10" s="75"/>
      <c r="MSE10" s="75"/>
      <c r="MSF10" s="75"/>
      <c r="MSG10" s="75"/>
      <c r="MSH10" s="75"/>
      <c r="MSI10" s="75"/>
      <c r="MSJ10" s="75"/>
      <c r="MSK10" s="75"/>
      <c r="MSL10" s="75"/>
      <c r="MSM10" s="75"/>
      <c r="MSN10" s="75"/>
      <c r="MSO10" s="75"/>
      <c r="MSP10" s="75"/>
      <c r="MSQ10" s="75"/>
      <c r="MSR10" s="75"/>
      <c r="MSS10" s="75"/>
      <c r="MST10" s="75"/>
      <c r="MSU10" s="75"/>
      <c r="MSV10" s="75"/>
      <c r="MSW10" s="75"/>
      <c r="MSX10" s="75"/>
      <c r="MSY10" s="75"/>
      <c r="MSZ10" s="75"/>
      <c r="MTA10" s="75"/>
      <c r="MTB10" s="75"/>
      <c r="MTC10" s="75"/>
      <c r="MTD10" s="75"/>
      <c r="MTE10" s="75"/>
      <c r="MTF10" s="75"/>
      <c r="MTG10" s="75"/>
      <c r="MTH10" s="75"/>
      <c r="MTI10" s="75"/>
      <c r="MTJ10" s="75"/>
      <c r="MTK10" s="75"/>
      <c r="MTL10" s="75"/>
      <c r="MTM10" s="75"/>
      <c r="MTN10" s="75"/>
      <c r="MTO10" s="75"/>
      <c r="MTP10" s="75"/>
      <c r="MTQ10" s="75"/>
      <c r="MTR10" s="75"/>
      <c r="MTS10" s="75"/>
      <c r="MTT10" s="75"/>
      <c r="MTU10" s="75"/>
      <c r="MTV10" s="75"/>
      <c r="MTW10" s="75"/>
      <c r="MTX10" s="75"/>
      <c r="MTY10" s="75"/>
      <c r="MTZ10" s="75"/>
      <c r="MUA10" s="75"/>
      <c r="MUB10" s="75"/>
      <c r="MUC10" s="75"/>
      <c r="MUD10" s="75"/>
      <c r="MUE10" s="75"/>
      <c r="MUF10" s="75"/>
      <c r="MUG10" s="75"/>
      <c r="MUH10" s="75"/>
      <c r="MUI10" s="75"/>
      <c r="MUJ10" s="75"/>
      <c r="MUK10" s="75"/>
      <c r="MUL10" s="75"/>
      <c r="MUM10" s="75"/>
      <c r="MUN10" s="75"/>
      <c r="MUO10" s="75"/>
      <c r="MUP10" s="75"/>
      <c r="MUQ10" s="75"/>
      <c r="MUR10" s="75"/>
      <c r="MUS10" s="75"/>
      <c r="MUT10" s="75"/>
      <c r="MUU10" s="75"/>
      <c r="MUV10" s="75"/>
      <c r="MUW10" s="75"/>
      <c r="MUX10" s="75"/>
      <c r="MUY10" s="75"/>
      <c r="MUZ10" s="75"/>
      <c r="MVA10" s="75"/>
      <c r="MVB10" s="75"/>
      <c r="MVC10" s="75"/>
      <c r="MVD10" s="75"/>
      <c r="MVE10" s="75"/>
      <c r="MVF10" s="75"/>
      <c r="MVG10" s="75"/>
      <c r="MVH10" s="75"/>
      <c r="MVI10" s="75"/>
      <c r="MVJ10" s="75"/>
      <c r="MVK10" s="75"/>
      <c r="MVL10" s="75"/>
      <c r="MVM10" s="75"/>
      <c r="MVN10" s="75"/>
      <c r="MVO10" s="75"/>
      <c r="MVP10" s="75"/>
      <c r="MVQ10" s="75"/>
      <c r="MVR10" s="75"/>
      <c r="MVS10" s="75"/>
      <c r="MVT10" s="75"/>
      <c r="MVU10" s="75"/>
      <c r="MVV10" s="75"/>
      <c r="MVW10" s="75"/>
      <c r="MVX10" s="75"/>
      <c r="MVY10" s="75"/>
      <c r="MVZ10" s="75"/>
      <c r="MWA10" s="75"/>
      <c r="MWB10" s="75"/>
      <c r="MWC10" s="75"/>
      <c r="MWD10" s="75"/>
      <c r="MWE10" s="75"/>
      <c r="MWF10" s="75"/>
      <c r="MWG10" s="75"/>
      <c r="MWH10" s="75"/>
      <c r="MWI10" s="75"/>
      <c r="MWJ10" s="75"/>
      <c r="MWK10" s="75"/>
      <c r="MWL10" s="75"/>
      <c r="MWM10" s="75"/>
      <c r="MWN10" s="75"/>
      <c r="MWO10" s="75"/>
      <c r="MWP10" s="75"/>
      <c r="MWQ10" s="75"/>
      <c r="MWR10" s="75"/>
      <c r="MWS10" s="75"/>
      <c r="MWT10" s="75"/>
      <c r="MWU10" s="75"/>
      <c r="MWV10" s="75"/>
      <c r="MWW10" s="75"/>
      <c r="MWX10" s="75"/>
      <c r="MWY10" s="75"/>
      <c r="MWZ10" s="75"/>
      <c r="MXA10" s="75"/>
      <c r="MXB10" s="75"/>
      <c r="MXC10" s="75"/>
      <c r="MXD10" s="75"/>
      <c r="MXE10" s="75"/>
      <c r="MXF10" s="75"/>
      <c r="MXG10" s="75"/>
      <c r="MXH10" s="75"/>
      <c r="MXI10" s="75"/>
      <c r="MXJ10" s="75"/>
      <c r="MXK10" s="75"/>
      <c r="MXL10" s="75"/>
      <c r="MXM10" s="75"/>
      <c r="MXN10" s="75"/>
      <c r="MXO10" s="75"/>
      <c r="MXP10" s="75"/>
      <c r="MXQ10" s="75"/>
      <c r="MXR10" s="75"/>
      <c r="MXS10" s="75"/>
      <c r="MXT10" s="75"/>
      <c r="MXU10" s="75"/>
      <c r="MXV10" s="75"/>
      <c r="MXW10" s="75"/>
      <c r="MXX10" s="75"/>
      <c r="MXY10" s="75"/>
      <c r="MXZ10" s="75"/>
      <c r="MYA10" s="75"/>
      <c r="MYB10" s="75"/>
      <c r="MYC10" s="75"/>
      <c r="MYD10" s="75"/>
      <c r="MYE10" s="75"/>
      <c r="MYF10" s="75"/>
      <c r="MYG10" s="75"/>
      <c r="MYH10" s="75"/>
      <c r="MYI10" s="75"/>
      <c r="MYJ10" s="75"/>
      <c r="MYK10" s="75"/>
      <c r="MYL10" s="75"/>
      <c r="MYM10" s="75"/>
      <c r="MYN10" s="75"/>
      <c r="MYO10" s="75"/>
      <c r="MYP10" s="75"/>
      <c r="MYQ10" s="75"/>
      <c r="MYR10" s="75"/>
      <c r="MYS10" s="75"/>
      <c r="MYT10" s="75"/>
      <c r="MYU10" s="75"/>
      <c r="MYV10" s="75"/>
      <c r="MYW10" s="75"/>
      <c r="MYX10" s="75"/>
      <c r="MYY10" s="75"/>
      <c r="MYZ10" s="75"/>
      <c r="MZA10" s="75"/>
      <c r="MZB10" s="75"/>
      <c r="MZC10" s="75"/>
      <c r="MZD10" s="75"/>
      <c r="MZE10" s="75"/>
      <c r="MZF10" s="75"/>
      <c r="MZG10" s="75"/>
      <c r="MZH10" s="75"/>
      <c r="MZI10" s="75"/>
      <c r="MZJ10" s="75"/>
      <c r="MZK10" s="75"/>
      <c r="MZL10" s="75"/>
      <c r="MZM10" s="75"/>
      <c r="MZN10" s="75"/>
      <c r="MZO10" s="75"/>
      <c r="MZP10" s="75"/>
      <c r="MZQ10" s="75"/>
      <c r="MZR10" s="75"/>
      <c r="MZS10" s="75"/>
      <c r="MZT10" s="75"/>
      <c r="MZU10" s="75"/>
      <c r="MZV10" s="75"/>
      <c r="MZW10" s="75"/>
      <c r="MZX10" s="75"/>
      <c r="MZY10" s="75"/>
      <c r="MZZ10" s="75"/>
      <c r="NAA10" s="75"/>
      <c r="NAB10" s="75"/>
      <c r="NAC10" s="75"/>
      <c r="NAD10" s="75"/>
      <c r="NAE10" s="75"/>
      <c r="NAF10" s="75"/>
      <c r="NAG10" s="75"/>
      <c r="NAH10" s="75"/>
      <c r="NAI10" s="75"/>
      <c r="NAJ10" s="75"/>
      <c r="NAK10" s="75"/>
      <c r="NAL10" s="75"/>
      <c r="NAM10" s="75"/>
      <c r="NAN10" s="75"/>
      <c r="NAO10" s="75"/>
      <c r="NAP10" s="75"/>
      <c r="NAQ10" s="75"/>
      <c r="NAR10" s="75"/>
      <c r="NAS10" s="75"/>
      <c r="NAT10" s="75"/>
      <c r="NAU10" s="75"/>
      <c r="NAV10" s="75"/>
      <c r="NAW10" s="75"/>
      <c r="NAX10" s="75"/>
      <c r="NAY10" s="75"/>
      <c r="NAZ10" s="75"/>
      <c r="NBA10" s="75"/>
      <c r="NBB10" s="75"/>
      <c r="NBC10" s="75"/>
      <c r="NBD10" s="75"/>
      <c r="NBE10" s="75"/>
      <c r="NBF10" s="75"/>
      <c r="NBG10" s="75"/>
      <c r="NBH10" s="75"/>
      <c r="NBI10" s="75"/>
      <c r="NBJ10" s="75"/>
      <c r="NBK10" s="75"/>
      <c r="NBL10" s="75"/>
      <c r="NBM10" s="75"/>
      <c r="NBN10" s="75"/>
      <c r="NBO10" s="75"/>
      <c r="NBP10" s="75"/>
      <c r="NBQ10" s="75"/>
      <c r="NBR10" s="75"/>
      <c r="NBS10" s="75"/>
      <c r="NBT10" s="75"/>
      <c r="NBU10" s="75"/>
      <c r="NBV10" s="75"/>
      <c r="NBW10" s="75"/>
      <c r="NBX10" s="75"/>
      <c r="NBY10" s="75"/>
      <c r="NBZ10" s="75"/>
      <c r="NCA10" s="75"/>
      <c r="NCB10" s="75"/>
      <c r="NCC10" s="75"/>
      <c r="NCD10" s="75"/>
      <c r="NCE10" s="75"/>
      <c r="NCF10" s="75"/>
      <c r="NCG10" s="75"/>
      <c r="NCH10" s="75"/>
      <c r="NCI10" s="75"/>
      <c r="NCJ10" s="75"/>
      <c r="NCK10" s="75"/>
      <c r="NCL10" s="75"/>
      <c r="NCM10" s="75"/>
      <c r="NCN10" s="75"/>
      <c r="NCO10" s="75"/>
      <c r="NCP10" s="75"/>
      <c r="NCQ10" s="75"/>
      <c r="NCR10" s="75"/>
      <c r="NCS10" s="75"/>
      <c r="NCT10" s="75"/>
      <c r="NCU10" s="75"/>
      <c r="NCV10" s="75"/>
      <c r="NCW10" s="75"/>
      <c r="NCX10" s="75"/>
      <c r="NCY10" s="75"/>
      <c r="NCZ10" s="75"/>
      <c r="NDA10" s="75"/>
      <c r="NDB10" s="75"/>
      <c r="NDC10" s="75"/>
      <c r="NDD10" s="75"/>
      <c r="NDE10" s="75"/>
      <c r="NDF10" s="75"/>
      <c r="NDG10" s="75"/>
      <c r="NDH10" s="75"/>
      <c r="NDI10" s="75"/>
      <c r="NDJ10" s="75"/>
      <c r="NDK10" s="75"/>
      <c r="NDL10" s="75"/>
      <c r="NDM10" s="75"/>
      <c r="NDN10" s="75"/>
      <c r="NDO10" s="75"/>
      <c r="NDP10" s="75"/>
      <c r="NDQ10" s="75"/>
      <c r="NDR10" s="75"/>
      <c r="NDS10" s="75"/>
      <c r="NDT10" s="75"/>
      <c r="NDU10" s="75"/>
      <c r="NDV10" s="75"/>
      <c r="NDW10" s="75"/>
      <c r="NDX10" s="75"/>
      <c r="NDY10" s="75"/>
      <c r="NDZ10" s="75"/>
      <c r="NEA10" s="75"/>
      <c r="NEB10" s="75"/>
      <c r="NEC10" s="75"/>
      <c r="NED10" s="75"/>
      <c r="NEE10" s="75"/>
      <c r="NEF10" s="75"/>
      <c r="NEG10" s="75"/>
      <c r="NEH10" s="75"/>
      <c r="NEI10" s="75"/>
      <c r="NEJ10" s="75"/>
      <c r="NEK10" s="75"/>
      <c r="NEL10" s="75"/>
      <c r="NEM10" s="75"/>
      <c r="NEN10" s="75"/>
      <c r="NEO10" s="75"/>
      <c r="NEP10" s="75"/>
      <c r="NEQ10" s="75"/>
      <c r="NER10" s="75"/>
      <c r="NES10" s="75"/>
      <c r="NET10" s="75"/>
      <c r="NEU10" s="75"/>
      <c r="NEV10" s="75"/>
      <c r="NEW10" s="75"/>
      <c r="NEX10" s="75"/>
      <c r="NEY10" s="75"/>
      <c r="NEZ10" s="75"/>
      <c r="NFA10" s="75"/>
      <c r="NFB10" s="75"/>
      <c r="NFC10" s="75"/>
      <c r="NFD10" s="75"/>
      <c r="NFE10" s="75"/>
      <c r="NFF10" s="75"/>
      <c r="NFG10" s="75"/>
      <c r="NFH10" s="75"/>
      <c r="NFI10" s="75"/>
      <c r="NFJ10" s="75"/>
      <c r="NFK10" s="75"/>
      <c r="NFL10" s="75"/>
      <c r="NFM10" s="75"/>
      <c r="NFN10" s="75"/>
      <c r="NFO10" s="75"/>
      <c r="NFP10" s="75"/>
      <c r="NFQ10" s="75"/>
      <c r="NFR10" s="75"/>
      <c r="NFS10" s="75"/>
      <c r="NFT10" s="75"/>
      <c r="NFU10" s="75"/>
      <c r="NFV10" s="75"/>
      <c r="NFW10" s="75"/>
      <c r="NFX10" s="75"/>
      <c r="NFY10" s="75"/>
      <c r="NFZ10" s="75"/>
      <c r="NGA10" s="75"/>
      <c r="NGB10" s="75"/>
      <c r="NGC10" s="75"/>
      <c r="NGD10" s="75"/>
      <c r="NGE10" s="75"/>
      <c r="NGF10" s="75"/>
      <c r="NGG10" s="75"/>
      <c r="NGH10" s="75"/>
      <c r="NGI10" s="75"/>
      <c r="NGJ10" s="75"/>
      <c r="NGK10" s="75"/>
      <c r="NGL10" s="75"/>
      <c r="NGM10" s="75"/>
      <c r="NGN10" s="75"/>
      <c r="NGO10" s="75"/>
      <c r="NGP10" s="75"/>
      <c r="NGQ10" s="75"/>
      <c r="NGR10" s="75"/>
      <c r="NGS10" s="75"/>
      <c r="NGT10" s="75"/>
      <c r="NGU10" s="75"/>
      <c r="NGV10" s="75"/>
      <c r="NGW10" s="75"/>
      <c r="NGX10" s="75"/>
      <c r="NGY10" s="75"/>
      <c r="NGZ10" s="75"/>
      <c r="NHA10" s="75"/>
      <c r="NHB10" s="75"/>
      <c r="NHC10" s="75"/>
      <c r="NHD10" s="75"/>
      <c r="NHE10" s="75"/>
      <c r="NHF10" s="75"/>
      <c r="NHG10" s="75"/>
      <c r="NHH10" s="75"/>
      <c r="NHI10" s="75"/>
      <c r="NHJ10" s="75"/>
      <c r="NHK10" s="75"/>
      <c r="NHL10" s="75"/>
      <c r="NHM10" s="75"/>
      <c r="NHN10" s="75"/>
      <c r="NHO10" s="75"/>
      <c r="NHP10" s="75"/>
      <c r="NHQ10" s="75"/>
      <c r="NHR10" s="75"/>
      <c r="NHS10" s="75"/>
      <c r="NHT10" s="75"/>
      <c r="NHU10" s="75"/>
      <c r="NHV10" s="75"/>
      <c r="NHW10" s="75"/>
      <c r="NHX10" s="75"/>
      <c r="NHY10" s="75"/>
      <c r="NHZ10" s="75"/>
      <c r="NIA10" s="75"/>
      <c r="NIB10" s="75"/>
      <c r="NIC10" s="75"/>
      <c r="NID10" s="75"/>
      <c r="NIE10" s="75"/>
      <c r="NIF10" s="75"/>
      <c r="NIG10" s="75"/>
      <c r="NIH10" s="75"/>
      <c r="NII10" s="75"/>
      <c r="NIJ10" s="75"/>
      <c r="NIK10" s="75"/>
      <c r="NIL10" s="75"/>
      <c r="NIM10" s="75"/>
      <c r="NIN10" s="75"/>
      <c r="NIO10" s="75"/>
      <c r="NIP10" s="75"/>
      <c r="NIQ10" s="75"/>
      <c r="NIR10" s="75"/>
      <c r="NIS10" s="75"/>
      <c r="NIT10" s="75"/>
      <c r="NIU10" s="75"/>
      <c r="NIV10" s="75"/>
      <c r="NIW10" s="75"/>
      <c r="NIX10" s="75"/>
      <c r="NIY10" s="75"/>
      <c r="NIZ10" s="75"/>
      <c r="NJA10" s="75"/>
      <c r="NJB10" s="75"/>
      <c r="NJC10" s="75"/>
      <c r="NJD10" s="75"/>
      <c r="NJE10" s="75"/>
      <c r="NJF10" s="75"/>
      <c r="NJG10" s="75"/>
      <c r="NJH10" s="75"/>
      <c r="NJI10" s="75"/>
      <c r="NJJ10" s="75"/>
      <c r="NJK10" s="75"/>
      <c r="NJL10" s="75"/>
      <c r="NJM10" s="75"/>
      <c r="NJN10" s="75"/>
      <c r="NJO10" s="75"/>
      <c r="NJP10" s="75"/>
      <c r="NJQ10" s="75"/>
      <c r="NJR10" s="75"/>
      <c r="NJS10" s="75"/>
      <c r="NJT10" s="75"/>
      <c r="NJU10" s="75"/>
      <c r="NJV10" s="75"/>
      <c r="NJW10" s="75"/>
      <c r="NJX10" s="75"/>
      <c r="NJY10" s="75"/>
      <c r="NJZ10" s="75"/>
      <c r="NKA10" s="75"/>
      <c r="NKB10" s="75"/>
      <c r="NKC10" s="75"/>
      <c r="NKD10" s="75"/>
      <c r="NKE10" s="75"/>
      <c r="NKF10" s="75"/>
      <c r="NKG10" s="75"/>
      <c r="NKH10" s="75"/>
      <c r="NKI10" s="75"/>
      <c r="NKJ10" s="75"/>
      <c r="NKK10" s="75"/>
      <c r="NKL10" s="75"/>
      <c r="NKM10" s="75"/>
      <c r="NKN10" s="75"/>
      <c r="NKO10" s="75"/>
      <c r="NKP10" s="75"/>
      <c r="NKQ10" s="75"/>
      <c r="NKR10" s="75"/>
      <c r="NKS10" s="75"/>
      <c r="NKT10" s="75"/>
      <c r="NKU10" s="75"/>
      <c r="NKV10" s="75"/>
      <c r="NKW10" s="75"/>
      <c r="NKX10" s="75"/>
      <c r="NKY10" s="75"/>
      <c r="NKZ10" s="75"/>
      <c r="NLA10" s="75"/>
      <c r="NLB10" s="75"/>
      <c r="NLC10" s="75"/>
      <c r="NLD10" s="75"/>
      <c r="NLE10" s="75"/>
      <c r="NLF10" s="75"/>
      <c r="NLG10" s="75"/>
      <c r="NLH10" s="75"/>
      <c r="NLI10" s="75"/>
      <c r="NLJ10" s="75"/>
      <c r="NLK10" s="75"/>
      <c r="NLL10" s="75"/>
      <c r="NLM10" s="75"/>
      <c r="NLN10" s="75"/>
      <c r="NLO10" s="75"/>
      <c r="NLP10" s="75"/>
      <c r="NLQ10" s="75"/>
      <c r="NLR10" s="75"/>
      <c r="NLS10" s="75"/>
      <c r="NLT10" s="75"/>
      <c r="NLU10" s="75"/>
      <c r="NLV10" s="75"/>
      <c r="NLW10" s="75"/>
      <c r="NLX10" s="75"/>
      <c r="NLY10" s="75"/>
      <c r="NLZ10" s="75"/>
      <c r="NMA10" s="75"/>
      <c r="NMB10" s="75"/>
      <c r="NMC10" s="75"/>
      <c r="NMD10" s="75"/>
      <c r="NME10" s="75"/>
      <c r="NMF10" s="75"/>
      <c r="NMG10" s="75"/>
      <c r="NMH10" s="75"/>
      <c r="NMI10" s="75"/>
      <c r="NMJ10" s="75"/>
      <c r="NMK10" s="75"/>
      <c r="NML10" s="75"/>
      <c r="NMM10" s="75"/>
      <c r="NMN10" s="75"/>
      <c r="NMO10" s="75"/>
      <c r="NMP10" s="75"/>
      <c r="NMQ10" s="75"/>
      <c r="NMR10" s="75"/>
      <c r="NMS10" s="75"/>
      <c r="NMT10" s="75"/>
      <c r="NMU10" s="75"/>
      <c r="NMV10" s="75"/>
      <c r="NMW10" s="75"/>
      <c r="NMX10" s="75"/>
      <c r="NMY10" s="75"/>
      <c r="NMZ10" s="75"/>
      <c r="NNA10" s="75"/>
      <c r="NNB10" s="75"/>
      <c r="NNC10" s="75"/>
      <c r="NND10" s="75"/>
      <c r="NNE10" s="75"/>
      <c r="NNF10" s="75"/>
      <c r="NNG10" s="75"/>
      <c r="NNH10" s="75"/>
      <c r="NNI10" s="75"/>
      <c r="NNJ10" s="75"/>
      <c r="NNK10" s="75"/>
      <c r="NNL10" s="75"/>
      <c r="NNM10" s="75"/>
      <c r="NNN10" s="75"/>
      <c r="NNO10" s="75"/>
      <c r="NNP10" s="75"/>
      <c r="NNQ10" s="75"/>
      <c r="NNR10" s="75"/>
      <c r="NNS10" s="75"/>
      <c r="NNT10" s="75"/>
      <c r="NNU10" s="75"/>
      <c r="NNV10" s="75"/>
      <c r="NNW10" s="75"/>
      <c r="NNX10" s="75"/>
      <c r="NNY10" s="75"/>
      <c r="NNZ10" s="75"/>
      <c r="NOA10" s="75"/>
      <c r="NOB10" s="75"/>
      <c r="NOC10" s="75"/>
      <c r="NOD10" s="75"/>
      <c r="NOE10" s="75"/>
      <c r="NOF10" s="75"/>
      <c r="NOG10" s="75"/>
      <c r="NOH10" s="75"/>
      <c r="NOI10" s="75"/>
      <c r="NOJ10" s="75"/>
      <c r="NOK10" s="75"/>
      <c r="NOL10" s="75"/>
      <c r="NOM10" s="75"/>
      <c r="NON10" s="75"/>
      <c r="NOO10" s="75"/>
      <c r="NOP10" s="75"/>
      <c r="NOQ10" s="75"/>
      <c r="NOR10" s="75"/>
      <c r="NOS10" s="75"/>
      <c r="NOT10" s="75"/>
      <c r="NOU10" s="75"/>
      <c r="NOV10" s="75"/>
      <c r="NOW10" s="75"/>
      <c r="NOX10" s="75"/>
      <c r="NOY10" s="75"/>
      <c r="NOZ10" s="75"/>
      <c r="NPA10" s="75"/>
      <c r="NPB10" s="75"/>
      <c r="NPC10" s="75"/>
      <c r="NPD10" s="75"/>
      <c r="NPE10" s="75"/>
      <c r="NPF10" s="75"/>
      <c r="NPG10" s="75"/>
      <c r="NPH10" s="75"/>
      <c r="NPI10" s="75"/>
      <c r="NPJ10" s="75"/>
      <c r="NPK10" s="75"/>
      <c r="NPL10" s="75"/>
      <c r="NPM10" s="75"/>
      <c r="NPN10" s="75"/>
      <c r="NPO10" s="75"/>
      <c r="NPP10" s="75"/>
      <c r="NPQ10" s="75"/>
      <c r="NPR10" s="75"/>
      <c r="NPS10" s="75"/>
      <c r="NPT10" s="75"/>
      <c r="NPU10" s="75"/>
      <c r="NPV10" s="75"/>
      <c r="NPW10" s="75"/>
      <c r="NPX10" s="75"/>
      <c r="NPY10" s="75"/>
      <c r="NPZ10" s="75"/>
      <c r="NQA10" s="75"/>
      <c r="NQB10" s="75"/>
      <c r="NQC10" s="75"/>
      <c r="NQD10" s="75"/>
      <c r="NQE10" s="75"/>
      <c r="NQF10" s="75"/>
      <c r="NQG10" s="75"/>
      <c r="NQH10" s="75"/>
      <c r="NQI10" s="75"/>
      <c r="NQJ10" s="75"/>
      <c r="NQK10" s="75"/>
      <c r="NQL10" s="75"/>
      <c r="NQM10" s="75"/>
      <c r="NQN10" s="75"/>
      <c r="NQO10" s="75"/>
      <c r="NQP10" s="75"/>
      <c r="NQQ10" s="75"/>
      <c r="NQR10" s="75"/>
      <c r="NQS10" s="75"/>
      <c r="NQT10" s="75"/>
      <c r="NQU10" s="75"/>
      <c r="NQV10" s="75"/>
      <c r="NQW10" s="75"/>
      <c r="NQX10" s="75"/>
      <c r="NQY10" s="75"/>
      <c r="NQZ10" s="75"/>
      <c r="NRA10" s="75"/>
      <c r="NRB10" s="75"/>
      <c r="NRC10" s="75"/>
      <c r="NRD10" s="75"/>
      <c r="NRE10" s="75"/>
      <c r="NRF10" s="75"/>
      <c r="NRG10" s="75"/>
      <c r="NRH10" s="75"/>
      <c r="NRI10" s="75"/>
      <c r="NRJ10" s="75"/>
      <c r="NRK10" s="75"/>
      <c r="NRL10" s="75"/>
      <c r="NRM10" s="75"/>
      <c r="NRN10" s="75"/>
      <c r="NRO10" s="75"/>
      <c r="NRP10" s="75"/>
      <c r="NRQ10" s="75"/>
      <c r="NRR10" s="75"/>
      <c r="NRS10" s="75"/>
      <c r="NRT10" s="75"/>
      <c r="NRU10" s="75"/>
      <c r="NRV10" s="75"/>
      <c r="NRW10" s="75"/>
      <c r="NRX10" s="75"/>
      <c r="NRY10" s="75"/>
      <c r="NRZ10" s="75"/>
      <c r="NSA10" s="75"/>
      <c r="NSB10" s="75"/>
      <c r="NSC10" s="75"/>
      <c r="NSD10" s="75"/>
      <c r="NSE10" s="75"/>
      <c r="NSF10" s="75"/>
      <c r="NSG10" s="75"/>
      <c r="NSH10" s="75"/>
      <c r="NSI10" s="75"/>
      <c r="NSJ10" s="75"/>
      <c r="NSK10" s="75"/>
      <c r="NSL10" s="75"/>
      <c r="NSM10" s="75"/>
      <c r="NSN10" s="75"/>
      <c r="NSO10" s="75"/>
      <c r="NSP10" s="75"/>
      <c r="NSQ10" s="75"/>
      <c r="NSR10" s="75"/>
      <c r="NSS10" s="75"/>
      <c r="NST10" s="75"/>
      <c r="NSU10" s="75"/>
      <c r="NSV10" s="75"/>
      <c r="NSW10" s="75"/>
      <c r="NSX10" s="75"/>
      <c r="NSY10" s="75"/>
      <c r="NSZ10" s="75"/>
      <c r="NTA10" s="75"/>
      <c r="NTB10" s="75"/>
      <c r="NTC10" s="75"/>
      <c r="NTD10" s="75"/>
      <c r="NTE10" s="75"/>
      <c r="NTF10" s="75"/>
      <c r="NTG10" s="75"/>
      <c r="NTH10" s="75"/>
      <c r="NTI10" s="75"/>
      <c r="NTJ10" s="75"/>
      <c r="NTK10" s="75"/>
      <c r="NTL10" s="75"/>
      <c r="NTM10" s="75"/>
      <c r="NTN10" s="75"/>
      <c r="NTO10" s="75"/>
      <c r="NTP10" s="75"/>
      <c r="NTQ10" s="75"/>
      <c r="NTR10" s="75"/>
      <c r="NTS10" s="75"/>
      <c r="NTT10" s="75"/>
      <c r="NTU10" s="75"/>
      <c r="NTV10" s="75"/>
      <c r="NTW10" s="75"/>
      <c r="NTX10" s="75"/>
      <c r="NTY10" s="75"/>
      <c r="NTZ10" s="75"/>
      <c r="NUA10" s="75"/>
      <c r="NUB10" s="75"/>
      <c r="NUC10" s="75"/>
      <c r="NUD10" s="75"/>
      <c r="NUE10" s="75"/>
      <c r="NUF10" s="75"/>
      <c r="NUG10" s="75"/>
      <c r="NUH10" s="75"/>
      <c r="NUI10" s="75"/>
      <c r="NUJ10" s="75"/>
      <c r="NUK10" s="75"/>
      <c r="NUL10" s="75"/>
      <c r="NUM10" s="75"/>
      <c r="NUN10" s="75"/>
      <c r="NUO10" s="75"/>
      <c r="NUP10" s="75"/>
      <c r="NUQ10" s="75"/>
      <c r="NUR10" s="75"/>
      <c r="NUS10" s="75"/>
      <c r="NUT10" s="75"/>
      <c r="NUU10" s="75"/>
      <c r="NUV10" s="75"/>
      <c r="NUW10" s="75"/>
      <c r="NUX10" s="75"/>
      <c r="NUY10" s="75"/>
      <c r="NUZ10" s="75"/>
      <c r="NVA10" s="75"/>
      <c r="NVB10" s="75"/>
      <c r="NVC10" s="75"/>
      <c r="NVD10" s="75"/>
      <c r="NVE10" s="75"/>
      <c r="NVF10" s="75"/>
      <c r="NVG10" s="75"/>
      <c r="NVH10" s="75"/>
      <c r="NVI10" s="75"/>
      <c r="NVJ10" s="75"/>
      <c r="NVK10" s="75"/>
      <c r="NVL10" s="75"/>
      <c r="NVM10" s="75"/>
      <c r="NVN10" s="75"/>
      <c r="NVO10" s="75"/>
      <c r="NVP10" s="75"/>
      <c r="NVQ10" s="75"/>
      <c r="NVR10" s="75"/>
      <c r="NVS10" s="75"/>
      <c r="NVT10" s="75"/>
      <c r="NVU10" s="75"/>
      <c r="NVV10" s="75"/>
      <c r="NVW10" s="75"/>
      <c r="NVX10" s="75"/>
      <c r="NVY10" s="75"/>
      <c r="NVZ10" s="75"/>
      <c r="NWA10" s="75"/>
      <c r="NWB10" s="75"/>
      <c r="NWC10" s="75"/>
      <c r="NWD10" s="75"/>
      <c r="NWE10" s="75"/>
      <c r="NWF10" s="75"/>
      <c r="NWG10" s="75"/>
      <c r="NWH10" s="75"/>
      <c r="NWI10" s="75"/>
      <c r="NWJ10" s="75"/>
      <c r="NWK10" s="75"/>
      <c r="NWL10" s="75"/>
      <c r="NWM10" s="75"/>
      <c r="NWN10" s="75"/>
      <c r="NWO10" s="75"/>
      <c r="NWP10" s="75"/>
      <c r="NWQ10" s="75"/>
      <c r="NWR10" s="75"/>
      <c r="NWS10" s="75"/>
      <c r="NWT10" s="75"/>
      <c r="NWU10" s="75"/>
      <c r="NWV10" s="75"/>
      <c r="NWW10" s="75"/>
      <c r="NWX10" s="75"/>
      <c r="NWY10" s="75"/>
      <c r="NWZ10" s="75"/>
      <c r="NXA10" s="75"/>
      <c r="NXB10" s="75"/>
      <c r="NXC10" s="75"/>
      <c r="NXD10" s="75"/>
      <c r="NXE10" s="75"/>
      <c r="NXF10" s="75"/>
      <c r="NXG10" s="75"/>
      <c r="NXH10" s="75"/>
      <c r="NXI10" s="75"/>
      <c r="NXJ10" s="75"/>
      <c r="NXK10" s="75"/>
      <c r="NXL10" s="75"/>
      <c r="NXM10" s="75"/>
      <c r="NXN10" s="75"/>
      <c r="NXO10" s="75"/>
      <c r="NXP10" s="75"/>
      <c r="NXQ10" s="75"/>
      <c r="NXR10" s="75"/>
      <c r="NXS10" s="75"/>
      <c r="NXT10" s="75"/>
      <c r="NXU10" s="75"/>
      <c r="NXV10" s="75"/>
      <c r="NXW10" s="75"/>
      <c r="NXX10" s="75"/>
      <c r="NXY10" s="75"/>
      <c r="NXZ10" s="75"/>
      <c r="NYA10" s="75"/>
      <c r="NYB10" s="75"/>
      <c r="NYC10" s="75"/>
      <c r="NYD10" s="75"/>
      <c r="NYE10" s="75"/>
      <c r="NYF10" s="75"/>
      <c r="NYG10" s="75"/>
      <c r="NYH10" s="75"/>
      <c r="NYI10" s="75"/>
      <c r="NYJ10" s="75"/>
      <c r="NYK10" s="75"/>
      <c r="NYL10" s="75"/>
      <c r="NYM10" s="75"/>
      <c r="NYN10" s="75"/>
      <c r="NYO10" s="75"/>
      <c r="NYP10" s="75"/>
      <c r="NYQ10" s="75"/>
      <c r="NYR10" s="75"/>
      <c r="NYS10" s="75"/>
      <c r="NYT10" s="75"/>
      <c r="NYU10" s="75"/>
      <c r="NYV10" s="75"/>
      <c r="NYW10" s="75"/>
      <c r="NYX10" s="75"/>
      <c r="NYY10" s="75"/>
      <c r="NYZ10" s="75"/>
      <c r="NZA10" s="75"/>
      <c r="NZB10" s="75"/>
      <c r="NZC10" s="75"/>
      <c r="NZD10" s="75"/>
      <c r="NZE10" s="75"/>
      <c r="NZF10" s="75"/>
      <c r="NZG10" s="75"/>
      <c r="NZH10" s="75"/>
      <c r="NZI10" s="75"/>
      <c r="NZJ10" s="75"/>
      <c r="NZK10" s="75"/>
      <c r="NZL10" s="75"/>
      <c r="NZM10" s="75"/>
      <c r="NZN10" s="75"/>
      <c r="NZO10" s="75"/>
      <c r="NZP10" s="75"/>
      <c r="NZQ10" s="75"/>
      <c r="NZR10" s="75"/>
      <c r="NZS10" s="75"/>
      <c r="NZT10" s="75"/>
      <c r="NZU10" s="75"/>
      <c r="NZV10" s="75"/>
      <c r="NZW10" s="75"/>
      <c r="NZX10" s="75"/>
      <c r="NZY10" s="75"/>
      <c r="NZZ10" s="75"/>
      <c r="OAA10" s="75"/>
      <c r="OAB10" s="75"/>
      <c r="OAC10" s="75"/>
      <c r="OAD10" s="75"/>
      <c r="OAE10" s="75"/>
      <c r="OAF10" s="75"/>
      <c r="OAG10" s="75"/>
      <c r="OAH10" s="75"/>
      <c r="OAI10" s="75"/>
      <c r="OAJ10" s="75"/>
      <c r="OAK10" s="75"/>
      <c r="OAL10" s="75"/>
      <c r="OAM10" s="75"/>
      <c r="OAN10" s="75"/>
      <c r="OAO10" s="75"/>
      <c r="OAP10" s="75"/>
      <c r="OAQ10" s="75"/>
      <c r="OAR10" s="75"/>
      <c r="OAS10" s="75"/>
      <c r="OAT10" s="75"/>
      <c r="OAU10" s="75"/>
      <c r="OAV10" s="75"/>
      <c r="OAW10" s="75"/>
      <c r="OAX10" s="75"/>
      <c r="OAY10" s="75"/>
      <c r="OAZ10" s="75"/>
      <c r="OBA10" s="75"/>
      <c r="OBB10" s="75"/>
      <c r="OBC10" s="75"/>
      <c r="OBD10" s="75"/>
      <c r="OBE10" s="75"/>
      <c r="OBF10" s="75"/>
      <c r="OBG10" s="75"/>
      <c r="OBH10" s="75"/>
      <c r="OBI10" s="75"/>
      <c r="OBJ10" s="75"/>
      <c r="OBK10" s="75"/>
      <c r="OBL10" s="75"/>
      <c r="OBM10" s="75"/>
      <c r="OBN10" s="75"/>
      <c r="OBO10" s="75"/>
      <c r="OBP10" s="75"/>
      <c r="OBQ10" s="75"/>
      <c r="OBR10" s="75"/>
      <c r="OBS10" s="75"/>
      <c r="OBT10" s="75"/>
      <c r="OBU10" s="75"/>
      <c r="OBV10" s="75"/>
      <c r="OBW10" s="75"/>
      <c r="OBX10" s="75"/>
      <c r="OBY10" s="75"/>
      <c r="OBZ10" s="75"/>
      <c r="OCA10" s="75"/>
      <c r="OCB10" s="75"/>
      <c r="OCC10" s="75"/>
      <c r="OCD10" s="75"/>
      <c r="OCE10" s="75"/>
      <c r="OCF10" s="75"/>
      <c r="OCG10" s="75"/>
      <c r="OCH10" s="75"/>
      <c r="OCI10" s="75"/>
      <c r="OCJ10" s="75"/>
      <c r="OCK10" s="75"/>
      <c r="OCL10" s="75"/>
      <c r="OCM10" s="75"/>
      <c r="OCN10" s="75"/>
      <c r="OCO10" s="75"/>
      <c r="OCP10" s="75"/>
      <c r="OCQ10" s="75"/>
      <c r="OCR10" s="75"/>
      <c r="OCS10" s="75"/>
      <c r="OCT10" s="75"/>
      <c r="OCU10" s="75"/>
      <c r="OCV10" s="75"/>
      <c r="OCW10" s="75"/>
      <c r="OCX10" s="75"/>
      <c r="OCY10" s="75"/>
      <c r="OCZ10" s="75"/>
      <c r="ODA10" s="75"/>
      <c r="ODB10" s="75"/>
      <c r="ODC10" s="75"/>
      <c r="ODD10" s="75"/>
      <c r="ODE10" s="75"/>
      <c r="ODF10" s="75"/>
      <c r="ODG10" s="75"/>
      <c r="ODH10" s="75"/>
      <c r="ODI10" s="75"/>
      <c r="ODJ10" s="75"/>
      <c r="ODK10" s="75"/>
      <c r="ODL10" s="75"/>
      <c r="ODM10" s="75"/>
      <c r="ODN10" s="75"/>
      <c r="ODO10" s="75"/>
      <c r="ODP10" s="75"/>
      <c r="ODQ10" s="75"/>
      <c r="ODR10" s="75"/>
      <c r="ODS10" s="75"/>
      <c r="ODT10" s="75"/>
      <c r="ODU10" s="75"/>
      <c r="ODV10" s="75"/>
      <c r="ODW10" s="75"/>
      <c r="ODX10" s="75"/>
      <c r="ODY10" s="75"/>
      <c r="ODZ10" s="75"/>
      <c r="OEA10" s="75"/>
      <c r="OEB10" s="75"/>
      <c r="OEC10" s="75"/>
      <c r="OED10" s="75"/>
      <c r="OEE10" s="75"/>
      <c r="OEF10" s="75"/>
      <c r="OEG10" s="75"/>
      <c r="OEH10" s="75"/>
      <c r="OEI10" s="75"/>
      <c r="OEJ10" s="75"/>
      <c r="OEK10" s="75"/>
      <c r="OEL10" s="75"/>
      <c r="OEM10" s="75"/>
      <c r="OEN10" s="75"/>
      <c r="OEO10" s="75"/>
      <c r="OEP10" s="75"/>
      <c r="OEQ10" s="75"/>
      <c r="OER10" s="75"/>
      <c r="OES10" s="75"/>
      <c r="OET10" s="75"/>
      <c r="OEU10" s="75"/>
      <c r="OEV10" s="75"/>
      <c r="OEW10" s="75"/>
      <c r="OEX10" s="75"/>
      <c r="OEY10" s="75"/>
      <c r="OEZ10" s="75"/>
      <c r="OFA10" s="75"/>
      <c r="OFB10" s="75"/>
      <c r="OFC10" s="75"/>
      <c r="OFD10" s="75"/>
      <c r="OFE10" s="75"/>
      <c r="OFF10" s="75"/>
      <c r="OFG10" s="75"/>
      <c r="OFH10" s="75"/>
      <c r="OFI10" s="75"/>
      <c r="OFJ10" s="75"/>
      <c r="OFK10" s="75"/>
      <c r="OFL10" s="75"/>
      <c r="OFM10" s="75"/>
      <c r="OFN10" s="75"/>
      <c r="OFO10" s="75"/>
      <c r="OFP10" s="75"/>
      <c r="OFQ10" s="75"/>
      <c r="OFR10" s="75"/>
      <c r="OFS10" s="75"/>
      <c r="OFT10" s="75"/>
      <c r="OFU10" s="75"/>
      <c r="OFV10" s="75"/>
      <c r="OFW10" s="75"/>
      <c r="OFX10" s="75"/>
      <c r="OFY10" s="75"/>
      <c r="OFZ10" s="75"/>
      <c r="OGA10" s="75"/>
      <c r="OGB10" s="75"/>
      <c r="OGC10" s="75"/>
      <c r="OGD10" s="75"/>
      <c r="OGE10" s="75"/>
      <c r="OGF10" s="75"/>
      <c r="OGG10" s="75"/>
      <c r="OGH10" s="75"/>
      <c r="OGI10" s="75"/>
      <c r="OGJ10" s="75"/>
      <c r="OGK10" s="75"/>
      <c r="OGL10" s="75"/>
      <c r="OGM10" s="75"/>
      <c r="OGN10" s="75"/>
      <c r="OGO10" s="75"/>
      <c r="OGP10" s="75"/>
      <c r="OGQ10" s="75"/>
      <c r="OGR10" s="75"/>
      <c r="OGS10" s="75"/>
      <c r="OGT10" s="75"/>
      <c r="OGU10" s="75"/>
      <c r="OGV10" s="75"/>
      <c r="OGW10" s="75"/>
      <c r="OGX10" s="75"/>
      <c r="OGY10" s="75"/>
      <c r="OGZ10" s="75"/>
      <c r="OHA10" s="75"/>
      <c r="OHB10" s="75"/>
      <c r="OHC10" s="75"/>
      <c r="OHD10" s="75"/>
      <c r="OHE10" s="75"/>
      <c r="OHF10" s="75"/>
      <c r="OHG10" s="75"/>
      <c r="OHH10" s="75"/>
      <c r="OHI10" s="75"/>
      <c r="OHJ10" s="75"/>
      <c r="OHK10" s="75"/>
      <c r="OHL10" s="75"/>
      <c r="OHM10" s="75"/>
      <c r="OHN10" s="75"/>
      <c r="OHO10" s="75"/>
      <c r="OHP10" s="75"/>
      <c r="OHQ10" s="75"/>
      <c r="OHR10" s="75"/>
      <c r="OHS10" s="75"/>
      <c r="OHT10" s="75"/>
      <c r="OHU10" s="75"/>
      <c r="OHV10" s="75"/>
      <c r="OHW10" s="75"/>
      <c r="OHX10" s="75"/>
      <c r="OHY10" s="75"/>
      <c r="OHZ10" s="75"/>
      <c r="OIA10" s="75"/>
      <c r="OIB10" s="75"/>
      <c r="OIC10" s="75"/>
      <c r="OID10" s="75"/>
      <c r="OIE10" s="75"/>
      <c r="OIF10" s="75"/>
      <c r="OIG10" s="75"/>
      <c r="OIH10" s="75"/>
      <c r="OII10" s="75"/>
      <c r="OIJ10" s="75"/>
      <c r="OIK10" s="75"/>
      <c r="OIL10" s="75"/>
      <c r="OIM10" s="75"/>
      <c r="OIN10" s="75"/>
      <c r="OIO10" s="75"/>
      <c r="OIP10" s="75"/>
      <c r="OIQ10" s="75"/>
      <c r="OIR10" s="75"/>
      <c r="OIS10" s="75"/>
      <c r="OIT10" s="75"/>
      <c r="OIU10" s="75"/>
      <c r="OIV10" s="75"/>
      <c r="OIW10" s="75"/>
      <c r="OIX10" s="75"/>
      <c r="OIY10" s="75"/>
      <c r="OIZ10" s="75"/>
      <c r="OJA10" s="75"/>
      <c r="OJB10" s="75"/>
      <c r="OJC10" s="75"/>
      <c r="OJD10" s="75"/>
      <c r="OJE10" s="75"/>
      <c r="OJF10" s="75"/>
      <c r="OJG10" s="75"/>
      <c r="OJH10" s="75"/>
      <c r="OJI10" s="75"/>
      <c r="OJJ10" s="75"/>
      <c r="OJK10" s="75"/>
      <c r="OJL10" s="75"/>
      <c r="OJM10" s="75"/>
      <c r="OJN10" s="75"/>
      <c r="OJO10" s="75"/>
      <c r="OJP10" s="75"/>
      <c r="OJQ10" s="75"/>
      <c r="OJR10" s="75"/>
      <c r="OJS10" s="75"/>
      <c r="OJT10" s="75"/>
      <c r="OJU10" s="75"/>
      <c r="OJV10" s="75"/>
      <c r="OJW10" s="75"/>
      <c r="OJX10" s="75"/>
      <c r="OJY10" s="75"/>
      <c r="OJZ10" s="75"/>
      <c r="OKA10" s="75"/>
      <c r="OKB10" s="75"/>
      <c r="OKC10" s="75"/>
      <c r="OKD10" s="75"/>
      <c r="OKE10" s="75"/>
      <c r="OKF10" s="75"/>
      <c r="OKG10" s="75"/>
      <c r="OKH10" s="75"/>
      <c r="OKI10" s="75"/>
      <c r="OKJ10" s="75"/>
      <c r="OKK10" s="75"/>
      <c r="OKL10" s="75"/>
      <c r="OKM10" s="75"/>
      <c r="OKN10" s="75"/>
      <c r="OKO10" s="75"/>
      <c r="OKP10" s="75"/>
      <c r="OKQ10" s="75"/>
      <c r="OKR10" s="75"/>
      <c r="OKS10" s="75"/>
      <c r="OKT10" s="75"/>
      <c r="OKU10" s="75"/>
      <c r="OKV10" s="75"/>
      <c r="OKW10" s="75"/>
      <c r="OKX10" s="75"/>
      <c r="OKY10" s="75"/>
      <c r="OKZ10" s="75"/>
      <c r="OLA10" s="75"/>
      <c r="OLB10" s="75"/>
      <c r="OLC10" s="75"/>
      <c r="OLD10" s="75"/>
      <c r="OLE10" s="75"/>
      <c r="OLF10" s="75"/>
      <c r="OLG10" s="75"/>
      <c r="OLH10" s="75"/>
      <c r="OLI10" s="75"/>
      <c r="OLJ10" s="75"/>
      <c r="OLK10" s="75"/>
      <c r="OLL10" s="75"/>
      <c r="OLM10" s="75"/>
      <c r="OLN10" s="75"/>
      <c r="OLO10" s="75"/>
      <c r="OLP10" s="75"/>
      <c r="OLQ10" s="75"/>
      <c r="OLR10" s="75"/>
      <c r="OLS10" s="75"/>
      <c r="OLT10" s="75"/>
      <c r="OLU10" s="75"/>
      <c r="OLV10" s="75"/>
      <c r="OLW10" s="75"/>
      <c r="OLX10" s="75"/>
      <c r="OLY10" s="75"/>
      <c r="OLZ10" s="75"/>
      <c r="OMA10" s="75"/>
      <c r="OMB10" s="75"/>
      <c r="OMC10" s="75"/>
      <c r="OMD10" s="75"/>
      <c r="OME10" s="75"/>
      <c r="OMF10" s="75"/>
      <c r="OMG10" s="75"/>
      <c r="OMH10" s="75"/>
      <c r="OMI10" s="75"/>
      <c r="OMJ10" s="75"/>
      <c r="OMK10" s="75"/>
      <c r="OML10" s="75"/>
      <c r="OMM10" s="75"/>
      <c r="OMN10" s="75"/>
      <c r="OMO10" s="75"/>
      <c r="OMP10" s="75"/>
      <c r="OMQ10" s="75"/>
      <c r="OMR10" s="75"/>
      <c r="OMS10" s="75"/>
      <c r="OMT10" s="75"/>
      <c r="OMU10" s="75"/>
      <c r="OMV10" s="75"/>
      <c r="OMW10" s="75"/>
      <c r="OMX10" s="75"/>
      <c r="OMY10" s="75"/>
      <c r="OMZ10" s="75"/>
      <c r="ONA10" s="75"/>
      <c r="ONB10" s="75"/>
      <c r="ONC10" s="75"/>
      <c r="OND10" s="75"/>
      <c r="ONE10" s="75"/>
      <c r="ONF10" s="75"/>
      <c r="ONG10" s="75"/>
      <c r="ONH10" s="75"/>
      <c r="ONI10" s="75"/>
      <c r="ONJ10" s="75"/>
      <c r="ONK10" s="75"/>
      <c r="ONL10" s="75"/>
      <c r="ONM10" s="75"/>
      <c r="ONN10" s="75"/>
      <c r="ONO10" s="75"/>
      <c r="ONP10" s="75"/>
      <c r="ONQ10" s="75"/>
      <c r="ONR10" s="75"/>
      <c r="ONS10" s="75"/>
      <c r="ONT10" s="75"/>
      <c r="ONU10" s="75"/>
      <c r="ONV10" s="75"/>
      <c r="ONW10" s="75"/>
      <c r="ONX10" s="75"/>
      <c r="ONY10" s="75"/>
      <c r="ONZ10" s="75"/>
      <c r="OOA10" s="75"/>
      <c r="OOB10" s="75"/>
      <c r="OOC10" s="75"/>
      <c r="OOD10" s="75"/>
      <c r="OOE10" s="75"/>
      <c r="OOF10" s="75"/>
      <c r="OOG10" s="75"/>
      <c r="OOH10" s="75"/>
      <c r="OOI10" s="75"/>
      <c r="OOJ10" s="75"/>
      <c r="OOK10" s="75"/>
      <c r="OOL10" s="75"/>
      <c r="OOM10" s="75"/>
      <c r="OON10" s="75"/>
      <c r="OOO10" s="75"/>
      <c r="OOP10" s="75"/>
      <c r="OOQ10" s="75"/>
      <c r="OOR10" s="75"/>
      <c r="OOS10" s="75"/>
      <c r="OOT10" s="75"/>
      <c r="OOU10" s="75"/>
      <c r="OOV10" s="75"/>
      <c r="OOW10" s="75"/>
      <c r="OOX10" s="75"/>
      <c r="OOY10" s="75"/>
      <c r="OOZ10" s="75"/>
      <c r="OPA10" s="75"/>
      <c r="OPB10" s="75"/>
      <c r="OPC10" s="75"/>
      <c r="OPD10" s="75"/>
      <c r="OPE10" s="75"/>
      <c r="OPF10" s="75"/>
      <c r="OPG10" s="75"/>
      <c r="OPH10" s="75"/>
      <c r="OPI10" s="75"/>
      <c r="OPJ10" s="75"/>
      <c r="OPK10" s="75"/>
      <c r="OPL10" s="75"/>
      <c r="OPM10" s="75"/>
      <c r="OPN10" s="75"/>
      <c r="OPO10" s="75"/>
      <c r="OPP10" s="75"/>
      <c r="OPQ10" s="75"/>
      <c r="OPR10" s="75"/>
      <c r="OPS10" s="75"/>
      <c r="OPT10" s="75"/>
      <c r="OPU10" s="75"/>
      <c r="OPV10" s="75"/>
      <c r="OPW10" s="75"/>
      <c r="OPX10" s="75"/>
      <c r="OPY10" s="75"/>
      <c r="OPZ10" s="75"/>
      <c r="OQA10" s="75"/>
      <c r="OQB10" s="75"/>
      <c r="OQC10" s="75"/>
      <c r="OQD10" s="75"/>
      <c r="OQE10" s="75"/>
      <c r="OQF10" s="75"/>
      <c r="OQG10" s="75"/>
      <c r="OQH10" s="75"/>
      <c r="OQI10" s="75"/>
      <c r="OQJ10" s="75"/>
      <c r="OQK10" s="75"/>
      <c r="OQL10" s="75"/>
      <c r="OQM10" s="75"/>
      <c r="OQN10" s="75"/>
      <c r="OQO10" s="75"/>
      <c r="OQP10" s="75"/>
      <c r="OQQ10" s="75"/>
      <c r="OQR10" s="75"/>
      <c r="OQS10" s="75"/>
      <c r="OQT10" s="75"/>
      <c r="OQU10" s="75"/>
      <c r="OQV10" s="75"/>
      <c r="OQW10" s="75"/>
      <c r="OQX10" s="75"/>
      <c r="OQY10" s="75"/>
      <c r="OQZ10" s="75"/>
      <c r="ORA10" s="75"/>
      <c r="ORB10" s="75"/>
      <c r="ORC10" s="75"/>
      <c r="ORD10" s="75"/>
      <c r="ORE10" s="75"/>
      <c r="ORF10" s="75"/>
      <c r="ORG10" s="75"/>
      <c r="ORH10" s="75"/>
      <c r="ORI10" s="75"/>
      <c r="ORJ10" s="75"/>
      <c r="ORK10" s="75"/>
      <c r="ORL10" s="75"/>
      <c r="ORM10" s="75"/>
      <c r="ORN10" s="75"/>
      <c r="ORO10" s="75"/>
      <c r="ORP10" s="75"/>
      <c r="ORQ10" s="75"/>
      <c r="ORR10" s="75"/>
      <c r="ORS10" s="75"/>
      <c r="ORT10" s="75"/>
      <c r="ORU10" s="75"/>
      <c r="ORV10" s="75"/>
      <c r="ORW10" s="75"/>
      <c r="ORX10" s="75"/>
      <c r="ORY10" s="75"/>
      <c r="ORZ10" s="75"/>
      <c r="OSA10" s="75"/>
      <c r="OSB10" s="75"/>
      <c r="OSC10" s="75"/>
      <c r="OSD10" s="75"/>
      <c r="OSE10" s="75"/>
      <c r="OSF10" s="75"/>
      <c r="OSG10" s="75"/>
      <c r="OSH10" s="75"/>
      <c r="OSI10" s="75"/>
      <c r="OSJ10" s="75"/>
      <c r="OSK10" s="75"/>
      <c r="OSL10" s="75"/>
      <c r="OSM10" s="75"/>
      <c r="OSN10" s="75"/>
      <c r="OSO10" s="75"/>
      <c r="OSP10" s="75"/>
      <c r="OSQ10" s="75"/>
      <c r="OSR10" s="75"/>
      <c r="OSS10" s="75"/>
      <c r="OST10" s="75"/>
      <c r="OSU10" s="75"/>
      <c r="OSV10" s="75"/>
      <c r="OSW10" s="75"/>
      <c r="OSX10" s="75"/>
      <c r="OSY10" s="75"/>
      <c r="OSZ10" s="75"/>
      <c r="OTA10" s="75"/>
      <c r="OTB10" s="75"/>
      <c r="OTC10" s="75"/>
      <c r="OTD10" s="75"/>
      <c r="OTE10" s="75"/>
      <c r="OTF10" s="75"/>
      <c r="OTG10" s="75"/>
      <c r="OTH10" s="75"/>
      <c r="OTI10" s="75"/>
      <c r="OTJ10" s="75"/>
      <c r="OTK10" s="75"/>
      <c r="OTL10" s="75"/>
      <c r="OTM10" s="75"/>
      <c r="OTN10" s="75"/>
      <c r="OTO10" s="75"/>
      <c r="OTP10" s="75"/>
      <c r="OTQ10" s="75"/>
      <c r="OTR10" s="75"/>
      <c r="OTS10" s="75"/>
      <c r="OTT10" s="75"/>
      <c r="OTU10" s="75"/>
      <c r="OTV10" s="75"/>
      <c r="OTW10" s="75"/>
      <c r="OTX10" s="75"/>
      <c r="OTY10" s="75"/>
      <c r="OTZ10" s="75"/>
      <c r="OUA10" s="75"/>
      <c r="OUB10" s="75"/>
      <c r="OUC10" s="75"/>
      <c r="OUD10" s="75"/>
      <c r="OUE10" s="75"/>
      <c r="OUF10" s="75"/>
      <c r="OUG10" s="75"/>
      <c r="OUH10" s="75"/>
      <c r="OUI10" s="75"/>
      <c r="OUJ10" s="75"/>
      <c r="OUK10" s="75"/>
      <c r="OUL10" s="75"/>
      <c r="OUM10" s="75"/>
      <c r="OUN10" s="75"/>
      <c r="OUO10" s="75"/>
      <c r="OUP10" s="75"/>
      <c r="OUQ10" s="75"/>
      <c r="OUR10" s="75"/>
      <c r="OUS10" s="75"/>
      <c r="OUT10" s="75"/>
      <c r="OUU10" s="75"/>
      <c r="OUV10" s="75"/>
      <c r="OUW10" s="75"/>
      <c r="OUX10" s="75"/>
      <c r="OUY10" s="75"/>
      <c r="OUZ10" s="75"/>
      <c r="OVA10" s="75"/>
      <c r="OVB10" s="75"/>
      <c r="OVC10" s="75"/>
      <c r="OVD10" s="75"/>
      <c r="OVE10" s="75"/>
      <c r="OVF10" s="75"/>
      <c r="OVG10" s="75"/>
      <c r="OVH10" s="75"/>
      <c r="OVI10" s="75"/>
      <c r="OVJ10" s="75"/>
      <c r="OVK10" s="75"/>
      <c r="OVL10" s="75"/>
      <c r="OVM10" s="75"/>
      <c r="OVN10" s="75"/>
      <c r="OVO10" s="75"/>
      <c r="OVP10" s="75"/>
      <c r="OVQ10" s="75"/>
      <c r="OVR10" s="75"/>
      <c r="OVS10" s="75"/>
      <c r="OVT10" s="75"/>
      <c r="OVU10" s="75"/>
      <c r="OVV10" s="75"/>
      <c r="OVW10" s="75"/>
      <c r="OVX10" s="75"/>
      <c r="OVY10" s="75"/>
      <c r="OVZ10" s="75"/>
      <c r="OWA10" s="75"/>
      <c r="OWB10" s="75"/>
      <c r="OWC10" s="75"/>
      <c r="OWD10" s="75"/>
      <c r="OWE10" s="75"/>
      <c r="OWF10" s="75"/>
      <c r="OWG10" s="75"/>
      <c r="OWH10" s="75"/>
      <c r="OWI10" s="75"/>
      <c r="OWJ10" s="75"/>
      <c r="OWK10" s="75"/>
      <c r="OWL10" s="75"/>
      <c r="OWM10" s="75"/>
      <c r="OWN10" s="75"/>
      <c r="OWO10" s="75"/>
      <c r="OWP10" s="75"/>
      <c r="OWQ10" s="75"/>
      <c r="OWR10" s="75"/>
      <c r="OWS10" s="75"/>
      <c r="OWT10" s="75"/>
      <c r="OWU10" s="75"/>
      <c r="OWV10" s="75"/>
      <c r="OWW10" s="75"/>
      <c r="OWX10" s="75"/>
      <c r="OWY10" s="75"/>
      <c r="OWZ10" s="75"/>
      <c r="OXA10" s="75"/>
      <c r="OXB10" s="75"/>
      <c r="OXC10" s="75"/>
      <c r="OXD10" s="75"/>
      <c r="OXE10" s="75"/>
      <c r="OXF10" s="75"/>
      <c r="OXG10" s="75"/>
      <c r="OXH10" s="75"/>
      <c r="OXI10" s="75"/>
      <c r="OXJ10" s="75"/>
      <c r="OXK10" s="75"/>
      <c r="OXL10" s="75"/>
      <c r="OXM10" s="75"/>
      <c r="OXN10" s="75"/>
      <c r="OXO10" s="75"/>
      <c r="OXP10" s="75"/>
      <c r="OXQ10" s="75"/>
      <c r="OXR10" s="75"/>
      <c r="OXS10" s="75"/>
      <c r="OXT10" s="75"/>
      <c r="OXU10" s="75"/>
      <c r="OXV10" s="75"/>
      <c r="OXW10" s="75"/>
      <c r="OXX10" s="75"/>
      <c r="OXY10" s="75"/>
      <c r="OXZ10" s="75"/>
      <c r="OYA10" s="75"/>
      <c r="OYB10" s="75"/>
      <c r="OYC10" s="75"/>
      <c r="OYD10" s="75"/>
      <c r="OYE10" s="75"/>
      <c r="OYF10" s="75"/>
      <c r="OYG10" s="75"/>
      <c r="OYH10" s="75"/>
      <c r="OYI10" s="75"/>
      <c r="OYJ10" s="75"/>
      <c r="OYK10" s="75"/>
      <c r="OYL10" s="75"/>
      <c r="OYM10" s="75"/>
      <c r="OYN10" s="75"/>
      <c r="OYO10" s="75"/>
      <c r="OYP10" s="75"/>
      <c r="OYQ10" s="75"/>
      <c r="OYR10" s="75"/>
      <c r="OYS10" s="75"/>
      <c r="OYT10" s="75"/>
      <c r="OYU10" s="75"/>
      <c r="OYV10" s="75"/>
      <c r="OYW10" s="75"/>
      <c r="OYX10" s="75"/>
      <c r="OYY10" s="75"/>
      <c r="OYZ10" s="75"/>
      <c r="OZA10" s="75"/>
      <c r="OZB10" s="75"/>
      <c r="OZC10" s="75"/>
      <c r="OZD10" s="75"/>
      <c r="OZE10" s="75"/>
      <c r="OZF10" s="75"/>
      <c r="OZG10" s="75"/>
      <c r="OZH10" s="75"/>
      <c r="OZI10" s="75"/>
      <c r="OZJ10" s="75"/>
      <c r="OZK10" s="75"/>
      <c r="OZL10" s="75"/>
      <c r="OZM10" s="75"/>
      <c r="OZN10" s="75"/>
      <c r="OZO10" s="75"/>
      <c r="OZP10" s="75"/>
      <c r="OZQ10" s="75"/>
      <c r="OZR10" s="75"/>
      <c r="OZS10" s="75"/>
      <c r="OZT10" s="75"/>
      <c r="OZU10" s="75"/>
      <c r="OZV10" s="75"/>
      <c r="OZW10" s="75"/>
      <c r="OZX10" s="75"/>
      <c r="OZY10" s="75"/>
      <c r="OZZ10" s="75"/>
      <c r="PAA10" s="75"/>
      <c r="PAB10" s="75"/>
      <c r="PAC10" s="75"/>
      <c r="PAD10" s="75"/>
      <c r="PAE10" s="75"/>
      <c r="PAF10" s="75"/>
      <c r="PAG10" s="75"/>
      <c r="PAH10" s="75"/>
      <c r="PAI10" s="75"/>
      <c r="PAJ10" s="75"/>
      <c r="PAK10" s="75"/>
      <c r="PAL10" s="75"/>
      <c r="PAM10" s="75"/>
      <c r="PAN10" s="75"/>
      <c r="PAO10" s="75"/>
      <c r="PAP10" s="75"/>
      <c r="PAQ10" s="75"/>
      <c r="PAR10" s="75"/>
      <c r="PAS10" s="75"/>
      <c r="PAT10" s="75"/>
      <c r="PAU10" s="75"/>
      <c r="PAV10" s="75"/>
      <c r="PAW10" s="75"/>
      <c r="PAX10" s="75"/>
      <c r="PAY10" s="75"/>
      <c r="PAZ10" s="75"/>
      <c r="PBA10" s="75"/>
      <c r="PBB10" s="75"/>
      <c r="PBC10" s="75"/>
      <c r="PBD10" s="75"/>
      <c r="PBE10" s="75"/>
      <c r="PBF10" s="75"/>
      <c r="PBG10" s="75"/>
      <c r="PBH10" s="75"/>
      <c r="PBI10" s="75"/>
      <c r="PBJ10" s="75"/>
      <c r="PBK10" s="75"/>
      <c r="PBL10" s="75"/>
      <c r="PBM10" s="75"/>
      <c r="PBN10" s="75"/>
      <c r="PBO10" s="75"/>
      <c r="PBP10" s="75"/>
      <c r="PBQ10" s="75"/>
      <c r="PBR10" s="75"/>
      <c r="PBS10" s="75"/>
      <c r="PBT10" s="75"/>
      <c r="PBU10" s="75"/>
      <c r="PBV10" s="75"/>
      <c r="PBW10" s="75"/>
      <c r="PBX10" s="75"/>
      <c r="PBY10" s="75"/>
      <c r="PBZ10" s="75"/>
      <c r="PCA10" s="75"/>
      <c r="PCB10" s="75"/>
      <c r="PCC10" s="75"/>
      <c r="PCD10" s="75"/>
      <c r="PCE10" s="75"/>
      <c r="PCF10" s="75"/>
      <c r="PCG10" s="75"/>
      <c r="PCH10" s="75"/>
      <c r="PCI10" s="75"/>
      <c r="PCJ10" s="75"/>
      <c r="PCK10" s="75"/>
      <c r="PCL10" s="75"/>
      <c r="PCM10" s="75"/>
      <c r="PCN10" s="75"/>
      <c r="PCO10" s="75"/>
      <c r="PCP10" s="75"/>
      <c r="PCQ10" s="75"/>
      <c r="PCR10" s="75"/>
      <c r="PCS10" s="75"/>
      <c r="PCT10" s="75"/>
      <c r="PCU10" s="75"/>
      <c r="PCV10" s="75"/>
      <c r="PCW10" s="75"/>
      <c r="PCX10" s="75"/>
      <c r="PCY10" s="75"/>
      <c r="PCZ10" s="75"/>
      <c r="PDA10" s="75"/>
      <c r="PDB10" s="75"/>
      <c r="PDC10" s="75"/>
      <c r="PDD10" s="75"/>
      <c r="PDE10" s="75"/>
      <c r="PDF10" s="75"/>
      <c r="PDG10" s="75"/>
      <c r="PDH10" s="75"/>
      <c r="PDI10" s="75"/>
      <c r="PDJ10" s="75"/>
      <c r="PDK10" s="75"/>
      <c r="PDL10" s="75"/>
      <c r="PDM10" s="75"/>
      <c r="PDN10" s="75"/>
      <c r="PDO10" s="75"/>
      <c r="PDP10" s="75"/>
      <c r="PDQ10" s="75"/>
      <c r="PDR10" s="75"/>
      <c r="PDS10" s="75"/>
      <c r="PDT10" s="75"/>
      <c r="PDU10" s="75"/>
      <c r="PDV10" s="75"/>
      <c r="PDW10" s="75"/>
      <c r="PDX10" s="75"/>
      <c r="PDY10" s="75"/>
      <c r="PDZ10" s="75"/>
      <c r="PEA10" s="75"/>
      <c r="PEB10" s="75"/>
      <c r="PEC10" s="75"/>
      <c r="PED10" s="75"/>
      <c r="PEE10" s="75"/>
      <c r="PEF10" s="75"/>
      <c r="PEG10" s="75"/>
      <c r="PEH10" s="75"/>
      <c r="PEI10" s="75"/>
      <c r="PEJ10" s="75"/>
      <c r="PEK10" s="75"/>
      <c r="PEL10" s="75"/>
      <c r="PEM10" s="75"/>
      <c r="PEN10" s="75"/>
      <c r="PEO10" s="75"/>
      <c r="PEP10" s="75"/>
      <c r="PEQ10" s="75"/>
      <c r="PER10" s="75"/>
      <c r="PES10" s="75"/>
      <c r="PET10" s="75"/>
      <c r="PEU10" s="75"/>
      <c r="PEV10" s="75"/>
      <c r="PEW10" s="75"/>
      <c r="PEX10" s="75"/>
      <c r="PEY10" s="75"/>
      <c r="PEZ10" s="75"/>
      <c r="PFA10" s="75"/>
      <c r="PFB10" s="75"/>
      <c r="PFC10" s="75"/>
      <c r="PFD10" s="75"/>
      <c r="PFE10" s="75"/>
      <c r="PFF10" s="75"/>
      <c r="PFG10" s="75"/>
      <c r="PFH10" s="75"/>
      <c r="PFI10" s="75"/>
      <c r="PFJ10" s="75"/>
      <c r="PFK10" s="75"/>
      <c r="PFL10" s="75"/>
      <c r="PFM10" s="75"/>
      <c r="PFN10" s="75"/>
      <c r="PFO10" s="75"/>
      <c r="PFP10" s="75"/>
      <c r="PFQ10" s="75"/>
      <c r="PFR10" s="75"/>
      <c r="PFS10" s="75"/>
      <c r="PFT10" s="75"/>
      <c r="PFU10" s="75"/>
      <c r="PFV10" s="75"/>
      <c r="PFW10" s="75"/>
      <c r="PFX10" s="75"/>
      <c r="PFY10" s="75"/>
      <c r="PFZ10" s="75"/>
      <c r="PGA10" s="75"/>
      <c r="PGB10" s="75"/>
      <c r="PGC10" s="75"/>
      <c r="PGD10" s="75"/>
      <c r="PGE10" s="75"/>
      <c r="PGF10" s="75"/>
      <c r="PGG10" s="75"/>
      <c r="PGH10" s="75"/>
      <c r="PGI10" s="75"/>
      <c r="PGJ10" s="75"/>
      <c r="PGK10" s="75"/>
      <c r="PGL10" s="75"/>
      <c r="PGM10" s="75"/>
      <c r="PGN10" s="75"/>
      <c r="PGO10" s="75"/>
      <c r="PGP10" s="75"/>
      <c r="PGQ10" s="75"/>
      <c r="PGR10" s="75"/>
      <c r="PGS10" s="75"/>
      <c r="PGT10" s="75"/>
      <c r="PGU10" s="75"/>
      <c r="PGV10" s="75"/>
      <c r="PGW10" s="75"/>
      <c r="PGX10" s="75"/>
      <c r="PGY10" s="75"/>
      <c r="PGZ10" s="75"/>
      <c r="PHA10" s="75"/>
      <c r="PHB10" s="75"/>
      <c r="PHC10" s="75"/>
      <c r="PHD10" s="75"/>
      <c r="PHE10" s="75"/>
      <c r="PHF10" s="75"/>
      <c r="PHG10" s="75"/>
      <c r="PHH10" s="75"/>
      <c r="PHI10" s="75"/>
      <c r="PHJ10" s="75"/>
      <c r="PHK10" s="75"/>
      <c r="PHL10" s="75"/>
      <c r="PHM10" s="75"/>
      <c r="PHN10" s="75"/>
      <c r="PHO10" s="75"/>
      <c r="PHP10" s="75"/>
      <c r="PHQ10" s="75"/>
      <c r="PHR10" s="75"/>
      <c r="PHS10" s="75"/>
      <c r="PHT10" s="75"/>
      <c r="PHU10" s="75"/>
      <c r="PHV10" s="75"/>
      <c r="PHW10" s="75"/>
      <c r="PHX10" s="75"/>
      <c r="PHY10" s="75"/>
      <c r="PHZ10" s="75"/>
      <c r="PIA10" s="75"/>
      <c r="PIB10" s="75"/>
      <c r="PIC10" s="75"/>
      <c r="PID10" s="75"/>
      <c r="PIE10" s="75"/>
      <c r="PIF10" s="75"/>
      <c r="PIG10" s="75"/>
      <c r="PIH10" s="75"/>
      <c r="PII10" s="75"/>
      <c r="PIJ10" s="75"/>
      <c r="PIK10" s="75"/>
      <c r="PIL10" s="75"/>
      <c r="PIM10" s="75"/>
      <c r="PIN10" s="75"/>
      <c r="PIO10" s="75"/>
      <c r="PIP10" s="75"/>
      <c r="PIQ10" s="75"/>
      <c r="PIR10" s="75"/>
      <c r="PIS10" s="75"/>
      <c r="PIT10" s="75"/>
      <c r="PIU10" s="75"/>
      <c r="PIV10" s="75"/>
      <c r="PIW10" s="75"/>
      <c r="PIX10" s="75"/>
      <c r="PIY10" s="75"/>
      <c r="PIZ10" s="75"/>
      <c r="PJA10" s="75"/>
      <c r="PJB10" s="75"/>
      <c r="PJC10" s="75"/>
      <c r="PJD10" s="75"/>
      <c r="PJE10" s="75"/>
      <c r="PJF10" s="75"/>
      <c r="PJG10" s="75"/>
      <c r="PJH10" s="75"/>
      <c r="PJI10" s="75"/>
      <c r="PJJ10" s="75"/>
      <c r="PJK10" s="75"/>
      <c r="PJL10" s="75"/>
      <c r="PJM10" s="75"/>
      <c r="PJN10" s="75"/>
      <c r="PJO10" s="75"/>
      <c r="PJP10" s="75"/>
      <c r="PJQ10" s="75"/>
      <c r="PJR10" s="75"/>
      <c r="PJS10" s="75"/>
      <c r="PJT10" s="75"/>
      <c r="PJU10" s="75"/>
      <c r="PJV10" s="75"/>
      <c r="PJW10" s="75"/>
      <c r="PJX10" s="75"/>
      <c r="PJY10" s="75"/>
      <c r="PJZ10" s="75"/>
      <c r="PKA10" s="75"/>
      <c r="PKB10" s="75"/>
      <c r="PKC10" s="75"/>
      <c r="PKD10" s="75"/>
      <c r="PKE10" s="75"/>
      <c r="PKF10" s="75"/>
      <c r="PKG10" s="75"/>
      <c r="PKH10" s="75"/>
      <c r="PKI10" s="75"/>
      <c r="PKJ10" s="75"/>
      <c r="PKK10" s="75"/>
      <c r="PKL10" s="75"/>
      <c r="PKM10" s="75"/>
      <c r="PKN10" s="75"/>
      <c r="PKO10" s="75"/>
      <c r="PKP10" s="75"/>
      <c r="PKQ10" s="75"/>
      <c r="PKR10" s="75"/>
      <c r="PKS10" s="75"/>
      <c r="PKT10" s="75"/>
      <c r="PKU10" s="75"/>
      <c r="PKV10" s="75"/>
      <c r="PKW10" s="75"/>
      <c r="PKX10" s="75"/>
      <c r="PKY10" s="75"/>
      <c r="PKZ10" s="75"/>
      <c r="PLA10" s="75"/>
      <c r="PLB10" s="75"/>
      <c r="PLC10" s="75"/>
      <c r="PLD10" s="75"/>
      <c r="PLE10" s="75"/>
      <c r="PLF10" s="75"/>
      <c r="PLG10" s="75"/>
      <c r="PLH10" s="75"/>
      <c r="PLI10" s="75"/>
      <c r="PLJ10" s="75"/>
      <c r="PLK10" s="75"/>
      <c r="PLL10" s="75"/>
      <c r="PLM10" s="75"/>
      <c r="PLN10" s="75"/>
      <c r="PLO10" s="75"/>
      <c r="PLP10" s="75"/>
      <c r="PLQ10" s="75"/>
      <c r="PLR10" s="75"/>
      <c r="PLS10" s="75"/>
      <c r="PLT10" s="75"/>
      <c r="PLU10" s="75"/>
      <c r="PLV10" s="75"/>
      <c r="PLW10" s="75"/>
      <c r="PLX10" s="75"/>
      <c r="PLY10" s="75"/>
      <c r="PLZ10" s="75"/>
      <c r="PMA10" s="75"/>
      <c r="PMB10" s="75"/>
      <c r="PMC10" s="75"/>
      <c r="PMD10" s="75"/>
      <c r="PME10" s="75"/>
      <c r="PMF10" s="75"/>
      <c r="PMG10" s="75"/>
      <c r="PMH10" s="75"/>
      <c r="PMI10" s="75"/>
      <c r="PMJ10" s="75"/>
      <c r="PMK10" s="75"/>
      <c r="PML10" s="75"/>
      <c r="PMM10" s="75"/>
      <c r="PMN10" s="75"/>
      <c r="PMO10" s="75"/>
      <c r="PMP10" s="75"/>
      <c r="PMQ10" s="75"/>
      <c r="PMR10" s="75"/>
      <c r="PMS10" s="75"/>
      <c r="PMT10" s="75"/>
      <c r="PMU10" s="75"/>
      <c r="PMV10" s="75"/>
      <c r="PMW10" s="75"/>
      <c r="PMX10" s="75"/>
      <c r="PMY10" s="75"/>
      <c r="PMZ10" s="75"/>
      <c r="PNA10" s="75"/>
      <c r="PNB10" s="75"/>
      <c r="PNC10" s="75"/>
      <c r="PND10" s="75"/>
      <c r="PNE10" s="75"/>
      <c r="PNF10" s="75"/>
      <c r="PNG10" s="75"/>
      <c r="PNH10" s="75"/>
      <c r="PNI10" s="75"/>
      <c r="PNJ10" s="75"/>
      <c r="PNK10" s="75"/>
      <c r="PNL10" s="75"/>
      <c r="PNM10" s="75"/>
      <c r="PNN10" s="75"/>
      <c r="PNO10" s="75"/>
      <c r="PNP10" s="75"/>
      <c r="PNQ10" s="75"/>
      <c r="PNR10" s="75"/>
      <c r="PNS10" s="75"/>
      <c r="PNT10" s="75"/>
      <c r="PNU10" s="75"/>
      <c r="PNV10" s="75"/>
      <c r="PNW10" s="75"/>
      <c r="PNX10" s="75"/>
      <c r="PNY10" s="75"/>
      <c r="PNZ10" s="75"/>
      <c r="POA10" s="75"/>
      <c r="POB10" s="75"/>
      <c r="POC10" s="75"/>
      <c r="POD10" s="75"/>
      <c r="POE10" s="75"/>
      <c r="POF10" s="75"/>
      <c r="POG10" s="75"/>
      <c r="POH10" s="75"/>
      <c r="POI10" s="75"/>
      <c r="POJ10" s="75"/>
      <c r="POK10" s="75"/>
      <c r="POL10" s="75"/>
      <c r="POM10" s="75"/>
      <c r="PON10" s="75"/>
      <c r="POO10" s="75"/>
      <c r="POP10" s="75"/>
      <c r="POQ10" s="75"/>
      <c r="POR10" s="75"/>
      <c r="POS10" s="75"/>
      <c r="POT10" s="75"/>
      <c r="POU10" s="75"/>
      <c r="POV10" s="75"/>
      <c r="POW10" s="75"/>
      <c r="POX10" s="75"/>
      <c r="POY10" s="75"/>
      <c r="POZ10" s="75"/>
      <c r="PPA10" s="75"/>
      <c r="PPB10" s="75"/>
      <c r="PPC10" s="75"/>
      <c r="PPD10" s="75"/>
      <c r="PPE10" s="75"/>
      <c r="PPF10" s="75"/>
      <c r="PPG10" s="75"/>
      <c r="PPH10" s="75"/>
      <c r="PPI10" s="75"/>
      <c r="PPJ10" s="75"/>
      <c r="PPK10" s="75"/>
      <c r="PPL10" s="75"/>
      <c r="PPM10" s="75"/>
      <c r="PPN10" s="75"/>
      <c r="PPO10" s="75"/>
      <c r="PPP10" s="75"/>
      <c r="PPQ10" s="75"/>
      <c r="PPR10" s="75"/>
      <c r="PPS10" s="75"/>
      <c r="PPT10" s="75"/>
      <c r="PPU10" s="75"/>
      <c r="PPV10" s="75"/>
      <c r="PPW10" s="75"/>
      <c r="PPX10" s="75"/>
      <c r="PPY10" s="75"/>
      <c r="PPZ10" s="75"/>
      <c r="PQA10" s="75"/>
      <c r="PQB10" s="75"/>
      <c r="PQC10" s="75"/>
      <c r="PQD10" s="75"/>
      <c r="PQE10" s="75"/>
      <c r="PQF10" s="75"/>
      <c r="PQG10" s="75"/>
      <c r="PQH10" s="75"/>
      <c r="PQI10" s="75"/>
      <c r="PQJ10" s="75"/>
      <c r="PQK10" s="75"/>
      <c r="PQL10" s="75"/>
      <c r="PQM10" s="75"/>
      <c r="PQN10" s="75"/>
      <c r="PQO10" s="75"/>
      <c r="PQP10" s="75"/>
      <c r="PQQ10" s="75"/>
      <c r="PQR10" s="75"/>
      <c r="PQS10" s="75"/>
      <c r="PQT10" s="75"/>
      <c r="PQU10" s="75"/>
      <c r="PQV10" s="75"/>
      <c r="PQW10" s="75"/>
      <c r="PQX10" s="75"/>
      <c r="PQY10" s="75"/>
      <c r="PQZ10" s="75"/>
      <c r="PRA10" s="75"/>
      <c r="PRB10" s="75"/>
      <c r="PRC10" s="75"/>
      <c r="PRD10" s="75"/>
      <c r="PRE10" s="75"/>
      <c r="PRF10" s="75"/>
      <c r="PRG10" s="75"/>
      <c r="PRH10" s="75"/>
      <c r="PRI10" s="75"/>
      <c r="PRJ10" s="75"/>
      <c r="PRK10" s="75"/>
      <c r="PRL10" s="75"/>
      <c r="PRM10" s="75"/>
      <c r="PRN10" s="75"/>
      <c r="PRO10" s="75"/>
      <c r="PRP10" s="75"/>
      <c r="PRQ10" s="75"/>
      <c r="PRR10" s="75"/>
      <c r="PRS10" s="75"/>
      <c r="PRT10" s="75"/>
      <c r="PRU10" s="75"/>
      <c r="PRV10" s="75"/>
      <c r="PRW10" s="75"/>
      <c r="PRX10" s="75"/>
      <c r="PRY10" s="75"/>
      <c r="PRZ10" s="75"/>
      <c r="PSA10" s="75"/>
      <c r="PSB10" s="75"/>
      <c r="PSC10" s="75"/>
      <c r="PSD10" s="75"/>
      <c r="PSE10" s="75"/>
      <c r="PSF10" s="75"/>
      <c r="PSG10" s="75"/>
      <c r="PSH10" s="75"/>
      <c r="PSI10" s="75"/>
      <c r="PSJ10" s="75"/>
      <c r="PSK10" s="75"/>
      <c r="PSL10" s="75"/>
      <c r="PSM10" s="75"/>
      <c r="PSN10" s="75"/>
      <c r="PSO10" s="75"/>
      <c r="PSP10" s="75"/>
      <c r="PSQ10" s="75"/>
      <c r="PSR10" s="75"/>
      <c r="PSS10" s="75"/>
      <c r="PST10" s="75"/>
      <c r="PSU10" s="75"/>
      <c r="PSV10" s="75"/>
      <c r="PSW10" s="75"/>
      <c r="PSX10" s="75"/>
      <c r="PSY10" s="75"/>
      <c r="PSZ10" s="75"/>
      <c r="PTA10" s="75"/>
      <c r="PTB10" s="75"/>
      <c r="PTC10" s="75"/>
      <c r="PTD10" s="75"/>
      <c r="PTE10" s="75"/>
      <c r="PTF10" s="75"/>
      <c r="PTG10" s="75"/>
      <c r="PTH10" s="75"/>
      <c r="PTI10" s="75"/>
      <c r="PTJ10" s="75"/>
      <c r="PTK10" s="75"/>
      <c r="PTL10" s="75"/>
      <c r="PTM10" s="75"/>
      <c r="PTN10" s="75"/>
      <c r="PTO10" s="75"/>
      <c r="PTP10" s="75"/>
      <c r="PTQ10" s="75"/>
      <c r="PTR10" s="75"/>
      <c r="PTS10" s="75"/>
      <c r="PTT10" s="75"/>
      <c r="PTU10" s="75"/>
      <c r="PTV10" s="75"/>
      <c r="PTW10" s="75"/>
      <c r="PTX10" s="75"/>
      <c r="PTY10" s="75"/>
      <c r="PTZ10" s="75"/>
      <c r="PUA10" s="75"/>
      <c r="PUB10" s="75"/>
      <c r="PUC10" s="75"/>
      <c r="PUD10" s="75"/>
      <c r="PUE10" s="75"/>
      <c r="PUF10" s="75"/>
      <c r="PUG10" s="75"/>
      <c r="PUH10" s="75"/>
      <c r="PUI10" s="75"/>
      <c r="PUJ10" s="75"/>
      <c r="PUK10" s="75"/>
      <c r="PUL10" s="75"/>
      <c r="PUM10" s="75"/>
      <c r="PUN10" s="75"/>
      <c r="PUO10" s="75"/>
      <c r="PUP10" s="75"/>
      <c r="PUQ10" s="75"/>
      <c r="PUR10" s="75"/>
      <c r="PUS10" s="75"/>
      <c r="PUT10" s="75"/>
      <c r="PUU10" s="75"/>
      <c r="PUV10" s="75"/>
      <c r="PUW10" s="75"/>
      <c r="PUX10" s="75"/>
      <c r="PUY10" s="75"/>
      <c r="PUZ10" s="75"/>
      <c r="PVA10" s="75"/>
      <c r="PVB10" s="75"/>
      <c r="PVC10" s="75"/>
      <c r="PVD10" s="75"/>
      <c r="PVE10" s="75"/>
      <c r="PVF10" s="75"/>
      <c r="PVG10" s="75"/>
      <c r="PVH10" s="75"/>
      <c r="PVI10" s="75"/>
      <c r="PVJ10" s="75"/>
      <c r="PVK10" s="75"/>
      <c r="PVL10" s="75"/>
      <c r="PVM10" s="75"/>
      <c r="PVN10" s="75"/>
      <c r="PVO10" s="75"/>
      <c r="PVP10" s="75"/>
      <c r="PVQ10" s="75"/>
      <c r="PVR10" s="75"/>
      <c r="PVS10" s="75"/>
      <c r="PVT10" s="75"/>
      <c r="PVU10" s="75"/>
      <c r="PVV10" s="75"/>
      <c r="PVW10" s="75"/>
      <c r="PVX10" s="75"/>
      <c r="PVY10" s="75"/>
      <c r="PVZ10" s="75"/>
      <c r="PWA10" s="75"/>
      <c r="PWB10" s="75"/>
      <c r="PWC10" s="75"/>
      <c r="PWD10" s="75"/>
      <c r="PWE10" s="75"/>
      <c r="PWF10" s="75"/>
      <c r="PWG10" s="75"/>
      <c r="PWH10" s="75"/>
      <c r="PWI10" s="75"/>
      <c r="PWJ10" s="75"/>
      <c r="PWK10" s="75"/>
      <c r="PWL10" s="75"/>
      <c r="PWM10" s="75"/>
      <c r="PWN10" s="75"/>
      <c r="PWO10" s="75"/>
      <c r="PWP10" s="75"/>
      <c r="PWQ10" s="75"/>
      <c r="PWR10" s="75"/>
      <c r="PWS10" s="75"/>
      <c r="PWT10" s="75"/>
      <c r="PWU10" s="75"/>
      <c r="PWV10" s="75"/>
      <c r="PWW10" s="75"/>
      <c r="PWX10" s="75"/>
      <c r="PWY10" s="75"/>
      <c r="PWZ10" s="75"/>
      <c r="PXA10" s="75"/>
      <c r="PXB10" s="75"/>
      <c r="PXC10" s="75"/>
      <c r="PXD10" s="75"/>
      <c r="PXE10" s="75"/>
      <c r="PXF10" s="75"/>
      <c r="PXG10" s="75"/>
      <c r="PXH10" s="75"/>
      <c r="PXI10" s="75"/>
      <c r="PXJ10" s="75"/>
      <c r="PXK10" s="75"/>
      <c r="PXL10" s="75"/>
      <c r="PXM10" s="75"/>
      <c r="PXN10" s="75"/>
      <c r="PXO10" s="75"/>
      <c r="PXP10" s="75"/>
      <c r="PXQ10" s="75"/>
      <c r="PXR10" s="75"/>
      <c r="PXS10" s="75"/>
      <c r="PXT10" s="75"/>
      <c r="PXU10" s="75"/>
      <c r="PXV10" s="75"/>
      <c r="PXW10" s="75"/>
      <c r="PXX10" s="75"/>
      <c r="PXY10" s="75"/>
      <c r="PXZ10" s="75"/>
      <c r="PYA10" s="75"/>
      <c r="PYB10" s="75"/>
      <c r="PYC10" s="75"/>
      <c r="PYD10" s="75"/>
      <c r="PYE10" s="75"/>
      <c r="PYF10" s="75"/>
      <c r="PYG10" s="75"/>
      <c r="PYH10" s="75"/>
      <c r="PYI10" s="75"/>
      <c r="PYJ10" s="75"/>
      <c r="PYK10" s="75"/>
      <c r="PYL10" s="75"/>
      <c r="PYM10" s="75"/>
      <c r="PYN10" s="75"/>
      <c r="PYO10" s="75"/>
      <c r="PYP10" s="75"/>
      <c r="PYQ10" s="75"/>
      <c r="PYR10" s="75"/>
      <c r="PYS10" s="75"/>
      <c r="PYT10" s="75"/>
      <c r="PYU10" s="75"/>
      <c r="PYV10" s="75"/>
      <c r="PYW10" s="75"/>
      <c r="PYX10" s="75"/>
      <c r="PYY10" s="75"/>
      <c r="PYZ10" s="75"/>
      <c r="PZA10" s="75"/>
      <c r="PZB10" s="75"/>
      <c r="PZC10" s="75"/>
      <c r="PZD10" s="75"/>
      <c r="PZE10" s="75"/>
      <c r="PZF10" s="75"/>
      <c r="PZG10" s="75"/>
      <c r="PZH10" s="75"/>
      <c r="PZI10" s="75"/>
      <c r="PZJ10" s="75"/>
      <c r="PZK10" s="75"/>
      <c r="PZL10" s="75"/>
      <c r="PZM10" s="75"/>
      <c r="PZN10" s="75"/>
      <c r="PZO10" s="75"/>
      <c r="PZP10" s="75"/>
      <c r="PZQ10" s="75"/>
      <c r="PZR10" s="75"/>
      <c r="PZS10" s="75"/>
      <c r="PZT10" s="75"/>
      <c r="PZU10" s="75"/>
      <c r="PZV10" s="75"/>
      <c r="PZW10" s="75"/>
      <c r="PZX10" s="75"/>
      <c r="PZY10" s="75"/>
      <c r="PZZ10" s="75"/>
      <c r="QAA10" s="75"/>
      <c r="QAB10" s="75"/>
      <c r="QAC10" s="75"/>
      <c r="QAD10" s="75"/>
      <c r="QAE10" s="75"/>
      <c r="QAF10" s="75"/>
      <c r="QAG10" s="75"/>
      <c r="QAH10" s="75"/>
      <c r="QAI10" s="75"/>
      <c r="QAJ10" s="75"/>
      <c r="QAK10" s="75"/>
      <c r="QAL10" s="75"/>
      <c r="QAM10" s="75"/>
      <c r="QAN10" s="75"/>
      <c r="QAO10" s="75"/>
      <c r="QAP10" s="75"/>
      <c r="QAQ10" s="75"/>
      <c r="QAR10" s="75"/>
      <c r="QAS10" s="75"/>
      <c r="QAT10" s="75"/>
      <c r="QAU10" s="75"/>
      <c r="QAV10" s="75"/>
      <c r="QAW10" s="75"/>
      <c r="QAX10" s="75"/>
      <c r="QAY10" s="75"/>
      <c r="QAZ10" s="75"/>
      <c r="QBA10" s="75"/>
      <c r="QBB10" s="75"/>
      <c r="QBC10" s="75"/>
      <c r="QBD10" s="75"/>
      <c r="QBE10" s="75"/>
      <c r="QBF10" s="75"/>
      <c r="QBG10" s="75"/>
      <c r="QBH10" s="75"/>
      <c r="QBI10" s="75"/>
      <c r="QBJ10" s="75"/>
      <c r="QBK10" s="75"/>
      <c r="QBL10" s="75"/>
      <c r="QBM10" s="75"/>
      <c r="QBN10" s="75"/>
      <c r="QBO10" s="75"/>
      <c r="QBP10" s="75"/>
      <c r="QBQ10" s="75"/>
      <c r="QBR10" s="75"/>
      <c r="QBS10" s="75"/>
      <c r="QBT10" s="75"/>
      <c r="QBU10" s="75"/>
      <c r="QBV10" s="75"/>
      <c r="QBW10" s="75"/>
      <c r="QBX10" s="75"/>
      <c r="QBY10" s="75"/>
      <c r="QBZ10" s="75"/>
      <c r="QCA10" s="75"/>
      <c r="QCB10" s="75"/>
      <c r="QCC10" s="75"/>
      <c r="QCD10" s="75"/>
      <c r="QCE10" s="75"/>
      <c r="QCF10" s="75"/>
      <c r="QCG10" s="75"/>
      <c r="QCH10" s="75"/>
      <c r="QCI10" s="75"/>
      <c r="QCJ10" s="75"/>
      <c r="QCK10" s="75"/>
      <c r="QCL10" s="75"/>
      <c r="QCM10" s="75"/>
      <c r="QCN10" s="75"/>
      <c r="QCO10" s="75"/>
      <c r="QCP10" s="75"/>
      <c r="QCQ10" s="75"/>
      <c r="QCR10" s="75"/>
      <c r="QCS10" s="75"/>
      <c r="QCT10" s="75"/>
      <c r="QCU10" s="75"/>
      <c r="QCV10" s="75"/>
      <c r="QCW10" s="75"/>
      <c r="QCX10" s="75"/>
      <c r="QCY10" s="75"/>
      <c r="QCZ10" s="75"/>
      <c r="QDA10" s="75"/>
      <c r="QDB10" s="75"/>
      <c r="QDC10" s="75"/>
      <c r="QDD10" s="75"/>
      <c r="QDE10" s="75"/>
      <c r="QDF10" s="75"/>
      <c r="QDG10" s="75"/>
      <c r="QDH10" s="75"/>
      <c r="QDI10" s="75"/>
      <c r="QDJ10" s="75"/>
      <c r="QDK10" s="75"/>
      <c r="QDL10" s="75"/>
      <c r="QDM10" s="75"/>
      <c r="QDN10" s="75"/>
      <c r="QDO10" s="75"/>
      <c r="QDP10" s="75"/>
      <c r="QDQ10" s="75"/>
      <c r="QDR10" s="75"/>
      <c r="QDS10" s="75"/>
      <c r="QDT10" s="75"/>
      <c r="QDU10" s="75"/>
      <c r="QDV10" s="75"/>
      <c r="QDW10" s="75"/>
      <c r="QDX10" s="75"/>
      <c r="QDY10" s="75"/>
      <c r="QDZ10" s="75"/>
      <c r="QEA10" s="75"/>
      <c r="QEB10" s="75"/>
      <c r="QEC10" s="75"/>
      <c r="QED10" s="75"/>
      <c r="QEE10" s="75"/>
      <c r="QEF10" s="75"/>
      <c r="QEG10" s="75"/>
      <c r="QEH10" s="75"/>
      <c r="QEI10" s="75"/>
      <c r="QEJ10" s="75"/>
      <c r="QEK10" s="75"/>
      <c r="QEL10" s="75"/>
      <c r="QEM10" s="75"/>
      <c r="QEN10" s="75"/>
      <c r="QEO10" s="75"/>
      <c r="QEP10" s="75"/>
      <c r="QEQ10" s="75"/>
      <c r="QER10" s="75"/>
      <c r="QES10" s="75"/>
      <c r="QET10" s="75"/>
      <c r="QEU10" s="75"/>
      <c r="QEV10" s="75"/>
      <c r="QEW10" s="75"/>
      <c r="QEX10" s="75"/>
      <c r="QEY10" s="75"/>
      <c r="QEZ10" s="75"/>
      <c r="QFA10" s="75"/>
      <c r="QFB10" s="75"/>
      <c r="QFC10" s="75"/>
      <c r="QFD10" s="75"/>
      <c r="QFE10" s="75"/>
      <c r="QFF10" s="75"/>
      <c r="QFG10" s="75"/>
      <c r="QFH10" s="75"/>
      <c r="QFI10" s="75"/>
      <c r="QFJ10" s="75"/>
      <c r="QFK10" s="75"/>
      <c r="QFL10" s="75"/>
      <c r="QFM10" s="75"/>
      <c r="QFN10" s="75"/>
      <c r="QFO10" s="75"/>
      <c r="QFP10" s="75"/>
      <c r="QFQ10" s="75"/>
      <c r="QFR10" s="75"/>
      <c r="QFS10" s="75"/>
      <c r="QFT10" s="75"/>
      <c r="QFU10" s="75"/>
      <c r="QFV10" s="75"/>
      <c r="QFW10" s="75"/>
      <c r="QFX10" s="75"/>
      <c r="QFY10" s="75"/>
      <c r="QFZ10" s="75"/>
      <c r="QGA10" s="75"/>
      <c r="QGB10" s="75"/>
      <c r="QGC10" s="75"/>
      <c r="QGD10" s="75"/>
      <c r="QGE10" s="75"/>
      <c r="QGF10" s="75"/>
      <c r="QGG10" s="75"/>
      <c r="QGH10" s="75"/>
      <c r="QGI10" s="75"/>
      <c r="QGJ10" s="75"/>
      <c r="QGK10" s="75"/>
      <c r="QGL10" s="75"/>
      <c r="QGM10" s="75"/>
      <c r="QGN10" s="75"/>
      <c r="QGO10" s="75"/>
      <c r="QGP10" s="75"/>
      <c r="QGQ10" s="75"/>
      <c r="QGR10" s="75"/>
      <c r="QGS10" s="75"/>
      <c r="QGT10" s="75"/>
      <c r="QGU10" s="75"/>
      <c r="QGV10" s="75"/>
      <c r="QGW10" s="75"/>
      <c r="QGX10" s="75"/>
      <c r="QGY10" s="75"/>
      <c r="QGZ10" s="75"/>
      <c r="QHA10" s="75"/>
      <c r="QHB10" s="75"/>
      <c r="QHC10" s="75"/>
      <c r="QHD10" s="75"/>
      <c r="QHE10" s="75"/>
      <c r="QHF10" s="75"/>
      <c r="QHG10" s="75"/>
      <c r="QHH10" s="75"/>
      <c r="QHI10" s="75"/>
      <c r="QHJ10" s="75"/>
      <c r="QHK10" s="75"/>
      <c r="QHL10" s="75"/>
      <c r="QHM10" s="75"/>
      <c r="QHN10" s="75"/>
      <c r="QHO10" s="75"/>
      <c r="QHP10" s="75"/>
      <c r="QHQ10" s="75"/>
      <c r="QHR10" s="75"/>
      <c r="QHS10" s="75"/>
      <c r="QHT10" s="75"/>
      <c r="QHU10" s="75"/>
      <c r="QHV10" s="75"/>
      <c r="QHW10" s="75"/>
      <c r="QHX10" s="75"/>
      <c r="QHY10" s="75"/>
      <c r="QHZ10" s="75"/>
      <c r="QIA10" s="75"/>
      <c r="QIB10" s="75"/>
      <c r="QIC10" s="75"/>
      <c r="QID10" s="75"/>
      <c r="QIE10" s="75"/>
      <c r="QIF10" s="75"/>
      <c r="QIG10" s="75"/>
      <c r="QIH10" s="75"/>
      <c r="QII10" s="75"/>
      <c r="QIJ10" s="75"/>
      <c r="QIK10" s="75"/>
      <c r="QIL10" s="75"/>
      <c r="QIM10" s="75"/>
      <c r="QIN10" s="75"/>
      <c r="QIO10" s="75"/>
      <c r="QIP10" s="75"/>
      <c r="QIQ10" s="75"/>
      <c r="QIR10" s="75"/>
      <c r="QIS10" s="75"/>
      <c r="QIT10" s="75"/>
      <c r="QIU10" s="75"/>
      <c r="QIV10" s="75"/>
      <c r="QIW10" s="75"/>
      <c r="QIX10" s="75"/>
      <c r="QIY10" s="75"/>
      <c r="QIZ10" s="75"/>
      <c r="QJA10" s="75"/>
      <c r="QJB10" s="75"/>
      <c r="QJC10" s="75"/>
      <c r="QJD10" s="75"/>
      <c r="QJE10" s="75"/>
      <c r="QJF10" s="75"/>
      <c r="QJG10" s="75"/>
      <c r="QJH10" s="75"/>
      <c r="QJI10" s="75"/>
      <c r="QJJ10" s="75"/>
      <c r="QJK10" s="75"/>
      <c r="QJL10" s="75"/>
      <c r="QJM10" s="75"/>
      <c r="QJN10" s="75"/>
      <c r="QJO10" s="75"/>
      <c r="QJP10" s="75"/>
      <c r="QJQ10" s="75"/>
      <c r="QJR10" s="75"/>
      <c r="QJS10" s="75"/>
      <c r="QJT10" s="75"/>
      <c r="QJU10" s="75"/>
      <c r="QJV10" s="75"/>
      <c r="QJW10" s="75"/>
      <c r="QJX10" s="75"/>
      <c r="QJY10" s="75"/>
      <c r="QJZ10" s="75"/>
      <c r="QKA10" s="75"/>
      <c r="QKB10" s="75"/>
      <c r="QKC10" s="75"/>
      <c r="QKD10" s="75"/>
      <c r="QKE10" s="75"/>
      <c r="QKF10" s="75"/>
      <c r="QKG10" s="75"/>
      <c r="QKH10" s="75"/>
      <c r="QKI10" s="75"/>
      <c r="QKJ10" s="75"/>
      <c r="QKK10" s="75"/>
      <c r="QKL10" s="75"/>
      <c r="QKM10" s="75"/>
      <c r="QKN10" s="75"/>
      <c r="QKO10" s="75"/>
      <c r="QKP10" s="75"/>
      <c r="QKQ10" s="75"/>
      <c r="QKR10" s="75"/>
      <c r="QKS10" s="75"/>
      <c r="QKT10" s="75"/>
      <c r="QKU10" s="75"/>
      <c r="QKV10" s="75"/>
      <c r="QKW10" s="75"/>
      <c r="QKX10" s="75"/>
      <c r="QKY10" s="75"/>
      <c r="QKZ10" s="75"/>
      <c r="QLA10" s="75"/>
      <c r="QLB10" s="75"/>
      <c r="QLC10" s="75"/>
      <c r="QLD10" s="75"/>
      <c r="QLE10" s="75"/>
      <c r="QLF10" s="75"/>
      <c r="QLG10" s="75"/>
      <c r="QLH10" s="75"/>
      <c r="QLI10" s="75"/>
      <c r="QLJ10" s="75"/>
      <c r="QLK10" s="75"/>
      <c r="QLL10" s="75"/>
      <c r="QLM10" s="75"/>
      <c r="QLN10" s="75"/>
      <c r="QLO10" s="75"/>
      <c r="QLP10" s="75"/>
      <c r="QLQ10" s="75"/>
      <c r="QLR10" s="75"/>
      <c r="QLS10" s="75"/>
      <c r="QLT10" s="75"/>
      <c r="QLU10" s="75"/>
      <c r="QLV10" s="75"/>
      <c r="QLW10" s="75"/>
      <c r="QLX10" s="75"/>
      <c r="QLY10" s="75"/>
      <c r="QLZ10" s="75"/>
      <c r="QMA10" s="75"/>
      <c r="QMB10" s="75"/>
      <c r="QMC10" s="75"/>
      <c r="QMD10" s="75"/>
      <c r="QME10" s="75"/>
      <c r="QMF10" s="75"/>
      <c r="QMG10" s="75"/>
      <c r="QMH10" s="75"/>
      <c r="QMI10" s="75"/>
      <c r="QMJ10" s="75"/>
      <c r="QMK10" s="75"/>
      <c r="QML10" s="75"/>
      <c r="QMM10" s="75"/>
      <c r="QMN10" s="75"/>
      <c r="QMO10" s="75"/>
      <c r="QMP10" s="75"/>
      <c r="QMQ10" s="75"/>
      <c r="QMR10" s="75"/>
      <c r="QMS10" s="75"/>
      <c r="QMT10" s="75"/>
      <c r="QMU10" s="75"/>
      <c r="QMV10" s="75"/>
      <c r="QMW10" s="75"/>
      <c r="QMX10" s="75"/>
      <c r="QMY10" s="75"/>
      <c r="QMZ10" s="75"/>
      <c r="QNA10" s="75"/>
      <c r="QNB10" s="75"/>
      <c r="QNC10" s="75"/>
      <c r="QND10" s="75"/>
      <c r="QNE10" s="75"/>
      <c r="QNF10" s="75"/>
      <c r="QNG10" s="75"/>
      <c r="QNH10" s="75"/>
      <c r="QNI10" s="75"/>
      <c r="QNJ10" s="75"/>
      <c r="QNK10" s="75"/>
      <c r="QNL10" s="75"/>
      <c r="QNM10" s="75"/>
      <c r="QNN10" s="75"/>
      <c r="QNO10" s="75"/>
      <c r="QNP10" s="75"/>
      <c r="QNQ10" s="75"/>
      <c r="QNR10" s="75"/>
      <c r="QNS10" s="75"/>
      <c r="QNT10" s="75"/>
      <c r="QNU10" s="75"/>
      <c r="QNV10" s="75"/>
      <c r="QNW10" s="75"/>
      <c r="QNX10" s="75"/>
      <c r="QNY10" s="75"/>
      <c r="QNZ10" s="75"/>
      <c r="QOA10" s="75"/>
      <c r="QOB10" s="75"/>
      <c r="QOC10" s="75"/>
      <c r="QOD10" s="75"/>
      <c r="QOE10" s="75"/>
      <c r="QOF10" s="75"/>
      <c r="QOG10" s="75"/>
      <c r="QOH10" s="75"/>
      <c r="QOI10" s="75"/>
      <c r="QOJ10" s="75"/>
      <c r="QOK10" s="75"/>
      <c r="QOL10" s="75"/>
      <c r="QOM10" s="75"/>
      <c r="QON10" s="75"/>
      <c r="QOO10" s="75"/>
      <c r="QOP10" s="75"/>
      <c r="QOQ10" s="75"/>
      <c r="QOR10" s="75"/>
      <c r="QOS10" s="75"/>
      <c r="QOT10" s="75"/>
      <c r="QOU10" s="75"/>
      <c r="QOV10" s="75"/>
      <c r="QOW10" s="75"/>
      <c r="QOX10" s="75"/>
      <c r="QOY10" s="75"/>
      <c r="QOZ10" s="75"/>
      <c r="QPA10" s="75"/>
      <c r="QPB10" s="75"/>
      <c r="QPC10" s="75"/>
      <c r="QPD10" s="75"/>
      <c r="QPE10" s="75"/>
      <c r="QPF10" s="75"/>
      <c r="QPG10" s="75"/>
      <c r="QPH10" s="75"/>
      <c r="QPI10" s="75"/>
      <c r="QPJ10" s="75"/>
      <c r="QPK10" s="75"/>
      <c r="QPL10" s="75"/>
      <c r="QPM10" s="75"/>
      <c r="QPN10" s="75"/>
      <c r="QPO10" s="75"/>
      <c r="QPP10" s="75"/>
      <c r="QPQ10" s="75"/>
      <c r="QPR10" s="75"/>
      <c r="QPS10" s="75"/>
      <c r="QPT10" s="75"/>
      <c r="QPU10" s="75"/>
      <c r="QPV10" s="75"/>
      <c r="QPW10" s="75"/>
      <c r="QPX10" s="75"/>
      <c r="QPY10" s="75"/>
      <c r="QPZ10" s="75"/>
      <c r="QQA10" s="75"/>
      <c r="QQB10" s="75"/>
      <c r="QQC10" s="75"/>
      <c r="QQD10" s="75"/>
      <c r="QQE10" s="75"/>
      <c r="QQF10" s="75"/>
      <c r="QQG10" s="75"/>
      <c r="QQH10" s="75"/>
      <c r="QQI10" s="75"/>
      <c r="QQJ10" s="75"/>
      <c r="QQK10" s="75"/>
      <c r="QQL10" s="75"/>
      <c r="QQM10" s="75"/>
      <c r="QQN10" s="75"/>
      <c r="QQO10" s="75"/>
      <c r="QQP10" s="75"/>
      <c r="QQQ10" s="75"/>
      <c r="QQR10" s="75"/>
      <c r="QQS10" s="75"/>
      <c r="QQT10" s="75"/>
      <c r="QQU10" s="75"/>
      <c r="QQV10" s="75"/>
      <c r="QQW10" s="75"/>
      <c r="QQX10" s="75"/>
      <c r="QQY10" s="75"/>
      <c r="QQZ10" s="75"/>
      <c r="QRA10" s="75"/>
      <c r="QRB10" s="75"/>
      <c r="QRC10" s="75"/>
      <c r="QRD10" s="75"/>
      <c r="QRE10" s="75"/>
      <c r="QRF10" s="75"/>
      <c r="QRG10" s="75"/>
      <c r="QRH10" s="75"/>
      <c r="QRI10" s="75"/>
      <c r="QRJ10" s="75"/>
      <c r="QRK10" s="75"/>
      <c r="QRL10" s="75"/>
      <c r="QRM10" s="75"/>
      <c r="QRN10" s="75"/>
      <c r="QRO10" s="75"/>
      <c r="QRP10" s="75"/>
      <c r="QRQ10" s="75"/>
      <c r="QRR10" s="75"/>
      <c r="QRS10" s="75"/>
      <c r="QRT10" s="75"/>
      <c r="QRU10" s="75"/>
      <c r="QRV10" s="75"/>
      <c r="QRW10" s="75"/>
      <c r="QRX10" s="75"/>
      <c r="QRY10" s="75"/>
      <c r="QRZ10" s="75"/>
      <c r="QSA10" s="75"/>
      <c r="QSB10" s="75"/>
      <c r="QSC10" s="75"/>
      <c r="QSD10" s="75"/>
      <c r="QSE10" s="75"/>
      <c r="QSF10" s="75"/>
      <c r="QSG10" s="75"/>
      <c r="QSH10" s="75"/>
      <c r="QSI10" s="75"/>
      <c r="QSJ10" s="75"/>
      <c r="QSK10" s="75"/>
      <c r="QSL10" s="75"/>
      <c r="QSM10" s="75"/>
      <c r="QSN10" s="75"/>
      <c r="QSO10" s="75"/>
      <c r="QSP10" s="75"/>
      <c r="QSQ10" s="75"/>
      <c r="QSR10" s="75"/>
      <c r="QSS10" s="75"/>
      <c r="QST10" s="75"/>
      <c r="QSU10" s="75"/>
      <c r="QSV10" s="75"/>
      <c r="QSW10" s="75"/>
      <c r="QSX10" s="75"/>
      <c r="QSY10" s="75"/>
      <c r="QSZ10" s="75"/>
      <c r="QTA10" s="75"/>
      <c r="QTB10" s="75"/>
      <c r="QTC10" s="75"/>
      <c r="QTD10" s="75"/>
      <c r="QTE10" s="75"/>
      <c r="QTF10" s="75"/>
      <c r="QTG10" s="75"/>
      <c r="QTH10" s="75"/>
      <c r="QTI10" s="75"/>
      <c r="QTJ10" s="75"/>
      <c r="QTK10" s="75"/>
      <c r="QTL10" s="75"/>
      <c r="QTM10" s="75"/>
      <c r="QTN10" s="75"/>
      <c r="QTO10" s="75"/>
      <c r="QTP10" s="75"/>
      <c r="QTQ10" s="75"/>
      <c r="QTR10" s="75"/>
      <c r="QTS10" s="75"/>
      <c r="QTT10" s="75"/>
      <c r="QTU10" s="75"/>
      <c r="QTV10" s="75"/>
      <c r="QTW10" s="75"/>
      <c r="QTX10" s="75"/>
      <c r="QTY10" s="75"/>
      <c r="QTZ10" s="75"/>
      <c r="QUA10" s="75"/>
      <c r="QUB10" s="75"/>
      <c r="QUC10" s="75"/>
      <c r="QUD10" s="75"/>
      <c r="QUE10" s="75"/>
      <c r="QUF10" s="75"/>
      <c r="QUG10" s="75"/>
      <c r="QUH10" s="75"/>
      <c r="QUI10" s="75"/>
      <c r="QUJ10" s="75"/>
      <c r="QUK10" s="75"/>
      <c r="QUL10" s="75"/>
      <c r="QUM10" s="75"/>
      <c r="QUN10" s="75"/>
      <c r="QUO10" s="75"/>
      <c r="QUP10" s="75"/>
      <c r="QUQ10" s="75"/>
      <c r="QUR10" s="75"/>
      <c r="QUS10" s="75"/>
      <c r="QUT10" s="75"/>
      <c r="QUU10" s="75"/>
      <c r="QUV10" s="75"/>
      <c r="QUW10" s="75"/>
      <c r="QUX10" s="75"/>
      <c r="QUY10" s="75"/>
      <c r="QUZ10" s="75"/>
      <c r="QVA10" s="75"/>
      <c r="QVB10" s="75"/>
      <c r="QVC10" s="75"/>
      <c r="QVD10" s="75"/>
      <c r="QVE10" s="75"/>
      <c r="QVF10" s="75"/>
      <c r="QVG10" s="75"/>
      <c r="QVH10" s="75"/>
      <c r="QVI10" s="75"/>
      <c r="QVJ10" s="75"/>
      <c r="QVK10" s="75"/>
      <c r="QVL10" s="75"/>
      <c r="QVM10" s="75"/>
      <c r="QVN10" s="75"/>
      <c r="QVO10" s="75"/>
      <c r="QVP10" s="75"/>
      <c r="QVQ10" s="75"/>
      <c r="QVR10" s="75"/>
      <c r="QVS10" s="75"/>
      <c r="QVT10" s="75"/>
      <c r="QVU10" s="75"/>
      <c r="QVV10" s="75"/>
      <c r="QVW10" s="75"/>
      <c r="QVX10" s="75"/>
      <c r="QVY10" s="75"/>
      <c r="QVZ10" s="75"/>
      <c r="QWA10" s="75"/>
      <c r="QWB10" s="75"/>
      <c r="QWC10" s="75"/>
      <c r="QWD10" s="75"/>
      <c r="QWE10" s="75"/>
      <c r="QWF10" s="75"/>
      <c r="QWG10" s="75"/>
      <c r="QWH10" s="75"/>
      <c r="QWI10" s="75"/>
      <c r="QWJ10" s="75"/>
      <c r="QWK10" s="75"/>
      <c r="QWL10" s="75"/>
      <c r="QWM10" s="75"/>
      <c r="QWN10" s="75"/>
      <c r="QWO10" s="75"/>
      <c r="QWP10" s="75"/>
      <c r="QWQ10" s="75"/>
      <c r="QWR10" s="75"/>
      <c r="QWS10" s="75"/>
      <c r="QWT10" s="75"/>
      <c r="QWU10" s="75"/>
      <c r="QWV10" s="75"/>
      <c r="QWW10" s="75"/>
      <c r="QWX10" s="75"/>
      <c r="QWY10" s="75"/>
      <c r="QWZ10" s="75"/>
      <c r="QXA10" s="75"/>
      <c r="QXB10" s="75"/>
      <c r="QXC10" s="75"/>
      <c r="QXD10" s="75"/>
      <c r="QXE10" s="75"/>
      <c r="QXF10" s="75"/>
      <c r="QXG10" s="75"/>
      <c r="QXH10" s="75"/>
      <c r="QXI10" s="75"/>
      <c r="QXJ10" s="75"/>
      <c r="QXK10" s="75"/>
      <c r="QXL10" s="75"/>
      <c r="QXM10" s="75"/>
      <c r="QXN10" s="75"/>
      <c r="QXO10" s="75"/>
      <c r="QXP10" s="75"/>
      <c r="QXQ10" s="75"/>
      <c r="QXR10" s="75"/>
      <c r="QXS10" s="75"/>
      <c r="QXT10" s="75"/>
      <c r="QXU10" s="75"/>
      <c r="QXV10" s="75"/>
      <c r="QXW10" s="75"/>
      <c r="QXX10" s="75"/>
      <c r="QXY10" s="75"/>
      <c r="QXZ10" s="75"/>
      <c r="QYA10" s="75"/>
      <c r="QYB10" s="75"/>
      <c r="QYC10" s="75"/>
      <c r="QYD10" s="75"/>
      <c r="QYE10" s="75"/>
      <c r="QYF10" s="75"/>
      <c r="QYG10" s="75"/>
      <c r="QYH10" s="75"/>
      <c r="QYI10" s="75"/>
      <c r="QYJ10" s="75"/>
      <c r="QYK10" s="75"/>
      <c r="QYL10" s="75"/>
      <c r="QYM10" s="75"/>
      <c r="QYN10" s="75"/>
      <c r="QYO10" s="75"/>
      <c r="QYP10" s="75"/>
      <c r="QYQ10" s="75"/>
      <c r="QYR10" s="75"/>
      <c r="QYS10" s="75"/>
      <c r="QYT10" s="75"/>
      <c r="QYU10" s="75"/>
      <c r="QYV10" s="75"/>
      <c r="QYW10" s="75"/>
      <c r="QYX10" s="75"/>
      <c r="QYY10" s="75"/>
      <c r="QYZ10" s="75"/>
      <c r="QZA10" s="75"/>
      <c r="QZB10" s="75"/>
      <c r="QZC10" s="75"/>
      <c r="QZD10" s="75"/>
      <c r="QZE10" s="75"/>
      <c r="QZF10" s="75"/>
      <c r="QZG10" s="75"/>
      <c r="QZH10" s="75"/>
      <c r="QZI10" s="75"/>
      <c r="QZJ10" s="75"/>
      <c r="QZK10" s="75"/>
      <c r="QZL10" s="75"/>
      <c r="QZM10" s="75"/>
      <c r="QZN10" s="75"/>
      <c r="QZO10" s="75"/>
      <c r="QZP10" s="75"/>
      <c r="QZQ10" s="75"/>
      <c r="QZR10" s="75"/>
      <c r="QZS10" s="75"/>
      <c r="QZT10" s="75"/>
      <c r="QZU10" s="75"/>
      <c r="QZV10" s="75"/>
      <c r="QZW10" s="75"/>
      <c r="QZX10" s="75"/>
      <c r="QZY10" s="75"/>
      <c r="QZZ10" s="75"/>
      <c r="RAA10" s="75"/>
      <c r="RAB10" s="75"/>
      <c r="RAC10" s="75"/>
      <c r="RAD10" s="75"/>
      <c r="RAE10" s="75"/>
      <c r="RAF10" s="75"/>
      <c r="RAG10" s="75"/>
      <c r="RAH10" s="75"/>
      <c r="RAI10" s="75"/>
      <c r="RAJ10" s="75"/>
      <c r="RAK10" s="75"/>
      <c r="RAL10" s="75"/>
      <c r="RAM10" s="75"/>
      <c r="RAN10" s="75"/>
      <c r="RAO10" s="75"/>
      <c r="RAP10" s="75"/>
      <c r="RAQ10" s="75"/>
      <c r="RAR10" s="75"/>
      <c r="RAS10" s="75"/>
      <c r="RAT10" s="75"/>
      <c r="RAU10" s="75"/>
      <c r="RAV10" s="75"/>
      <c r="RAW10" s="75"/>
      <c r="RAX10" s="75"/>
      <c r="RAY10" s="75"/>
      <c r="RAZ10" s="75"/>
      <c r="RBA10" s="75"/>
      <c r="RBB10" s="75"/>
      <c r="RBC10" s="75"/>
      <c r="RBD10" s="75"/>
      <c r="RBE10" s="75"/>
      <c r="RBF10" s="75"/>
      <c r="RBG10" s="75"/>
      <c r="RBH10" s="75"/>
      <c r="RBI10" s="75"/>
      <c r="RBJ10" s="75"/>
      <c r="RBK10" s="75"/>
      <c r="RBL10" s="75"/>
      <c r="RBM10" s="75"/>
      <c r="RBN10" s="75"/>
      <c r="RBO10" s="75"/>
      <c r="RBP10" s="75"/>
      <c r="RBQ10" s="75"/>
      <c r="RBR10" s="75"/>
      <c r="RBS10" s="75"/>
      <c r="RBT10" s="75"/>
      <c r="RBU10" s="75"/>
      <c r="RBV10" s="75"/>
      <c r="RBW10" s="75"/>
      <c r="RBX10" s="75"/>
      <c r="RBY10" s="75"/>
      <c r="RBZ10" s="75"/>
      <c r="RCA10" s="75"/>
      <c r="RCB10" s="75"/>
      <c r="RCC10" s="75"/>
      <c r="RCD10" s="75"/>
      <c r="RCE10" s="75"/>
      <c r="RCF10" s="75"/>
      <c r="RCG10" s="75"/>
      <c r="RCH10" s="75"/>
      <c r="RCI10" s="75"/>
      <c r="RCJ10" s="75"/>
      <c r="RCK10" s="75"/>
      <c r="RCL10" s="75"/>
      <c r="RCM10" s="75"/>
      <c r="RCN10" s="75"/>
      <c r="RCO10" s="75"/>
      <c r="RCP10" s="75"/>
      <c r="RCQ10" s="75"/>
      <c r="RCR10" s="75"/>
      <c r="RCS10" s="75"/>
      <c r="RCT10" s="75"/>
      <c r="RCU10" s="75"/>
      <c r="RCV10" s="75"/>
      <c r="RCW10" s="75"/>
      <c r="RCX10" s="75"/>
      <c r="RCY10" s="75"/>
      <c r="RCZ10" s="75"/>
      <c r="RDA10" s="75"/>
      <c r="RDB10" s="75"/>
      <c r="RDC10" s="75"/>
      <c r="RDD10" s="75"/>
      <c r="RDE10" s="75"/>
      <c r="RDF10" s="75"/>
      <c r="RDG10" s="75"/>
      <c r="RDH10" s="75"/>
      <c r="RDI10" s="75"/>
      <c r="RDJ10" s="75"/>
      <c r="RDK10" s="75"/>
      <c r="RDL10" s="75"/>
      <c r="RDM10" s="75"/>
      <c r="RDN10" s="75"/>
      <c r="RDO10" s="75"/>
      <c r="RDP10" s="75"/>
      <c r="RDQ10" s="75"/>
      <c r="RDR10" s="75"/>
      <c r="RDS10" s="75"/>
      <c r="RDT10" s="75"/>
      <c r="RDU10" s="75"/>
      <c r="RDV10" s="75"/>
      <c r="RDW10" s="75"/>
      <c r="RDX10" s="75"/>
      <c r="RDY10" s="75"/>
      <c r="RDZ10" s="75"/>
      <c r="REA10" s="75"/>
      <c r="REB10" s="75"/>
      <c r="REC10" s="75"/>
      <c r="RED10" s="75"/>
      <c r="REE10" s="75"/>
      <c r="REF10" s="75"/>
      <c r="REG10" s="75"/>
      <c r="REH10" s="75"/>
      <c r="REI10" s="75"/>
      <c r="REJ10" s="75"/>
      <c r="REK10" s="75"/>
      <c r="REL10" s="75"/>
      <c r="REM10" s="75"/>
      <c r="REN10" s="75"/>
      <c r="REO10" s="75"/>
      <c r="REP10" s="75"/>
      <c r="REQ10" s="75"/>
      <c r="RER10" s="75"/>
      <c r="RES10" s="75"/>
      <c r="RET10" s="75"/>
      <c r="REU10" s="75"/>
      <c r="REV10" s="75"/>
      <c r="REW10" s="75"/>
      <c r="REX10" s="75"/>
      <c r="REY10" s="75"/>
      <c r="REZ10" s="75"/>
      <c r="RFA10" s="75"/>
      <c r="RFB10" s="75"/>
      <c r="RFC10" s="75"/>
      <c r="RFD10" s="75"/>
      <c r="RFE10" s="75"/>
      <c r="RFF10" s="75"/>
      <c r="RFG10" s="75"/>
      <c r="RFH10" s="75"/>
      <c r="RFI10" s="75"/>
      <c r="RFJ10" s="75"/>
      <c r="RFK10" s="75"/>
      <c r="RFL10" s="75"/>
      <c r="RFM10" s="75"/>
      <c r="RFN10" s="75"/>
      <c r="RFO10" s="75"/>
      <c r="RFP10" s="75"/>
      <c r="RFQ10" s="75"/>
      <c r="RFR10" s="75"/>
      <c r="RFS10" s="75"/>
      <c r="RFT10" s="75"/>
      <c r="RFU10" s="75"/>
      <c r="RFV10" s="75"/>
      <c r="RFW10" s="75"/>
      <c r="RFX10" s="75"/>
      <c r="RFY10" s="75"/>
      <c r="RFZ10" s="75"/>
      <c r="RGA10" s="75"/>
      <c r="RGB10" s="75"/>
      <c r="RGC10" s="75"/>
      <c r="RGD10" s="75"/>
      <c r="RGE10" s="75"/>
      <c r="RGF10" s="75"/>
      <c r="RGG10" s="75"/>
      <c r="RGH10" s="75"/>
      <c r="RGI10" s="75"/>
      <c r="RGJ10" s="75"/>
      <c r="RGK10" s="75"/>
      <c r="RGL10" s="75"/>
      <c r="RGM10" s="75"/>
      <c r="RGN10" s="75"/>
      <c r="RGO10" s="75"/>
      <c r="RGP10" s="75"/>
      <c r="RGQ10" s="75"/>
      <c r="RGR10" s="75"/>
      <c r="RGS10" s="75"/>
      <c r="RGT10" s="75"/>
      <c r="RGU10" s="75"/>
      <c r="RGV10" s="75"/>
      <c r="RGW10" s="75"/>
      <c r="RGX10" s="75"/>
      <c r="RGY10" s="75"/>
      <c r="RGZ10" s="75"/>
      <c r="RHA10" s="75"/>
      <c r="RHB10" s="75"/>
      <c r="RHC10" s="75"/>
      <c r="RHD10" s="75"/>
      <c r="RHE10" s="75"/>
      <c r="RHF10" s="75"/>
      <c r="RHG10" s="75"/>
      <c r="RHH10" s="75"/>
      <c r="RHI10" s="75"/>
      <c r="RHJ10" s="75"/>
      <c r="RHK10" s="75"/>
      <c r="RHL10" s="75"/>
      <c r="RHM10" s="75"/>
      <c r="RHN10" s="75"/>
      <c r="RHO10" s="75"/>
      <c r="RHP10" s="75"/>
      <c r="RHQ10" s="75"/>
      <c r="RHR10" s="75"/>
      <c r="RHS10" s="75"/>
      <c r="RHT10" s="75"/>
      <c r="RHU10" s="75"/>
      <c r="RHV10" s="75"/>
      <c r="RHW10" s="75"/>
      <c r="RHX10" s="75"/>
      <c r="RHY10" s="75"/>
      <c r="RHZ10" s="75"/>
      <c r="RIA10" s="75"/>
      <c r="RIB10" s="75"/>
      <c r="RIC10" s="75"/>
      <c r="RID10" s="75"/>
      <c r="RIE10" s="75"/>
      <c r="RIF10" s="75"/>
      <c r="RIG10" s="75"/>
      <c r="RIH10" s="75"/>
      <c r="RII10" s="75"/>
      <c r="RIJ10" s="75"/>
      <c r="RIK10" s="75"/>
      <c r="RIL10" s="75"/>
      <c r="RIM10" s="75"/>
      <c r="RIN10" s="75"/>
      <c r="RIO10" s="75"/>
      <c r="RIP10" s="75"/>
      <c r="RIQ10" s="75"/>
      <c r="RIR10" s="75"/>
      <c r="RIS10" s="75"/>
      <c r="RIT10" s="75"/>
      <c r="RIU10" s="75"/>
      <c r="RIV10" s="75"/>
      <c r="RIW10" s="75"/>
      <c r="RIX10" s="75"/>
      <c r="RIY10" s="75"/>
      <c r="RIZ10" s="75"/>
      <c r="RJA10" s="75"/>
      <c r="RJB10" s="75"/>
      <c r="RJC10" s="75"/>
      <c r="RJD10" s="75"/>
      <c r="RJE10" s="75"/>
      <c r="RJF10" s="75"/>
      <c r="RJG10" s="75"/>
      <c r="RJH10" s="75"/>
      <c r="RJI10" s="75"/>
      <c r="RJJ10" s="75"/>
      <c r="RJK10" s="75"/>
      <c r="RJL10" s="75"/>
      <c r="RJM10" s="75"/>
      <c r="RJN10" s="75"/>
      <c r="RJO10" s="75"/>
      <c r="RJP10" s="75"/>
      <c r="RJQ10" s="75"/>
      <c r="RJR10" s="75"/>
      <c r="RJS10" s="75"/>
      <c r="RJT10" s="75"/>
      <c r="RJU10" s="75"/>
      <c r="RJV10" s="75"/>
      <c r="RJW10" s="75"/>
      <c r="RJX10" s="75"/>
      <c r="RJY10" s="75"/>
      <c r="RJZ10" s="75"/>
      <c r="RKA10" s="75"/>
      <c r="RKB10" s="75"/>
      <c r="RKC10" s="75"/>
      <c r="RKD10" s="75"/>
      <c r="RKE10" s="75"/>
      <c r="RKF10" s="75"/>
      <c r="RKG10" s="75"/>
      <c r="RKH10" s="75"/>
      <c r="RKI10" s="75"/>
      <c r="RKJ10" s="75"/>
      <c r="RKK10" s="75"/>
      <c r="RKL10" s="75"/>
      <c r="RKM10" s="75"/>
      <c r="RKN10" s="75"/>
      <c r="RKO10" s="75"/>
      <c r="RKP10" s="75"/>
      <c r="RKQ10" s="75"/>
      <c r="RKR10" s="75"/>
      <c r="RKS10" s="75"/>
      <c r="RKT10" s="75"/>
      <c r="RKU10" s="75"/>
      <c r="RKV10" s="75"/>
      <c r="RKW10" s="75"/>
      <c r="RKX10" s="75"/>
      <c r="RKY10" s="75"/>
      <c r="RKZ10" s="75"/>
      <c r="RLA10" s="75"/>
      <c r="RLB10" s="75"/>
      <c r="RLC10" s="75"/>
      <c r="RLD10" s="75"/>
      <c r="RLE10" s="75"/>
      <c r="RLF10" s="75"/>
      <c r="RLG10" s="75"/>
      <c r="RLH10" s="75"/>
      <c r="RLI10" s="75"/>
      <c r="RLJ10" s="75"/>
      <c r="RLK10" s="75"/>
      <c r="RLL10" s="75"/>
      <c r="RLM10" s="75"/>
      <c r="RLN10" s="75"/>
      <c r="RLO10" s="75"/>
      <c r="RLP10" s="75"/>
      <c r="RLQ10" s="75"/>
      <c r="RLR10" s="75"/>
      <c r="RLS10" s="75"/>
      <c r="RLT10" s="75"/>
      <c r="RLU10" s="75"/>
      <c r="RLV10" s="75"/>
      <c r="RLW10" s="75"/>
      <c r="RLX10" s="75"/>
      <c r="RLY10" s="75"/>
      <c r="RLZ10" s="75"/>
      <c r="RMA10" s="75"/>
      <c r="RMB10" s="75"/>
      <c r="RMC10" s="75"/>
      <c r="RMD10" s="75"/>
      <c r="RME10" s="75"/>
      <c r="RMF10" s="75"/>
      <c r="RMG10" s="75"/>
      <c r="RMH10" s="75"/>
      <c r="RMI10" s="75"/>
      <c r="RMJ10" s="75"/>
      <c r="RMK10" s="75"/>
      <c r="RML10" s="75"/>
      <c r="RMM10" s="75"/>
      <c r="RMN10" s="75"/>
      <c r="RMO10" s="75"/>
      <c r="RMP10" s="75"/>
      <c r="RMQ10" s="75"/>
      <c r="RMR10" s="75"/>
      <c r="RMS10" s="75"/>
      <c r="RMT10" s="75"/>
      <c r="RMU10" s="75"/>
      <c r="RMV10" s="75"/>
      <c r="RMW10" s="75"/>
      <c r="RMX10" s="75"/>
      <c r="RMY10" s="75"/>
      <c r="RMZ10" s="75"/>
      <c r="RNA10" s="75"/>
      <c r="RNB10" s="75"/>
      <c r="RNC10" s="75"/>
      <c r="RND10" s="75"/>
      <c r="RNE10" s="75"/>
      <c r="RNF10" s="75"/>
      <c r="RNG10" s="75"/>
      <c r="RNH10" s="75"/>
      <c r="RNI10" s="75"/>
      <c r="RNJ10" s="75"/>
      <c r="RNK10" s="75"/>
      <c r="RNL10" s="75"/>
      <c r="RNM10" s="75"/>
      <c r="RNN10" s="75"/>
      <c r="RNO10" s="75"/>
      <c r="RNP10" s="75"/>
      <c r="RNQ10" s="75"/>
      <c r="RNR10" s="75"/>
      <c r="RNS10" s="75"/>
      <c r="RNT10" s="75"/>
      <c r="RNU10" s="75"/>
      <c r="RNV10" s="75"/>
      <c r="RNW10" s="75"/>
      <c r="RNX10" s="75"/>
      <c r="RNY10" s="75"/>
      <c r="RNZ10" s="75"/>
      <c r="ROA10" s="75"/>
      <c r="ROB10" s="75"/>
      <c r="ROC10" s="75"/>
      <c r="ROD10" s="75"/>
      <c r="ROE10" s="75"/>
      <c r="ROF10" s="75"/>
      <c r="ROG10" s="75"/>
      <c r="ROH10" s="75"/>
      <c r="ROI10" s="75"/>
      <c r="ROJ10" s="75"/>
      <c r="ROK10" s="75"/>
      <c r="ROL10" s="75"/>
      <c r="ROM10" s="75"/>
      <c r="RON10" s="75"/>
      <c r="ROO10" s="75"/>
      <c r="ROP10" s="75"/>
      <c r="ROQ10" s="75"/>
      <c r="ROR10" s="75"/>
      <c r="ROS10" s="75"/>
      <c r="ROT10" s="75"/>
      <c r="ROU10" s="75"/>
      <c r="ROV10" s="75"/>
      <c r="ROW10" s="75"/>
      <c r="ROX10" s="75"/>
      <c r="ROY10" s="75"/>
      <c r="ROZ10" s="75"/>
      <c r="RPA10" s="75"/>
      <c r="RPB10" s="75"/>
      <c r="RPC10" s="75"/>
      <c r="RPD10" s="75"/>
      <c r="RPE10" s="75"/>
      <c r="RPF10" s="75"/>
      <c r="RPG10" s="75"/>
      <c r="RPH10" s="75"/>
      <c r="RPI10" s="75"/>
      <c r="RPJ10" s="75"/>
      <c r="RPK10" s="75"/>
      <c r="RPL10" s="75"/>
      <c r="RPM10" s="75"/>
      <c r="RPN10" s="75"/>
      <c r="RPO10" s="75"/>
      <c r="RPP10" s="75"/>
      <c r="RPQ10" s="75"/>
      <c r="RPR10" s="75"/>
      <c r="RPS10" s="75"/>
      <c r="RPT10" s="75"/>
      <c r="RPU10" s="75"/>
      <c r="RPV10" s="75"/>
      <c r="RPW10" s="75"/>
      <c r="RPX10" s="75"/>
      <c r="RPY10" s="75"/>
      <c r="RPZ10" s="75"/>
      <c r="RQA10" s="75"/>
      <c r="RQB10" s="75"/>
      <c r="RQC10" s="75"/>
      <c r="RQD10" s="75"/>
      <c r="RQE10" s="75"/>
      <c r="RQF10" s="75"/>
      <c r="RQG10" s="75"/>
      <c r="RQH10" s="75"/>
      <c r="RQI10" s="75"/>
      <c r="RQJ10" s="75"/>
      <c r="RQK10" s="75"/>
      <c r="RQL10" s="75"/>
      <c r="RQM10" s="75"/>
      <c r="RQN10" s="75"/>
      <c r="RQO10" s="75"/>
      <c r="RQP10" s="75"/>
      <c r="RQQ10" s="75"/>
      <c r="RQR10" s="75"/>
      <c r="RQS10" s="75"/>
      <c r="RQT10" s="75"/>
      <c r="RQU10" s="75"/>
      <c r="RQV10" s="75"/>
      <c r="RQW10" s="75"/>
      <c r="RQX10" s="75"/>
      <c r="RQY10" s="75"/>
      <c r="RQZ10" s="75"/>
      <c r="RRA10" s="75"/>
      <c r="RRB10" s="75"/>
      <c r="RRC10" s="75"/>
      <c r="RRD10" s="75"/>
      <c r="RRE10" s="75"/>
      <c r="RRF10" s="75"/>
      <c r="RRG10" s="75"/>
      <c r="RRH10" s="75"/>
      <c r="RRI10" s="75"/>
      <c r="RRJ10" s="75"/>
      <c r="RRK10" s="75"/>
      <c r="RRL10" s="75"/>
      <c r="RRM10" s="75"/>
      <c r="RRN10" s="75"/>
      <c r="RRO10" s="75"/>
      <c r="RRP10" s="75"/>
      <c r="RRQ10" s="75"/>
      <c r="RRR10" s="75"/>
      <c r="RRS10" s="75"/>
      <c r="RRT10" s="75"/>
      <c r="RRU10" s="75"/>
      <c r="RRV10" s="75"/>
      <c r="RRW10" s="75"/>
      <c r="RRX10" s="75"/>
      <c r="RRY10" s="75"/>
      <c r="RRZ10" s="75"/>
      <c r="RSA10" s="75"/>
      <c r="RSB10" s="75"/>
      <c r="RSC10" s="75"/>
      <c r="RSD10" s="75"/>
      <c r="RSE10" s="75"/>
      <c r="RSF10" s="75"/>
      <c r="RSG10" s="75"/>
      <c r="RSH10" s="75"/>
      <c r="RSI10" s="75"/>
      <c r="RSJ10" s="75"/>
      <c r="RSK10" s="75"/>
      <c r="RSL10" s="75"/>
      <c r="RSM10" s="75"/>
      <c r="RSN10" s="75"/>
      <c r="RSO10" s="75"/>
      <c r="RSP10" s="75"/>
      <c r="RSQ10" s="75"/>
      <c r="RSR10" s="75"/>
      <c r="RSS10" s="75"/>
      <c r="RST10" s="75"/>
      <c r="RSU10" s="75"/>
      <c r="RSV10" s="75"/>
      <c r="RSW10" s="75"/>
      <c r="RSX10" s="75"/>
      <c r="RSY10" s="75"/>
      <c r="RSZ10" s="75"/>
      <c r="RTA10" s="75"/>
      <c r="RTB10" s="75"/>
      <c r="RTC10" s="75"/>
      <c r="RTD10" s="75"/>
      <c r="RTE10" s="75"/>
      <c r="RTF10" s="75"/>
      <c r="RTG10" s="75"/>
      <c r="RTH10" s="75"/>
      <c r="RTI10" s="75"/>
      <c r="RTJ10" s="75"/>
      <c r="RTK10" s="75"/>
      <c r="RTL10" s="75"/>
      <c r="RTM10" s="75"/>
      <c r="RTN10" s="75"/>
      <c r="RTO10" s="75"/>
      <c r="RTP10" s="75"/>
      <c r="RTQ10" s="75"/>
      <c r="RTR10" s="75"/>
      <c r="RTS10" s="75"/>
      <c r="RTT10" s="75"/>
      <c r="RTU10" s="75"/>
      <c r="RTV10" s="75"/>
      <c r="RTW10" s="75"/>
      <c r="RTX10" s="75"/>
      <c r="RTY10" s="75"/>
      <c r="RTZ10" s="75"/>
      <c r="RUA10" s="75"/>
      <c r="RUB10" s="75"/>
      <c r="RUC10" s="75"/>
      <c r="RUD10" s="75"/>
      <c r="RUE10" s="75"/>
      <c r="RUF10" s="75"/>
      <c r="RUG10" s="75"/>
      <c r="RUH10" s="75"/>
      <c r="RUI10" s="75"/>
      <c r="RUJ10" s="75"/>
      <c r="RUK10" s="75"/>
      <c r="RUL10" s="75"/>
      <c r="RUM10" s="75"/>
      <c r="RUN10" s="75"/>
      <c r="RUO10" s="75"/>
      <c r="RUP10" s="75"/>
      <c r="RUQ10" s="75"/>
      <c r="RUR10" s="75"/>
      <c r="RUS10" s="75"/>
      <c r="RUT10" s="75"/>
      <c r="RUU10" s="75"/>
      <c r="RUV10" s="75"/>
      <c r="RUW10" s="75"/>
      <c r="RUX10" s="75"/>
      <c r="RUY10" s="75"/>
      <c r="RUZ10" s="75"/>
      <c r="RVA10" s="75"/>
      <c r="RVB10" s="75"/>
      <c r="RVC10" s="75"/>
      <c r="RVD10" s="75"/>
      <c r="RVE10" s="75"/>
      <c r="RVF10" s="75"/>
      <c r="RVG10" s="75"/>
      <c r="RVH10" s="75"/>
      <c r="RVI10" s="75"/>
      <c r="RVJ10" s="75"/>
      <c r="RVK10" s="75"/>
      <c r="RVL10" s="75"/>
      <c r="RVM10" s="75"/>
      <c r="RVN10" s="75"/>
      <c r="RVO10" s="75"/>
      <c r="RVP10" s="75"/>
      <c r="RVQ10" s="75"/>
      <c r="RVR10" s="75"/>
      <c r="RVS10" s="75"/>
      <c r="RVT10" s="75"/>
      <c r="RVU10" s="75"/>
      <c r="RVV10" s="75"/>
      <c r="RVW10" s="75"/>
      <c r="RVX10" s="75"/>
      <c r="RVY10" s="75"/>
      <c r="RVZ10" s="75"/>
      <c r="RWA10" s="75"/>
      <c r="RWB10" s="75"/>
      <c r="RWC10" s="75"/>
      <c r="RWD10" s="75"/>
      <c r="RWE10" s="75"/>
      <c r="RWF10" s="75"/>
      <c r="RWG10" s="75"/>
      <c r="RWH10" s="75"/>
      <c r="RWI10" s="75"/>
      <c r="RWJ10" s="75"/>
      <c r="RWK10" s="75"/>
      <c r="RWL10" s="75"/>
      <c r="RWM10" s="75"/>
      <c r="RWN10" s="75"/>
      <c r="RWO10" s="75"/>
      <c r="RWP10" s="75"/>
      <c r="RWQ10" s="75"/>
      <c r="RWR10" s="75"/>
      <c r="RWS10" s="75"/>
      <c r="RWT10" s="75"/>
      <c r="RWU10" s="75"/>
      <c r="RWV10" s="75"/>
      <c r="RWW10" s="75"/>
      <c r="RWX10" s="75"/>
      <c r="RWY10" s="75"/>
      <c r="RWZ10" s="75"/>
      <c r="RXA10" s="75"/>
      <c r="RXB10" s="75"/>
      <c r="RXC10" s="75"/>
      <c r="RXD10" s="75"/>
      <c r="RXE10" s="75"/>
      <c r="RXF10" s="75"/>
      <c r="RXG10" s="75"/>
      <c r="RXH10" s="75"/>
      <c r="RXI10" s="75"/>
      <c r="RXJ10" s="75"/>
      <c r="RXK10" s="75"/>
      <c r="RXL10" s="75"/>
      <c r="RXM10" s="75"/>
      <c r="RXN10" s="75"/>
      <c r="RXO10" s="75"/>
      <c r="RXP10" s="75"/>
      <c r="RXQ10" s="75"/>
      <c r="RXR10" s="75"/>
      <c r="RXS10" s="75"/>
      <c r="RXT10" s="75"/>
      <c r="RXU10" s="75"/>
      <c r="RXV10" s="75"/>
      <c r="RXW10" s="75"/>
      <c r="RXX10" s="75"/>
      <c r="RXY10" s="75"/>
      <c r="RXZ10" s="75"/>
      <c r="RYA10" s="75"/>
      <c r="RYB10" s="75"/>
      <c r="RYC10" s="75"/>
      <c r="RYD10" s="75"/>
      <c r="RYE10" s="75"/>
      <c r="RYF10" s="75"/>
      <c r="RYG10" s="75"/>
      <c r="RYH10" s="75"/>
      <c r="RYI10" s="75"/>
      <c r="RYJ10" s="75"/>
      <c r="RYK10" s="75"/>
      <c r="RYL10" s="75"/>
      <c r="RYM10" s="75"/>
      <c r="RYN10" s="75"/>
      <c r="RYO10" s="75"/>
      <c r="RYP10" s="75"/>
      <c r="RYQ10" s="75"/>
      <c r="RYR10" s="75"/>
      <c r="RYS10" s="75"/>
      <c r="RYT10" s="75"/>
      <c r="RYU10" s="75"/>
      <c r="RYV10" s="75"/>
      <c r="RYW10" s="75"/>
      <c r="RYX10" s="75"/>
      <c r="RYY10" s="75"/>
      <c r="RYZ10" s="75"/>
      <c r="RZA10" s="75"/>
      <c r="RZB10" s="75"/>
      <c r="RZC10" s="75"/>
      <c r="RZD10" s="75"/>
      <c r="RZE10" s="75"/>
      <c r="RZF10" s="75"/>
      <c r="RZG10" s="75"/>
      <c r="RZH10" s="75"/>
      <c r="RZI10" s="75"/>
      <c r="RZJ10" s="75"/>
      <c r="RZK10" s="75"/>
      <c r="RZL10" s="75"/>
      <c r="RZM10" s="75"/>
      <c r="RZN10" s="75"/>
      <c r="RZO10" s="75"/>
      <c r="RZP10" s="75"/>
      <c r="RZQ10" s="75"/>
      <c r="RZR10" s="75"/>
      <c r="RZS10" s="75"/>
      <c r="RZT10" s="75"/>
      <c r="RZU10" s="75"/>
      <c r="RZV10" s="75"/>
      <c r="RZW10" s="75"/>
      <c r="RZX10" s="75"/>
      <c r="RZY10" s="75"/>
      <c r="RZZ10" s="75"/>
      <c r="SAA10" s="75"/>
      <c r="SAB10" s="75"/>
      <c r="SAC10" s="75"/>
      <c r="SAD10" s="75"/>
      <c r="SAE10" s="75"/>
      <c r="SAF10" s="75"/>
      <c r="SAG10" s="75"/>
      <c r="SAH10" s="75"/>
      <c r="SAI10" s="75"/>
      <c r="SAJ10" s="75"/>
      <c r="SAK10" s="75"/>
      <c r="SAL10" s="75"/>
      <c r="SAM10" s="75"/>
      <c r="SAN10" s="75"/>
      <c r="SAO10" s="75"/>
      <c r="SAP10" s="75"/>
      <c r="SAQ10" s="75"/>
      <c r="SAR10" s="75"/>
      <c r="SAS10" s="75"/>
      <c r="SAT10" s="75"/>
      <c r="SAU10" s="75"/>
      <c r="SAV10" s="75"/>
      <c r="SAW10" s="75"/>
      <c r="SAX10" s="75"/>
      <c r="SAY10" s="75"/>
      <c r="SAZ10" s="75"/>
      <c r="SBA10" s="75"/>
      <c r="SBB10" s="75"/>
      <c r="SBC10" s="75"/>
      <c r="SBD10" s="75"/>
      <c r="SBE10" s="75"/>
      <c r="SBF10" s="75"/>
      <c r="SBG10" s="75"/>
      <c r="SBH10" s="75"/>
      <c r="SBI10" s="75"/>
      <c r="SBJ10" s="75"/>
      <c r="SBK10" s="75"/>
      <c r="SBL10" s="75"/>
      <c r="SBM10" s="75"/>
      <c r="SBN10" s="75"/>
      <c r="SBO10" s="75"/>
      <c r="SBP10" s="75"/>
      <c r="SBQ10" s="75"/>
      <c r="SBR10" s="75"/>
      <c r="SBS10" s="75"/>
      <c r="SBT10" s="75"/>
      <c r="SBU10" s="75"/>
      <c r="SBV10" s="75"/>
      <c r="SBW10" s="75"/>
      <c r="SBX10" s="75"/>
      <c r="SBY10" s="75"/>
      <c r="SBZ10" s="75"/>
      <c r="SCA10" s="75"/>
      <c r="SCB10" s="75"/>
      <c r="SCC10" s="75"/>
      <c r="SCD10" s="75"/>
      <c r="SCE10" s="75"/>
      <c r="SCF10" s="75"/>
      <c r="SCG10" s="75"/>
      <c r="SCH10" s="75"/>
      <c r="SCI10" s="75"/>
      <c r="SCJ10" s="75"/>
      <c r="SCK10" s="75"/>
      <c r="SCL10" s="75"/>
      <c r="SCM10" s="75"/>
      <c r="SCN10" s="75"/>
      <c r="SCO10" s="75"/>
      <c r="SCP10" s="75"/>
      <c r="SCQ10" s="75"/>
      <c r="SCR10" s="75"/>
      <c r="SCS10" s="75"/>
      <c r="SCT10" s="75"/>
      <c r="SCU10" s="75"/>
      <c r="SCV10" s="75"/>
      <c r="SCW10" s="75"/>
      <c r="SCX10" s="75"/>
      <c r="SCY10" s="75"/>
      <c r="SCZ10" s="75"/>
      <c r="SDA10" s="75"/>
      <c r="SDB10" s="75"/>
      <c r="SDC10" s="75"/>
      <c r="SDD10" s="75"/>
      <c r="SDE10" s="75"/>
      <c r="SDF10" s="75"/>
      <c r="SDG10" s="75"/>
      <c r="SDH10" s="75"/>
      <c r="SDI10" s="75"/>
      <c r="SDJ10" s="75"/>
      <c r="SDK10" s="75"/>
      <c r="SDL10" s="75"/>
      <c r="SDM10" s="75"/>
      <c r="SDN10" s="75"/>
      <c r="SDO10" s="75"/>
      <c r="SDP10" s="75"/>
      <c r="SDQ10" s="75"/>
      <c r="SDR10" s="75"/>
      <c r="SDS10" s="75"/>
      <c r="SDT10" s="75"/>
      <c r="SDU10" s="75"/>
      <c r="SDV10" s="75"/>
      <c r="SDW10" s="75"/>
      <c r="SDX10" s="75"/>
      <c r="SDY10" s="75"/>
      <c r="SDZ10" s="75"/>
      <c r="SEA10" s="75"/>
      <c r="SEB10" s="75"/>
      <c r="SEC10" s="75"/>
      <c r="SED10" s="75"/>
      <c r="SEE10" s="75"/>
      <c r="SEF10" s="75"/>
      <c r="SEG10" s="75"/>
      <c r="SEH10" s="75"/>
      <c r="SEI10" s="75"/>
      <c r="SEJ10" s="75"/>
      <c r="SEK10" s="75"/>
      <c r="SEL10" s="75"/>
      <c r="SEM10" s="75"/>
      <c r="SEN10" s="75"/>
      <c r="SEO10" s="75"/>
      <c r="SEP10" s="75"/>
      <c r="SEQ10" s="75"/>
      <c r="SER10" s="75"/>
      <c r="SES10" s="75"/>
      <c r="SET10" s="75"/>
      <c r="SEU10" s="75"/>
      <c r="SEV10" s="75"/>
      <c r="SEW10" s="75"/>
      <c r="SEX10" s="75"/>
      <c r="SEY10" s="75"/>
      <c r="SEZ10" s="75"/>
      <c r="SFA10" s="75"/>
      <c r="SFB10" s="75"/>
      <c r="SFC10" s="75"/>
      <c r="SFD10" s="75"/>
      <c r="SFE10" s="75"/>
      <c r="SFF10" s="75"/>
      <c r="SFG10" s="75"/>
      <c r="SFH10" s="75"/>
      <c r="SFI10" s="75"/>
      <c r="SFJ10" s="75"/>
      <c r="SFK10" s="75"/>
      <c r="SFL10" s="75"/>
      <c r="SFM10" s="75"/>
      <c r="SFN10" s="75"/>
      <c r="SFO10" s="75"/>
      <c r="SFP10" s="75"/>
      <c r="SFQ10" s="75"/>
      <c r="SFR10" s="75"/>
      <c r="SFS10" s="75"/>
      <c r="SFT10" s="75"/>
      <c r="SFU10" s="75"/>
      <c r="SFV10" s="75"/>
      <c r="SFW10" s="75"/>
      <c r="SFX10" s="75"/>
      <c r="SFY10" s="75"/>
      <c r="SFZ10" s="75"/>
      <c r="SGA10" s="75"/>
      <c r="SGB10" s="75"/>
      <c r="SGC10" s="75"/>
      <c r="SGD10" s="75"/>
      <c r="SGE10" s="75"/>
      <c r="SGF10" s="75"/>
      <c r="SGG10" s="75"/>
      <c r="SGH10" s="75"/>
      <c r="SGI10" s="75"/>
      <c r="SGJ10" s="75"/>
      <c r="SGK10" s="75"/>
      <c r="SGL10" s="75"/>
      <c r="SGM10" s="75"/>
      <c r="SGN10" s="75"/>
      <c r="SGO10" s="75"/>
      <c r="SGP10" s="75"/>
      <c r="SGQ10" s="75"/>
      <c r="SGR10" s="75"/>
      <c r="SGS10" s="75"/>
      <c r="SGT10" s="75"/>
      <c r="SGU10" s="75"/>
      <c r="SGV10" s="75"/>
      <c r="SGW10" s="75"/>
      <c r="SGX10" s="75"/>
      <c r="SGY10" s="75"/>
      <c r="SGZ10" s="75"/>
      <c r="SHA10" s="75"/>
      <c r="SHB10" s="75"/>
      <c r="SHC10" s="75"/>
      <c r="SHD10" s="75"/>
      <c r="SHE10" s="75"/>
      <c r="SHF10" s="75"/>
      <c r="SHG10" s="75"/>
      <c r="SHH10" s="75"/>
      <c r="SHI10" s="75"/>
      <c r="SHJ10" s="75"/>
      <c r="SHK10" s="75"/>
      <c r="SHL10" s="75"/>
      <c r="SHM10" s="75"/>
      <c r="SHN10" s="75"/>
      <c r="SHO10" s="75"/>
      <c r="SHP10" s="75"/>
      <c r="SHQ10" s="75"/>
      <c r="SHR10" s="75"/>
      <c r="SHS10" s="75"/>
      <c r="SHT10" s="75"/>
      <c r="SHU10" s="75"/>
      <c r="SHV10" s="75"/>
      <c r="SHW10" s="75"/>
      <c r="SHX10" s="75"/>
      <c r="SHY10" s="75"/>
      <c r="SHZ10" s="75"/>
      <c r="SIA10" s="75"/>
      <c r="SIB10" s="75"/>
      <c r="SIC10" s="75"/>
      <c r="SID10" s="75"/>
      <c r="SIE10" s="75"/>
      <c r="SIF10" s="75"/>
      <c r="SIG10" s="75"/>
      <c r="SIH10" s="75"/>
      <c r="SII10" s="75"/>
      <c r="SIJ10" s="75"/>
      <c r="SIK10" s="75"/>
      <c r="SIL10" s="75"/>
      <c r="SIM10" s="75"/>
      <c r="SIN10" s="75"/>
      <c r="SIO10" s="75"/>
      <c r="SIP10" s="75"/>
      <c r="SIQ10" s="75"/>
      <c r="SIR10" s="75"/>
      <c r="SIS10" s="75"/>
      <c r="SIT10" s="75"/>
      <c r="SIU10" s="75"/>
      <c r="SIV10" s="75"/>
      <c r="SIW10" s="75"/>
      <c r="SIX10" s="75"/>
      <c r="SIY10" s="75"/>
      <c r="SIZ10" s="75"/>
      <c r="SJA10" s="75"/>
      <c r="SJB10" s="75"/>
      <c r="SJC10" s="75"/>
      <c r="SJD10" s="75"/>
      <c r="SJE10" s="75"/>
      <c r="SJF10" s="75"/>
      <c r="SJG10" s="75"/>
      <c r="SJH10" s="75"/>
      <c r="SJI10" s="75"/>
      <c r="SJJ10" s="75"/>
      <c r="SJK10" s="75"/>
      <c r="SJL10" s="75"/>
      <c r="SJM10" s="75"/>
      <c r="SJN10" s="75"/>
      <c r="SJO10" s="75"/>
      <c r="SJP10" s="75"/>
      <c r="SJQ10" s="75"/>
      <c r="SJR10" s="75"/>
      <c r="SJS10" s="75"/>
      <c r="SJT10" s="75"/>
      <c r="SJU10" s="75"/>
      <c r="SJV10" s="75"/>
      <c r="SJW10" s="75"/>
      <c r="SJX10" s="75"/>
      <c r="SJY10" s="75"/>
      <c r="SJZ10" s="75"/>
      <c r="SKA10" s="75"/>
      <c r="SKB10" s="75"/>
      <c r="SKC10" s="75"/>
      <c r="SKD10" s="75"/>
      <c r="SKE10" s="75"/>
      <c r="SKF10" s="75"/>
      <c r="SKG10" s="75"/>
      <c r="SKH10" s="75"/>
      <c r="SKI10" s="75"/>
      <c r="SKJ10" s="75"/>
      <c r="SKK10" s="75"/>
      <c r="SKL10" s="75"/>
      <c r="SKM10" s="75"/>
      <c r="SKN10" s="75"/>
      <c r="SKO10" s="75"/>
      <c r="SKP10" s="75"/>
      <c r="SKQ10" s="75"/>
      <c r="SKR10" s="75"/>
      <c r="SKS10" s="75"/>
      <c r="SKT10" s="75"/>
      <c r="SKU10" s="75"/>
      <c r="SKV10" s="75"/>
      <c r="SKW10" s="75"/>
      <c r="SKX10" s="75"/>
      <c r="SKY10" s="75"/>
      <c r="SKZ10" s="75"/>
      <c r="SLA10" s="75"/>
      <c r="SLB10" s="75"/>
      <c r="SLC10" s="75"/>
      <c r="SLD10" s="75"/>
      <c r="SLE10" s="75"/>
      <c r="SLF10" s="75"/>
      <c r="SLG10" s="75"/>
      <c r="SLH10" s="75"/>
      <c r="SLI10" s="75"/>
      <c r="SLJ10" s="75"/>
      <c r="SLK10" s="75"/>
      <c r="SLL10" s="75"/>
      <c r="SLM10" s="75"/>
      <c r="SLN10" s="75"/>
      <c r="SLO10" s="75"/>
      <c r="SLP10" s="75"/>
      <c r="SLQ10" s="75"/>
      <c r="SLR10" s="75"/>
      <c r="SLS10" s="75"/>
      <c r="SLT10" s="75"/>
      <c r="SLU10" s="75"/>
      <c r="SLV10" s="75"/>
      <c r="SLW10" s="75"/>
      <c r="SLX10" s="75"/>
      <c r="SLY10" s="75"/>
      <c r="SLZ10" s="75"/>
      <c r="SMA10" s="75"/>
      <c r="SMB10" s="75"/>
      <c r="SMC10" s="75"/>
      <c r="SMD10" s="75"/>
      <c r="SME10" s="75"/>
      <c r="SMF10" s="75"/>
      <c r="SMG10" s="75"/>
      <c r="SMH10" s="75"/>
      <c r="SMI10" s="75"/>
      <c r="SMJ10" s="75"/>
      <c r="SMK10" s="75"/>
      <c r="SML10" s="75"/>
      <c r="SMM10" s="75"/>
      <c r="SMN10" s="75"/>
      <c r="SMO10" s="75"/>
      <c r="SMP10" s="75"/>
      <c r="SMQ10" s="75"/>
      <c r="SMR10" s="75"/>
      <c r="SMS10" s="75"/>
      <c r="SMT10" s="75"/>
      <c r="SMU10" s="75"/>
      <c r="SMV10" s="75"/>
      <c r="SMW10" s="75"/>
      <c r="SMX10" s="75"/>
      <c r="SMY10" s="75"/>
      <c r="SMZ10" s="75"/>
      <c r="SNA10" s="75"/>
      <c r="SNB10" s="75"/>
      <c r="SNC10" s="75"/>
      <c r="SND10" s="75"/>
      <c r="SNE10" s="75"/>
      <c r="SNF10" s="75"/>
      <c r="SNG10" s="75"/>
      <c r="SNH10" s="75"/>
      <c r="SNI10" s="75"/>
      <c r="SNJ10" s="75"/>
      <c r="SNK10" s="75"/>
      <c r="SNL10" s="75"/>
      <c r="SNM10" s="75"/>
      <c r="SNN10" s="75"/>
      <c r="SNO10" s="75"/>
      <c r="SNP10" s="75"/>
      <c r="SNQ10" s="75"/>
      <c r="SNR10" s="75"/>
      <c r="SNS10" s="75"/>
      <c r="SNT10" s="75"/>
      <c r="SNU10" s="75"/>
      <c r="SNV10" s="75"/>
      <c r="SNW10" s="75"/>
      <c r="SNX10" s="75"/>
      <c r="SNY10" s="75"/>
      <c r="SNZ10" s="75"/>
      <c r="SOA10" s="75"/>
      <c r="SOB10" s="75"/>
      <c r="SOC10" s="75"/>
      <c r="SOD10" s="75"/>
      <c r="SOE10" s="75"/>
      <c r="SOF10" s="75"/>
      <c r="SOG10" s="75"/>
      <c r="SOH10" s="75"/>
      <c r="SOI10" s="75"/>
      <c r="SOJ10" s="75"/>
      <c r="SOK10" s="75"/>
      <c r="SOL10" s="75"/>
      <c r="SOM10" s="75"/>
      <c r="SON10" s="75"/>
      <c r="SOO10" s="75"/>
      <c r="SOP10" s="75"/>
      <c r="SOQ10" s="75"/>
      <c r="SOR10" s="75"/>
      <c r="SOS10" s="75"/>
      <c r="SOT10" s="75"/>
      <c r="SOU10" s="75"/>
      <c r="SOV10" s="75"/>
      <c r="SOW10" s="75"/>
      <c r="SOX10" s="75"/>
      <c r="SOY10" s="75"/>
      <c r="SOZ10" s="75"/>
      <c r="SPA10" s="75"/>
      <c r="SPB10" s="75"/>
      <c r="SPC10" s="75"/>
      <c r="SPD10" s="75"/>
      <c r="SPE10" s="75"/>
      <c r="SPF10" s="75"/>
      <c r="SPG10" s="75"/>
      <c r="SPH10" s="75"/>
      <c r="SPI10" s="75"/>
      <c r="SPJ10" s="75"/>
      <c r="SPK10" s="75"/>
      <c r="SPL10" s="75"/>
      <c r="SPM10" s="75"/>
      <c r="SPN10" s="75"/>
      <c r="SPO10" s="75"/>
      <c r="SPP10" s="75"/>
      <c r="SPQ10" s="75"/>
      <c r="SPR10" s="75"/>
      <c r="SPS10" s="75"/>
      <c r="SPT10" s="75"/>
      <c r="SPU10" s="75"/>
      <c r="SPV10" s="75"/>
      <c r="SPW10" s="75"/>
      <c r="SPX10" s="75"/>
      <c r="SPY10" s="75"/>
      <c r="SPZ10" s="75"/>
      <c r="SQA10" s="75"/>
      <c r="SQB10" s="75"/>
      <c r="SQC10" s="75"/>
      <c r="SQD10" s="75"/>
      <c r="SQE10" s="75"/>
      <c r="SQF10" s="75"/>
      <c r="SQG10" s="75"/>
      <c r="SQH10" s="75"/>
      <c r="SQI10" s="75"/>
      <c r="SQJ10" s="75"/>
      <c r="SQK10" s="75"/>
      <c r="SQL10" s="75"/>
      <c r="SQM10" s="75"/>
      <c r="SQN10" s="75"/>
      <c r="SQO10" s="75"/>
      <c r="SQP10" s="75"/>
      <c r="SQQ10" s="75"/>
      <c r="SQR10" s="75"/>
      <c r="SQS10" s="75"/>
      <c r="SQT10" s="75"/>
      <c r="SQU10" s="75"/>
      <c r="SQV10" s="75"/>
      <c r="SQW10" s="75"/>
      <c r="SQX10" s="75"/>
      <c r="SQY10" s="75"/>
      <c r="SQZ10" s="75"/>
      <c r="SRA10" s="75"/>
      <c r="SRB10" s="75"/>
      <c r="SRC10" s="75"/>
      <c r="SRD10" s="75"/>
      <c r="SRE10" s="75"/>
      <c r="SRF10" s="75"/>
      <c r="SRG10" s="75"/>
      <c r="SRH10" s="75"/>
      <c r="SRI10" s="75"/>
      <c r="SRJ10" s="75"/>
      <c r="SRK10" s="75"/>
      <c r="SRL10" s="75"/>
      <c r="SRM10" s="75"/>
      <c r="SRN10" s="75"/>
      <c r="SRO10" s="75"/>
      <c r="SRP10" s="75"/>
      <c r="SRQ10" s="75"/>
      <c r="SRR10" s="75"/>
      <c r="SRS10" s="75"/>
      <c r="SRT10" s="75"/>
      <c r="SRU10" s="75"/>
      <c r="SRV10" s="75"/>
      <c r="SRW10" s="75"/>
      <c r="SRX10" s="75"/>
      <c r="SRY10" s="75"/>
      <c r="SRZ10" s="75"/>
      <c r="SSA10" s="75"/>
      <c r="SSB10" s="75"/>
      <c r="SSC10" s="75"/>
      <c r="SSD10" s="75"/>
      <c r="SSE10" s="75"/>
      <c r="SSF10" s="75"/>
      <c r="SSG10" s="75"/>
      <c r="SSH10" s="75"/>
      <c r="SSI10" s="75"/>
      <c r="SSJ10" s="75"/>
      <c r="SSK10" s="75"/>
      <c r="SSL10" s="75"/>
      <c r="SSM10" s="75"/>
      <c r="SSN10" s="75"/>
      <c r="SSO10" s="75"/>
      <c r="SSP10" s="75"/>
      <c r="SSQ10" s="75"/>
      <c r="SSR10" s="75"/>
      <c r="SSS10" s="75"/>
      <c r="SST10" s="75"/>
      <c r="SSU10" s="75"/>
      <c r="SSV10" s="75"/>
      <c r="SSW10" s="75"/>
      <c r="SSX10" s="75"/>
      <c r="SSY10" s="75"/>
      <c r="SSZ10" s="75"/>
      <c r="STA10" s="75"/>
      <c r="STB10" s="75"/>
      <c r="STC10" s="75"/>
      <c r="STD10" s="75"/>
      <c r="STE10" s="75"/>
      <c r="STF10" s="75"/>
      <c r="STG10" s="75"/>
      <c r="STH10" s="75"/>
      <c r="STI10" s="75"/>
      <c r="STJ10" s="75"/>
      <c r="STK10" s="75"/>
      <c r="STL10" s="75"/>
      <c r="STM10" s="75"/>
      <c r="STN10" s="75"/>
      <c r="STO10" s="75"/>
      <c r="STP10" s="75"/>
      <c r="STQ10" s="75"/>
      <c r="STR10" s="75"/>
      <c r="STS10" s="75"/>
      <c r="STT10" s="75"/>
      <c r="STU10" s="75"/>
      <c r="STV10" s="75"/>
      <c r="STW10" s="75"/>
      <c r="STX10" s="75"/>
      <c r="STY10" s="75"/>
      <c r="STZ10" s="75"/>
      <c r="SUA10" s="75"/>
      <c r="SUB10" s="75"/>
      <c r="SUC10" s="75"/>
      <c r="SUD10" s="75"/>
      <c r="SUE10" s="75"/>
      <c r="SUF10" s="75"/>
      <c r="SUG10" s="75"/>
      <c r="SUH10" s="75"/>
      <c r="SUI10" s="75"/>
      <c r="SUJ10" s="75"/>
      <c r="SUK10" s="75"/>
      <c r="SUL10" s="75"/>
      <c r="SUM10" s="75"/>
      <c r="SUN10" s="75"/>
      <c r="SUO10" s="75"/>
      <c r="SUP10" s="75"/>
      <c r="SUQ10" s="75"/>
      <c r="SUR10" s="75"/>
      <c r="SUS10" s="75"/>
      <c r="SUT10" s="75"/>
      <c r="SUU10" s="75"/>
      <c r="SUV10" s="75"/>
      <c r="SUW10" s="75"/>
      <c r="SUX10" s="75"/>
      <c r="SUY10" s="75"/>
      <c r="SUZ10" s="75"/>
      <c r="SVA10" s="75"/>
      <c r="SVB10" s="75"/>
      <c r="SVC10" s="75"/>
      <c r="SVD10" s="75"/>
      <c r="SVE10" s="75"/>
      <c r="SVF10" s="75"/>
      <c r="SVG10" s="75"/>
      <c r="SVH10" s="75"/>
      <c r="SVI10" s="75"/>
      <c r="SVJ10" s="75"/>
      <c r="SVK10" s="75"/>
      <c r="SVL10" s="75"/>
      <c r="SVM10" s="75"/>
      <c r="SVN10" s="75"/>
      <c r="SVO10" s="75"/>
      <c r="SVP10" s="75"/>
      <c r="SVQ10" s="75"/>
      <c r="SVR10" s="75"/>
      <c r="SVS10" s="75"/>
      <c r="SVT10" s="75"/>
      <c r="SVU10" s="75"/>
      <c r="SVV10" s="75"/>
      <c r="SVW10" s="75"/>
      <c r="SVX10" s="75"/>
      <c r="SVY10" s="75"/>
      <c r="SVZ10" s="75"/>
      <c r="SWA10" s="75"/>
      <c r="SWB10" s="75"/>
      <c r="SWC10" s="75"/>
      <c r="SWD10" s="75"/>
      <c r="SWE10" s="75"/>
      <c r="SWF10" s="75"/>
      <c r="SWG10" s="75"/>
      <c r="SWH10" s="75"/>
      <c r="SWI10" s="75"/>
      <c r="SWJ10" s="75"/>
      <c r="SWK10" s="75"/>
      <c r="SWL10" s="75"/>
      <c r="SWM10" s="75"/>
      <c r="SWN10" s="75"/>
      <c r="SWO10" s="75"/>
      <c r="SWP10" s="75"/>
      <c r="SWQ10" s="75"/>
      <c r="SWR10" s="75"/>
      <c r="SWS10" s="75"/>
      <c r="SWT10" s="75"/>
      <c r="SWU10" s="75"/>
      <c r="SWV10" s="75"/>
      <c r="SWW10" s="75"/>
      <c r="SWX10" s="75"/>
      <c r="SWY10" s="75"/>
      <c r="SWZ10" s="75"/>
      <c r="SXA10" s="75"/>
      <c r="SXB10" s="75"/>
      <c r="SXC10" s="75"/>
      <c r="SXD10" s="75"/>
      <c r="SXE10" s="75"/>
      <c r="SXF10" s="75"/>
      <c r="SXG10" s="75"/>
      <c r="SXH10" s="75"/>
      <c r="SXI10" s="75"/>
      <c r="SXJ10" s="75"/>
      <c r="SXK10" s="75"/>
      <c r="SXL10" s="75"/>
      <c r="SXM10" s="75"/>
      <c r="SXN10" s="75"/>
      <c r="SXO10" s="75"/>
      <c r="SXP10" s="75"/>
      <c r="SXQ10" s="75"/>
      <c r="SXR10" s="75"/>
      <c r="SXS10" s="75"/>
      <c r="SXT10" s="75"/>
      <c r="SXU10" s="75"/>
      <c r="SXV10" s="75"/>
      <c r="SXW10" s="75"/>
      <c r="SXX10" s="75"/>
      <c r="SXY10" s="75"/>
      <c r="SXZ10" s="75"/>
      <c r="SYA10" s="75"/>
      <c r="SYB10" s="75"/>
      <c r="SYC10" s="75"/>
      <c r="SYD10" s="75"/>
      <c r="SYE10" s="75"/>
      <c r="SYF10" s="75"/>
      <c r="SYG10" s="75"/>
      <c r="SYH10" s="75"/>
      <c r="SYI10" s="75"/>
      <c r="SYJ10" s="75"/>
      <c r="SYK10" s="75"/>
      <c r="SYL10" s="75"/>
      <c r="SYM10" s="75"/>
      <c r="SYN10" s="75"/>
      <c r="SYO10" s="75"/>
      <c r="SYP10" s="75"/>
      <c r="SYQ10" s="75"/>
      <c r="SYR10" s="75"/>
      <c r="SYS10" s="75"/>
      <c r="SYT10" s="75"/>
      <c r="SYU10" s="75"/>
      <c r="SYV10" s="75"/>
      <c r="SYW10" s="75"/>
      <c r="SYX10" s="75"/>
      <c r="SYY10" s="75"/>
      <c r="SYZ10" s="75"/>
      <c r="SZA10" s="75"/>
      <c r="SZB10" s="75"/>
      <c r="SZC10" s="75"/>
      <c r="SZD10" s="75"/>
      <c r="SZE10" s="75"/>
      <c r="SZF10" s="75"/>
      <c r="SZG10" s="75"/>
      <c r="SZH10" s="75"/>
      <c r="SZI10" s="75"/>
      <c r="SZJ10" s="75"/>
      <c r="SZK10" s="75"/>
      <c r="SZL10" s="75"/>
      <c r="SZM10" s="75"/>
      <c r="SZN10" s="75"/>
      <c r="SZO10" s="75"/>
      <c r="SZP10" s="75"/>
      <c r="SZQ10" s="75"/>
      <c r="SZR10" s="75"/>
      <c r="SZS10" s="75"/>
      <c r="SZT10" s="75"/>
      <c r="SZU10" s="75"/>
      <c r="SZV10" s="75"/>
      <c r="SZW10" s="75"/>
      <c r="SZX10" s="75"/>
      <c r="SZY10" s="75"/>
      <c r="SZZ10" s="75"/>
      <c r="TAA10" s="75"/>
      <c r="TAB10" s="75"/>
      <c r="TAC10" s="75"/>
      <c r="TAD10" s="75"/>
      <c r="TAE10" s="75"/>
      <c r="TAF10" s="75"/>
      <c r="TAG10" s="75"/>
      <c r="TAH10" s="75"/>
      <c r="TAI10" s="75"/>
      <c r="TAJ10" s="75"/>
      <c r="TAK10" s="75"/>
      <c r="TAL10" s="75"/>
      <c r="TAM10" s="75"/>
      <c r="TAN10" s="75"/>
      <c r="TAO10" s="75"/>
      <c r="TAP10" s="75"/>
      <c r="TAQ10" s="75"/>
      <c r="TAR10" s="75"/>
      <c r="TAS10" s="75"/>
      <c r="TAT10" s="75"/>
      <c r="TAU10" s="75"/>
      <c r="TAV10" s="75"/>
      <c r="TAW10" s="75"/>
      <c r="TAX10" s="75"/>
      <c r="TAY10" s="75"/>
      <c r="TAZ10" s="75"/>
      <c r="TBA10" s="75"/>
      <c r="TBB10" s="75"/>
      <c r="TBC10" s="75"/>
      <c r="TBD10" s="75"/>
      <c r="TBE10" s="75"/>
      <c r="TBF10" s="75"/>
      <c r="TBG10" s="75"/>
      <c r="TBH10" s="75"/>
      <c r="TBI10" s="75"/>
      <c r="TBJ10" s="75"/>
      <c r="TBK10" s="75"/>
      <c r="TBL10" s="75"/>
      <c r="TBM10" s="75"/>
      <c r="TBN10" s="75"/>
      <c r="TBO10" s="75"/>
      <c r="TBP10" s="75"/>
      <c r="TBQ10" s="75"/>
      <c r="TBR10" s="75"/>
      <c r="TBS10" s="75"/>
      <c r="TBT10" s="75"/>
      <c r="TBU10" s="75"/>
      <c r="TBV10" s="75"/>
      <c r="TBW10" s="75"/>
      <c r="TBX10" s="75"/>
      <c r="TBY10" s="75"/>
      <c r="TBZ10" s="75"/>
      <c r="TCA10" s="75"/>
      <c r="TCB10" s="75"/>
      <c r="TCC10" s="75"/>
      <c r="TCD10" s="75"/>
      <c r="TCE10" s="75"/>
      <c r="TCF10" s="75"/>
      <c r="TCG10" s="75"/>
      <c r="TCH10" s="75"/>
      <c r="TCI10" s="75"/>
      <c r="TCJ10" s="75"/>
      <c r="TCK10" s="75"/>
      <c r="TCL10" s="75"/>
      <c r="TCM10" s="75"/>
      <c r="TCN10" s="75"/>
      <c r="TCO10" s="75"/>
      <c r="TCP10" s="75"/>
      <c r="TCQ10" s="75"/>
      <c r="TCR10" s="75"/>
      <c r="TCS10" s="75"/>
      <c r="TCT10" s="75"/>
      <c r="TCU10" s="75"/>
      <c r="TCV10" s="75"/>
      <c r="TCW10" s="75"/>
      <c r="TCX10" s="75"/>
      <c r="TCY10" s="75"/>
      <c r="TCZ10" s="75"/>
      <c r="TDA10" s="75"/>
      <c r="TDB10" s="75"/>
      <c r="TDC10" s="75"/>
      <c r="TDD10" s="75"/>
      <c r="TDE10" s="75"/>
      <c r="TDF10" s="75"/>
      <c r="TDG10" s="75"/>
      <c r="TDH10" s="75"/>
      <c r="TDI10" s="75"/>
      <c r="TDJ10" s="75"/>
      <c r="TDK10" s="75"/>
      <c r="TDL10" s="75"/>
      <c r="TDM10" s="75"/>
      <c r="TDN10" s="75"/>
      <c r="TDO10" s="75"/>
      <c r="TDP10" s="75"/>
      <c r="TDQ10" s="75"/>
      <c r="TDR10" s="75"/>
      <c r="TDS10" s="75"/>
      <c r="TDT10" s="75"/>
      <c r="TDU10" s="75"/>
      <c r="TDV10" s="75"/>
      <c r="TDW10" s="75"/>
      <c r="TDX10" s="75"/>
      <c r="TDY10" s="75"/>
      <c r="TDZ10" s="75"/>
      <c r="TEA10" s="75"/>
      <c r="TEB10" s="75"/>
      <c r="TEC10" s="75"/>
      <c r="TED10" s="75"/>
      <c r="TEE10" s="75"/>
      <c r="TEF10" s="75"/>
      <c r="TEG10" s="75"/>
      <c r="TEH10" s="75"/>
      <c r="TEI10" s="75"/>
      <c r="TEJ10" s="75"/>
      <c r="TEK10" s="75"/>
      <c r="TEL10" s="75"/>
      <c r="TEM10" s="75"/>
      <c r="TEN10" s="75"/>
      <c r="TEO10" s="75"/>
      <c r="TEP10" s="75"/>
      <c r="TEQ10" s="75"/>
      <c r="TER10" s="75"/>
      <c r="TES10" s="75"/>
      <c r="TET10" s="75"/>
      <c r="TEU10" s="75"/>
      <c r="TEV10" s="75"/>
      <c r="TEW10" s="75"/>
      <c r="TEX10" s="75"/>
      <c r="TEY10" s="75"/>
      <c r="TEZ10" s="75"/>
      <c r="TFA10" s="75"/>
      <c r="TFB10" s="75"/>
      <c r="TFC10" s="75"/>
      <c r="TFD10" s="75"/>
      <c r="TFE10" s="75"/>
      <c r="TFF10" s="75"/>
      <c r="TFG10" s="75"/>
      <c r="TFH10" s="75"/>
      <c r="TFI10" s="75"/>
      <c r="TFJ10" s="75"/>
      <c r="TFK10" s="75"/>
      <c r="TFL10" s="75"/>
      <c r="TFM10" s="75"/>
      <c r="TFN10" s="75"/>
      <c r="TFO10" s="75"/>
      <c r="TFP10" s="75"/>
      <c r="TFQ10" s="75"/>
      <c r="TFR10" s="75"/>
      <c r="TFS10" s="75"/>
      <c r="TFT10" s="75"/>
      <c r="TFU10" s="75"/>
      <c r="TFV10" s="75"/>
      <c r="TFW10" s="75"/>
      <c r="TFX10" s="75"/>
      <c r="TFY10" s="75"/>
      <c r="TFZ10" s="75"/>
      <c r="TGA10" s="75"/>
      <c r="TGB10" s="75"/>
      <c r="TGC10" s="75"/>
      <c r="TGD10" s="75"/>
      <c r="TGE10" s="75"/>
      <c r="TGF10" s="75"/>
      <c r="TGG10" s="75"/>
      <c r="TGH10" s="75"/>
      <c r="TGI10" s="75"/>
      <c r="TGJ10" s="75"/>
      <c r="TGK10" s="75"/>
      <c r="TGL10" s="75"/>
      <c r="TGM10" s="75"/>
      <c r="TGN10" s="75"/>
      <c r="TGO10" s="75"/>
      <c r="TGP10" s="75"/>
      <c r="TGQ10" s="75"/>
      <c r="TGR10" s="75"/>
      <c r="TGS10" s="75"/>
      <c r="TGT10" s="75"/>
      <c r="TGU10" s="75"/>
      <c r="TGV10" s="75"/>
      <c r="TGW10" s="75"/>
      <c r="TGX10" s="75"/>
      <c r="TGY10" s="75"/>
      <c r="TGZ10" s="75"/>
      <c r="THA10" s="75"/>
      <c r="THB10" s="75"/>
      <c r="THC10" s="75"/>
      <c r="THD10" s="75"/>
      <c r="THE10" s="75"/>
      <c r="THF10" s="75"/>
      <c r="THG10" s="75"/>
      <c r="THH10" s="75"/>
      <c r="THI10" s="75"/>
      <c r="THJ10" s="75"/>
      <c r="THK10" s="75"/>
      <c r="THL10" s="75"/>
      <c r="THM10" s="75"/>
      <c r="THN10" s="75"/>
      <c r="THO10" s="75"/>
      <c r="THP10" s="75"/>
      <c r="THQ10" s="75"/>
      <c r="THR10" s="75"/>
      <c r="THS10" s="75"/>
      <c r="THT10" s="75"/>
      <c r="THU10" s="75"/>
      <c r="THV10" s="75"/>
      <c r="THW10" s="75"/>
      <c r="THX10" s="75"/>
      <c r="THY10" s="75"/>
      <c r="THZ10" s="75"/>
      <c r="TIA10" s="75"/>
      <c r="TIB10" s="75"/>
      <c r="TIC10" s="75"/>
      <c r="TID10" s="75"/>
      <c r="TIE10" s="75"/>
      <c r="TIF10" s="75"/>
      <c r="TIG10" s="75"/>
      <c r="TIH10" s="75"/>
      <c r="TII10" s="75"/>
      <c r="TIJ10" s="75"/>
      <c r="TIK10" s="75"/>
      <c r="TIL10" s="75"/>
      <c r="TIM10" s="75"/>
      <c r="TIN10" s="75"/>
      <c r="TIO10" s="75"/>
      <c r="TIP10" s="75"/>
      <c r="TIQ10" s="75"/>
      <c r="TIR10" s="75"/>
      <c r="TIS10" s="75"/>
      <c r="TIT10" s="75"/>
      <c r="TIU10" s="75"/>
      <c r="TIV10" s="75"/>
      <c r="TIW10" s="75"/>
      <c r="TIX10" s="75"/>
      <c r="TIY10" s="75"/>
      <c r="TIZ10" s="75"/>
      <c r="TJA10" s="75"/>
      <c r="TJB10" s="75"/>
      <c r="TJC10" s="75"/>
      <c r="TJD10" s="75"/>
      <c r="TJE10" s="75"/>
      <c r="TJF10" s="75"/>
      <c r="TJG10" s="75"/>
      <c r="TJH10" s="75"/>
      <c r="TJI10" s="75"/>
      <c r="TJJ10" s="75"/>
      <c r="TJK10" s="75"/>
      <c r="TJL10" s="75"/>
      <c r="TJM10" s="75"/>
      <c r="TJN10" s="75"/>
      <c r="TJO10" s="75"/>
      <c r="TJP10" s="75"/>
      <c r="TJQ10" s="75"/>
      <c r="TJR10" s="75"/>
      <c r="TJS10" s="75"/>
      <c r="TJT10" s="75"/>
      <c r="TJU10" s="75"/>
      <c r="TJV10" s="75"/>
      <c r="TJW10" s="75"/>
      <c r="TJX10" s="75"/>
      <c r="TJY10" s="75"/>
      <c r="TJZ10" s="75"/>
      <c r="TKA10" s="75"/>
      <c r="TKB10" s="75"/>
      <c r="TKC10" s="75"/>
      <c r="TKD10" s="75"/>
      <c r="TKE10" s="75"/>
      <c r="TKF10" s="75"/>
      <c r="TKG10" s="75"/>
      <c r="TKH10" s="75"/>
      <c r="TKI10" s="75"/>
      <c r="TKJ10" s="75"/>
      <c r="TKK10" s="75"/>
      <c r="TKL10" s="75"/>
      <c r="TKM10" s="75"/>
      <c r="TKN10" s="75"/>
      <c r="TKO10" s="75"/>
      <c r="TKP10" s="75"/>
      <c r="TKQ10" s="75"/>
      <c r="TKR10" s="75"/>
      <c r="TKS10" s="75"/>
      <c r="TKT10" s="75"/>
      <c r="TKU10" s="75"/>
      <c r="TKV10" s="75"/>
      <c r="TKW10" s="75"/>
      <c r="TKX10" s="75"/>
      <c r="TKY10" s="75"/>
      <c r="TKZ10" s="75"/>
      <c r="TLA10" s="75"/>
      <c r="TLB10" s="75"/>
      <c r="TLC10" s="75"/>
      <c r="TLD10" s="75"/>
      <c r="TLE10" s="75"/>
      <c r="TLF10" s="75"/>
      <c r="TLG10" s="75"/>
      <c r="TLH10" s="75"/>
      <c r="TLI10" s="75"/>
      <c r="TLJ10" s="75"/>
      <c r="TLK10" s="75"/>
      <c r="TLL10" s="75"/>
      <c r="TLM10" s="75"/>
      <c r="TLN10" s="75"/>
      <c r="TLO10" s="75"/>
      <c r="TLP10" s="75"/>
      <c r="TLQ10" s="75"/>
      <c r="TLR10" s="75"/>
      <c r="TLS10" s="75"/>
      <c r="TLT10" s="75"/>
      <c r="TLU10" s="75"/>
      <c r="TLV10" s="75"/>
      <c r="TLW10" s="75"/>
      <c r="TLX10" s="75"/>
      <c r="TLY10" s="75"/>
      <c r="TLZ10" s="75"/>
      <c r="TMA10" s="75"/>
      <c r="TMB10" s="75"/>
      <c r="TMC10" s="75"/>
      <c r="TMD10" s="75"/>
      <c r="TME10" s="75"/>
      <c r="TMF10" s="75"/>
      <c r="TMG10" s="75"/>
      <c r="TMH10" s="75"/>
      <c r="TMI10" s="75"/>
      <c r="TMJ10" s="75"/>
      <c r="TMK10" s="75"/>
      <c r="TML10" s="75"/>
      <c r="TMM10" s="75"/>
      <c r="TMN10" s="75"/>
      <c r="TMO10" s="75"/>
      <c r="TMP10" s="75"/>
      <c r="TMQ10" s="75"/>
      <c r="TMR10" s="75"/>
      <c r="TMS10" s="75"/>
      <c r="TMT10" s="75"/>
      <c r="TMU10" s="75"/>
      <c r="TMV10" s="75"/>
      <c r="TMW10" s="75"/>
      <c r="TMX10" s="75"/>
      <c r="TMY10" s="75"/>
      <c r="TMZ10" s="75"/>
      <c r="TNA10" s="75"/>
      <c r="TNB10" s="75"/>
      <c r="TNC10" s="75"/>
      <c r="TND10" s="75"/>
      <c r="TNE10" s="75"/>
      <c r="TNF10" s="75"/>
      <c r="TNG10" s="75"/>
      <c r="TNH10" s="75"/>
      <c r="TNI10" s="75"/>
      <c r="TNJ10" s="75"/>
      <c r="TNK10" s="75"/>
      <c r="TNL10" s="75"/>
      <c r="TNM10" s="75"/>
      <c r="TNN10" s="75"/>
      <c r="TNO10" s="75"/>
      <c r="TNP10" s="75"/>
      <c r="TNQ10" s="75"/>
      <c r="TNR10" s="75"/>
      <c r="TNS10" s="75"/>
      <c r="TNT10" s="75"/>
      <c r="TNU10" s="75"/>
      <c r="TNV10" s="75"/>
      <c r="TNW10" s="75"/>
      <c r="TNX10" s="75"/>
      <c r="TNY10" s="75"/>
      <c r="TNZ10" s="75"/>
      <c r="TOA10" s="75"/>
      <c r="TOB10" s="75"/>
      <c r="TOC10" s="75"/>
      <c r="TOD10" s="75"/>
      <c r="TOE10" s="75"/>
      <c r="TOF10" s="75"/>
      <c r="TOG10" s="75"/>
      <c r="TOH10" s="75"/>
      <c r="TOI10" s="75"/>
      <c r="TOJ10" s="75"/>
      <c r="TOK10" s="75"/>
      <c r="TOL10" s="75"/>
      <c r="TOM10" s="75"/>
      <c r="TON10" s="75"/>
      <c r="TOO10" s="75"/>
      <c r="TOP10" s="75"/>
      <c r="TOQ10" s="75"/>
      <c r="TOR10" s="75"/>
      <c r="TOS10" s="75"/>
      <c r="TOT10" s="75"/>
      <c r="TOU10" s="75"/>
      <c r="TOV10" s="75"/>
      <c r="TOW10" s="75"/>
      <c r="TOX10" s="75"/>
      <c r="TOY10" s="75"/>
      <c r="TOZ10" s="75"/>
      <c r="TPA10" s="75"/>
      <c r="TPB10" s="75"/>
      <c r="TPC10" s="75"/>
      <c r="TPD10" s="75"/>
      <c r="TPE10" s="75"/>
      <c r="TPF10" s="75"/>
      <c r="TPG10" s="75"/>
      <c r="TPH10" s="75"/>
      <c r="TPI10" s="75"/>
      <c r="TPJ10" s="75"/>
      <c r="TPK10" s="75"/>
      <c r="TPL10" s="75"/>
      <c r="TPM10" s="75"/>
      <c r="TPN10" s="75"/>
      <c r="TPO10" s="75"/>
      <c r="TPP10" s="75"/>
      <c r="TPQ10" s="75"/>
      <c r="TPR10" s="75"/>
      <c r="TPS10" s="75"/>
      <c r="TPT10" s="75"/>
      <c r="TPU10" s="75"/>
      <c r="TPV10" s="75"/>
      <c r="TPW10" s="75"/>
      <c r="TPX10" s="75"/>
      <c r="TPY10" s="75"/>
      <c r="TPZ10" s="75"/>
      <c r="TQA10" s="75"/>
      <c r="TQB10" s="75"/>
      <c r="TQC10" s="75"/>
      <c r="TQD10" s="75"/>
      <c r="TQE10" s="75"/>
      <c r="TQF10" s="75"/>
      <c r="TQG10" s="75"/>
      <c r="TQH10" s="75"/>
      <c r="TQI10" s="75"/>
      <c r="TQJ10" s="75"/>
      <c r="TQK10" s="75"/>
      <c r="TQL10" s="75"/>
      <c r="TQM10" s="75"/>
      <c r="TQN10" s="75"/>
      <c r="TQO10" s="75"/>
      <c r="TQP10" s="75"/>
      <c r="TQQ10" s="75"/>
      <c r="TQR10" s="75"/>
      <c r="TQS10" s="75"/>
      <c r="TQT10" s="75"/>
      <c r="TQU10" s="75"/>
      <c r="TQV10" s="75"/>
      <c r="TQW10" s="75"/>
      <c r="TQX10" s="75"/>
      <c r="TQY10" s="75"/>
      <c r="TQZ10" s="75"/>
      <c r="TRA10" s="75"/>
      <c r="TRB10" s="75"/>
      <c r="TRC10" s="75"/>
      <c r="TRD10" s="75"/>
      <c r="TRE10" s="75"/>
      <c r="TRF10" s="75"/>
      <c r="TRG10" s="75"/>
      <c r="TRH10" s="75"/>
      <c r="TRI10" s="75"/>
      <c r="TRJ10" s="75"/>
      <c r="TRK10" s="75"/>
      <c r="TRL10" s="75"/>
      <c r="TRM10" s="75"/>
      <c r="TRN10" s="75"/>
      <c r="TRO10" s="75"/>
      <c r="TRP10" s="75"/>
      <c r="TRQ10" s="75"/>
      <c r="TRR10" s="75"/>
      <c r="TRS10" s="75"/>
      <c r="TRT10" s="75"/>
      <c r="TRU10" s="75"/>
      <c r="TRV10" s="75"/>
      <c r="TRW10" s="75"/>
      <c r="TRX10" s="75"/>
      <c r="TRY10" s="75"/>
      <c r="TRZ10" s="75"/>
      <c r="TSA10" s="75"/>
      <c r="TSB10" s="75"/>
      <c r="TSC10" s="75"/>
      <c r="TSD10" s="75"/>
      <c r="TSE10" s="75"/>
      <c r="TSF10" s="75"/>
      <c r="TSG10" s="75"/>
      <c r="TSH10" s="75"/>
      <c r="TSI10" s="75"/>
      <c r="TSJ10" s="75"/>
      <c r="TSK10" s="75"/>
      <c r="TSL10" s="75"/>
      <c r="TSM10" s="75"/>
      <c r="TSN10" s="75"/>
      <c r="TSO10" s="75"/>
      <c r="TSP10" s="75"/>
      <c r="TSQ10" s="75"/>
      <c r="TSR10" s="75"/>
      <c r="TSS10" s="75"/>
      <c r="TST10" s="75"/>
      <c r="TSU10" s="75"/>
      <c r="TSV10" s="75"/>
      <c r="TSW10" s="75"/>
      <c r="TSX10" s="75"/>
      <c r="TSY10" s="75"/>
      <c r="TSZ10" s="75"/>
      <c r="TTA10" s="75"/>
      <c r="TTB10" s="75"/>
      <c r="TTC10" s="75"/>
      <c r="TTD10" s="75"/>
      <c r="TTE10" s="75"/>
      <c r="TTF10" s="75"/>
      <c r="TTG10" s="75"/>
      <c r="TTH10" s="75"/>
      <c r="TTI10" s="75"/>
      <c r="TTJ10" s="75"/>
      <c r="TTK10" s="75"/>
      <c r="TTL10" s="75"/>
      <c r="TTM10" s="75"/>
      <c r="TTN10" s="75"/>
      <c r="TTO10" s="75"/>
      <c r="TTP10" s="75"/>
      <c r="TTQ10" s="75"/>
      <c r="TTR10" s="75"/>
      <c r="TTS10" s="75"/>
      <c r="TTT10" s="75"/>
      <c r="TTU10" s="75"/>
      <c r="TTV10" s="75"/>
      <c r="TTW10" s="75"/>
      <c r="TTX10" s="75"/>
      <c r="TTY10" s="75"/>
      <c r="TTZ10" s="75"/>
      <c r="TUA10" s="75"/>
      <c r="TUB10" s="75"/>
      <c r="TUC10" s="75"/>
      <c r="TUD10" s="75"/>
      <c r="TUE10" s="75"/>
      <c r="TUF10" s="75"/>
      <c r="TUG10" s="75"/>
      <c r="TUH10" s="75"/>
      <c r="TUI10" s="75"/>
      <c r="TUJ10" s="75"/>
      <c r="TUK10" s="75"/>
      <c r="TUL10" s="75"/>
      <c r="TUM10" s="75"/>
      <c r="TUN10" s="75"/>
      <c r="TUO10" s="75"/>
      <c r="TUP10" s="75"/>
      <c r="TUQ10" s="75"/>
      <c r="TUR10" s="75"/>
      <c r="TUS10" s="75"/>
      <c r="TUT10" s="75"/>
      <c r="TUU10" s="75"/>
      <c r="TUV10" s="75"/>
      <c r="TUW10" s="75"/>
      <c r="TUX10" s="75"/>
      <c r="TUY10" s="75"/>
      <c r="TUZ10" s="75"/>
      <c r="TVA10" s="75"/>
      <c r="TVB10" s="75"/>
      <c r="TVC10" s="75"/>
      <c r="TVD10" s="75"/>
      <c r="TVE10" s="75"/>
      <c r="TVF10" s="75"/>
      <c r="TVG10" s="75"/>
      <c r="TVH10" s="75"/>
      <c r="TVI10" s="75"/>
      <c r="TVJ10" s="75"/>
      <c r="TVK10" s="75"/>
      <c r="TVL10" s="75"/>
      <c r="TVM10" s="75"/>
      <c r="TVN10" s="75"/>
      <c r="TVO10" s="75"/>
      <c r="TVP10" s="75"/>
      <c r="TVQ10" s="75"/>
      <c r="TVR10" s="75"/>
      <c r="TVS10" s="75"/>
      <c r="TVT10" s="75"/>
      <c r="TVU10" s="75"/>
      <c r="TVV10" s="75"/>
      <c r="TVW10" s="75"/>
      <c r="TVX10" s="75"/>
      <c r="TVY10" s="75"/>
      <c r="TVZ10" s="75"/>
      <c r="TWA10" s="75"/>
      <c r="TWB10" s="75"/>
      <c r="TWC10" s="75"/>
      <c r="TWD10" s="75"/>
      <c r="TWE10" s="75"/>
      <c r="TWF10" s="75"/>
      <c r="TWG10" s="75"/>
      <c r="TWH10" s="75"/>
      <c r="TWI10" s="75"/>
      <c r="TWJ10" s="75"/>
      <c r="TWK10" s="75"/>
      <c r="TWL10" s="75"/>
      <c r="TWM10" s="75"/>
      <c r="TWN10" s="75"/>
      <c r="TWO10" s="75"/>
      <c r="TWP10" s="75"/>
      <c r="TWQ10" s="75"/>
      <c r="TWR10" s="75"/>
      <c r="TWS10" s="75"/>
      <c r="TWT10" s="75"/>
      <c r="TWU10" s="75"/>
      <c r="TWV10" s="75"/>
      <c r="TWW10" s="75"/>
      <c r="TWX10" s="75"/>
      <c r="TWY10" s="75"/>
      <c r="TWZ10" s="75"/>
      <c r="TXA10" s="75"/>
      <c r="TXB10" s="75"/>
      <c r="TXC10" s="75"/>
      <c r="TXD10" s="75"/>
      <c r="TXE10" s="75"/>
      <c r="TXF10" s="75"/>
      <c r="TXG10" s="75"/>
      <c r="TXH10" s="75"/>
      <c r="TXI10" s="75"/>
      <c r="TXJ10" s="75"/>
      <c r="TXK10" s="75"/>
      <c r="TXL10" s="75"/>
      <c r="TXM10" s="75"/>
      <c r="TXN10" s="75"/>
      <c r="TXO10" s="75"/>
      <c r="TXP10" s="75"/>
      <c r="TXQ10" s="75"/>
      <c r="TXR10" s="75"/>
      <c r="TXS10" s="75"/>
      <c r="TXT10" s="75"/>
      <c r="TXU10" s="75"/>
      <c r="TXV10" s="75"/>
      <c r="TXW10" s="75"/>
      <c r="TXX10" s="75"/>
      <c r="TXY10" s="75"/>
      <c r="TXZ10" s="75"/>
      <c r="TYA10" s="75"/>
      <c r="TYB10" s="75"/>
      <c r="TYC10" s="75"/>
      <c r="TYD10" s="75"/>
      <c r="TYE10" s="75"/>
      <c r="TYF10" s="75"/>
      <c r="TYG10" s="75"/>
      <c r="TYH10" s="75"/>
      <c r="TYI10" s="75"/>
      <c r="TYJ10" s="75"/>
      <c r="TYK10" s="75"/>
      <c r="TYL10" s="75"/>
      <c r="TYM10" s="75"/>
      <c r="TYN10" s="75"/>
      <c r="TYO10" s="75"/>
      <c r="TYP10" s="75"/>
      <c r="TYQ10" s="75"/>
      <c r="TYR10" s="75"/>
      <c r="TYS10" s="75"/>
      <c r="TYT10" s="75"/>
      <c r="TYU10" s="75"/>
      <c r="TYV10" s="75"/>
      <c r="TYW10" s="75"/>
      <c r="TYX10" s="75"/>
      <c r="TYY10" s="75"/>
      <c r="TYZ10" s="75"/>
      <c r="TZA10" s="75"/>
      <c r="TZB10" s="75"/>
      <c r="TZC10" s="75"/>
      <c r="TZD10" s="75"/>
      <c r="TZE10" s="75"/>
      <c r="TZF10" s="75"/>
      <c r="TZG10" s="75"/>
      <c r="TZH10" s="75"/>
      <c r="TZI10" s="75"/>
      <c r="TZJ10" s="75"/>
      <c r="TZK10" s="75"/>
      <c r="TZL10" s="75"/>
      <c r="TZM10" s="75"/>
      <c r="TZN10" s="75"/>
      <c r="TZO10" s="75"/>
      <c r="TZP10" s="75"/>
      <c r="TZQ10" s="75"/>
      <c r="TZR10" s="75"/>
      <c r="TZS10" s="75"/>
      <c r="TZT10" s="75"/>
      <c r="TZU10" s="75"/>
      <c r="TZV10" s="75"/>
      <c r="TZW10" s="75"/>
      <c r="TZX10" s="75"/>
      <c r="TZY10" s="75"/>
      <c r="TZZ10" s="75"/>
      <c r="UAA10" s="75"/>
      <c r="UAB10" s="75"/>
      <c r="UAC10" s="75"/>
      <c r="UAD10" s="75"/>
      <c r="UAE10" s="75"/>
      <c r="UAF10" s="75"/>
      <c r="UAG10" s="75"/>
      <c r="UAH10" s="75"/>
      <c r="UAI10" s="75"/>
      <c r="UAJ10" s="75"/>
      <c r="UAK10" s="75"/>
      <c r="UAL10" s="75"/>
      <c r="UAM10" s="75"/>
      <c r="UAN10" s="75"/>
      <c r="UAO10" s="75"/>
      <c r="UAP10" s="75"/>
      <c r="UAQ10" s="75"/>
      <c r="UAR10" s="75"/>
      <c r="UAS10" s="75"/>
      <c r="UAT10" s="75"/>
      <c r="UAU10" s="75"/>
      <c r="UAV10" s="75"/>
      <c r="UAW10" s="75"/>
      <c r="UAX10" s="75"/>
      <c r="UAY10" s="75"/>
      <c r="UAZ10" s="75"/>
      <c r="UBA10" s="75"/>
      <c r="UBB10" s="75"/>
      <c r="UBC10" s="75"/>
      <c r="UBD10" s="75"/>
      <c r="UBE10" s="75"/>
      <c r="UBF10" s="75"/>
      <c r="UBG10" s="75"/>
      <c r="UBH10" s="75"/>
      <c r="UBI10" s="75"/>
      <c r="UBJ10" s="75"/>
      <c r="UBK10" s="75"/>
      <c r="UBL10" s="75"/>
      <c r="UBM10" s="75"/>
      <c r="UBN10" s="75"/>
      <c r="UBO10" s="75"/>
      <c r="UBP10" s="75"/>
      <c r="UBQ10" s="75"/>
      <c r="UBR10" s="75"/>
      <c r="UBS10" s="75"/>
      <c r="UBT10" s="75"/>
      <c r="UBU10" s="75"/>
      <c r="UBV10" s="75"/>
      <c r="UBW10" s="75"/>
      <c r="UBX10" s="75"/>
      <c r="UBY10" s="75"/>
      <c r="UBZ10" s="75"/>
      <c r="UCA10" s="75"/>
      <c r="UCB10" s="75"/>
      <c r="UCC10" s="75"/>
      <c r="UCD10" s="75"/>
      <c r="UCE10" s="75"/>
      <c r="UCF10" s="75"/>
      <c r="UCG10" s="75"/>
      <c r="UCH10" s="75"/>
      <c r="UCI10" s="75"/>
      <c r="UCJ10" s="75"/>
      <c r="UCK10" s="75"/>
      <c r="UCL10" s="75"/>
      <c r="UCM10" s="75"/>
      <c r="UCN10" s="75"/>
      <c r="UCO10" s="75"/>
      <c r="UCP10" s="75"/>
      <c r="UCQ10" s="75"/>
      <c r="UCR10" s="75"/>
      <c r="UCS10" s="75"/>
      <c r="UCT10" s="75"/>
      <c r="UCU10" s="75"/>
      <c r="UCV10" s="75"/>
      <c r="UCW10" s="75"/>
      <c r="UCX10" s="75"/>
      <c r="UCY10" s="75"/>
      <c r="UCZ10" s="75"/>
      <c r="UDA10" s="75"/>
      <c r="UDB10" s="75"/>
      <c r="UDC10" s="75"/>
      <c r="UDD10" s="75"/>
      <c r="UDE10" s="75"/>
      <c r="UDF10" s="75"/>
      <c r="UDG10" s="75"/>
      <c r="UDH10" s="75"/>
      <c r="UDI10" s="75"/>
      <c r="UDJ10" s="75"/>
      <c r="UDK10" s="75"/>
      <c r="UDL10" s="75"/>
      <c r="UDM10" s="75"/>
      <c r="UDN10" s="75"/>
      <c r="UDO10" s="75"/>
      <c r="UDP10" s="75"/>
      <c r="UDQ10" s="75"/>
      <c r="UDR10" s="75"/>
      <c r="UDS10" s="75"/>
      <c r="UDT10" s="75"/>
      <c r="UDU10" s="75"/>
      <c r="UDV10" s="75"/>
      <c r="UDW10" s="75"/>
      <c r="UDX10" s="75"/>
      <c r="UDY10" s="75"/>
      <c r="UDZ10" s="75"/>
      <c r="UEA10" s="75"/>
      <c r="UEB10" s="75"/>
      <c r="UEC10" s="75"/>
      <c r="UED10" s="75"/>
      <c r="UEE10" s="75"/>
      <c r="UEF10" s="75"/>
      <c r="UEG10" s="75"/>
      <c r="UEH10" s="75"/>
      <c r="UEI10" s="75"/>
      <c r="UEJ10" s="75"/>
      <c r="UEK10" s="75"/>
      <c r="UEL10" s="75"/>
      <c r="UEM10" s="75"/>
      <c r="UEN10" s="75"/>
      <c r="UEO10" s="75"/>
      <c r="UEP10" s="75"/>
      <c r="UEQ10" s="75"/>
      <c r="UER10" s="75"/>
      <c r="UES10" s="75"/>
      <c r="UET10" s="75"/>
      <c r="UEU10" s="75"/>
      <c r="UEV10" s="75"/>
      <c r="UEW10" s="75"/>
      <c r="UEX10" s="75"/>
      <c r="UEY10" s="75"/>
      <c r="UEZ10" s="75"/>
      <c r="UFA10" s="75"/>
      <c r="UFB10" s="75"/>
      <c r="UFC10" s="75"/>
      <c r="UFD10" s="75"/>
      <c r="UFE10" s="75"/>
      <c r="UFF10" s="75"/>
      <c r="UFG10" s="75"/>
      <c r="UFH10" s="75"/>
      <c r="UFI10" s="75"/>
      <c r="UFJ10" s="75"/>
      <c r="UFK10" s="75"/>
      <c r="UFL10" s="75"/>
      <c r="UFM10" s="75"/>
      <c r="UFN10" s="75"/>
      <c r="UFO10" s="75"/>
      <c r="UFP10" s="75"/>
      <c r="UFQ10" s="75"/>
      <c r="UFR10" s="75"/>
      <c r="UFS10" s="75"/>
      <c r="UFT10" s="75"/>
      <c r="UFU10" s="75"/>
      <c r="UFV10" s="75"/>
      <c r="UFW10" s="75"/>
      <c r="UFX10" s="75"/>
      <c r="UFY10" s="75"/>
      <c r="UFZ10" s="75"/>
      <c r="UGA10" s="75"/>
      <c r="UGB10" s="75"/>
      <c r="UGC10" s="75"/>
      <c r="UGD10" s="75"/>
      <c r="UGE10" s="75"/>
      <c r="UGF10" s="75"/>
      <c r="UGG10" s="75"/>
      <c r="UGH10" s="75"/>
      <c r="UGI10" s="75"/>
      <c r="UGJ10" s="75"/>
      <c r="UGK10" s="75"/>
      <c r="UGL10" s="75"/>
      <c r="UGM10" s="75"/>
      <c r="UGN10" s="75"/>
      <c r="UGO10" s="75"/>
      <c r="UGP10" s="75"/>
      <c r="UGQ10" s="75"/>
      <c r="UGR10" s="75"/>
      <c r="UGS10" s="75"/>
      <c r="UGT10" s="75"/>
      <c r="UGU10" s="75"/>
      <c r="UGV10" s="75"/>
      <c r="UGW10" s="75"/>
      <c r="UGX10" s="75"/>
      <c r="UGY10" s="75"/>
      <c r="UGZ10" s="75"/>
      <c r="UHA10" s="75"/>
      <c r="UHB10" s="75"/>
      <c r="UHC10" s="75"/>
      <c r="UHD10" s="75"/>
      <c r="UHE10" s="75"/>
      <c r="UHF10" s="75"/>
      <c r="UHG10" s="75"/>
      <c r="UHH10" s="75"/>
      <c r="UHI10" s="75"/>
      <c r="UHJ10" s="75"/>
      <c r="UHK10" s="75"/>
      <c r="UHL10" s="75"/>
      <c r="UHM10" s="75"/>
      <c r="UHN10" s="75"/>
      <c r="UHO10" s="75"/>
      <c r="UHP10" s="75"/>
      <c r="UHQ10" s="75"/>
      <c r="UHR10" s="75"/>
      <c r="UHS10" s="75"/>
      <c r="UHT10" s="75"/>
      <c r="UHU10" s="75"/>
      <c r="UHV10" s="75"/>
      <c r="UHW10" s="75"/>
      <c r="UHX10" s="75"/>
      <c r="UHY10" s="75"/>
      <c r="UHZ10" s="75"/>
      <c r="UIA10" s="75"/>
      <c r="UIB10" s="75"/>
      <c r="UIC10" s="75"/>
      <c r="UID10" s="75"/>
      <c r="UIE10" s="75"/>
      <c r="UIF10" s="75"/>
      <c r="UIG10" s="75"/>
      <c r="UIH10" s="75"/>
      <c r="UII10" s="75"/>
      <c r="UIJ10" s="75"/>
      <c r="UIK10" s="75"/>
      <c r="UIL10" s="75"/>
      <c r="UIM10" s="75"/>
      <c r="UIN10" s="75"/>
      <c r="UIO10" s="75"/>
      <c r="UIP10" s="75"/>
      <c r="UIQ10" s="75"/>
      <c r="UIR10" s="75"/>
      <c r="UIS10" s="75"/>
      <c r="UIT10" s="75"/>
      <c r="UIU10" s="75"/>
      <c r="UIV10" s="75"/>
      <c r="UIW10" s="75"/>
      <c r="UIX10" s="75"/>
      <c r="UIY10" s="75"/>
      <c r="UIZ10" s="75"/>
      <c r="UJA10" s="75"/>
      <c r="UJB10" s="75"/>
      <c r="UJC10" s="75"/>
      <c r="UJD10" s="75"/>
      <c r="UJE10" s="75"/>
      <c r="UJF10" s="75"/>
      <c r="UJG10" s="75"/>
      <c r="UJH10" s="75"/>
      <c r="UJI10" s="75"/>
      <c r="UJJ10" s="75"/>
      <c r="UJK10" s="75"/>
      <c r="UJL10" s="75"/>
      <c r="UJM10" s="75"/>
      <c r="UJN10" s="75"/>
      <c r="UJO10" s="75"/>
      <c r="UJP10" s="75"/>
      <c r="UJQ10" s="75"/>
      <c r="UJR10" s="75"/>
      <c r="UJS10" s="75"/>
      <c r="UJT10" s="75"/>
      <c r="UJU10" s="75"/>
      <c r="UJV10" s="75"/>
      <c r="UJW10" s="75"/>
      <c r="UJX10" s="75"/>
      <c r="UJY10" s="75"/>
      <c r="UJZ10" s="75"/>
      <c r="UKA10" s="75"/>
      <c r="UKB10" s="75"/>
      <c r="UKC10" s="75"/>
      <c r="UKD10" s="75"/>
      <c r="UKE10" s="75"/>
      <c r="UKF10" s="75"/>
      <c r="UKG10" s="75"/>
      <c r="UKH10" s="75"/>
      <c r="UKI10" s="75"/>
      <c r="UKJ10" s="75"/>
      <c r="UKK10" s="75"/>
      <c r="UKL10" s="75"/>
      <c r="UKM10" s="75"/>
      <c r="UKN10" s="75"/>
      <c r="UKO10" s="75"/>
      <c r="UKP10" s="75"/>
      <c r="UKQ10" s="75"/>
      <c r="UKR10" s="75"/>
      <c r="UKS10" s="75"/>
      <c r="UKT10" s="75"/>
      <c r="UKU10" s="75"/>
      <c r="UKV10" s="75"/>
      <c r="UKW10" s="75"/>
      <c r="UKX10" s="75"/>
      <c r="UKY10" s="75"/>
      <c r="UKZ10" s="75"/>
      <c r="ULA10" s="75"/>
      <c r="ULB10" s="75"/>
      <c r="ULC10" s="75"/>
      <c r="ULD10" s="75"/>
      <c r="ULE10" s="75"/>
      <c r="ULF10" s="75"/>
      <c r="ULG10" s="75"/>
      <c r="ULH10" s="75"/>
      <c r="ULI10" s="75"/>
      <c r="ULJ10" s="75"/>
      <c r="ULK10" s="75"/>
      <c r="ULL10" s="75"/>
      <c r="ULM10" s="75"/>
      <c r="ULN10" s="75"/>
      <c r="ULO10" s="75"/>
      <c r="ULP10" s="75"/>
      <c r="ULQ10" s="75"/>
      <c r="ULR10" s="75"/>
      <c r="ULS10" s="75"/>
      <c r="ULT10" s="75"/>
      <c r="ULU10" s="75"/>
      <c r="ULV10" s="75"/>
      <c r="ULW10" s="75"/>
      <c r="ULX10" s="75"/>
      <c r="ULY10" s="75"/>
      <c r="ULZ10" s="75"/>
      <c r="UMA10" s="75"/>
      <c r="UMB10" s="75"/>
      <c r="UMC10" s="75"/>
      <c r="UMD10" s="75"/>
      <c r="UME10" s="75"/>
      <c r="UMF10" s="75"/>
      <c r="UMG10" s="75"/>
      <c r="UMH10" s="75"/>
      <c r="UMI10" s="75"/>
      <c r="UMJ10" s="75"/>
      <c r="UMK10" s="75"/>
      <c r="UML10" s="75"/>
      <c r="UMM10" s="75"/>
      <c r="UMN10" s="75"/>
      <c r="UMO10" s="75"/>
      <c r="UMP10" s="75"/>
      <c r="UMQ10" s="75"/>
      <c r="UMR10" s="75"/>
      <c r="UMS10" s="75"/>
      <c r="UMT10" s="75"/>
      <c r="UMU10" s="75"/>
      <c r="UMV10" s="75"/>
      <c r="UMW10" s="75"/>
      <c r="UMX10" s="75"/>
      <c r="UMY10" s="75"/>
      <c r="UMZ10" s="75"/>
      <c r="UNA10" s="75"/>
      <c r="UNB10" s="75"/>
      <c r="UNC10" s="75"/>
      <c r="UND10" s="75"/>
      <c r="UNE10" s="75"/>
      <c r="UNF10" s="75"/>
      <c r="UNG10" s="75"/>
      <c r="UNH10" s="75"/>
      <c r="UNI10" s="75"/>
      <c r="UNJ10" s="75"/>
      <c r="UNK10" s="75"/>
      <c r="UNL10" s="75"/>
      <c r="UNM10" s="75"/>
      <c r="UNN10" s="75"/>
      <c r="UNO10" s="75"/>
      <c r="UNP10" s="75"/>
      <c r="UNQ10" s="75"/>
      <c r="UNR10" s="75"/>
      <c r="UNS10" s="75"/>
      <c r="UNT10" s="75"/>
      <c r="UNU10" s="75"/>
      <c r="UNV10" s="75"/>
      <c r="UNW10" s="75"/>
      <c r="UNX10" s="75"/>
      <c r="UNY10" s="75"/>
      <c r="UNZ10" s="75"/>
      <c r="UOA10" s="75"/>
      <c r="UOB10" s="75"/>
      <c r="UOC10" s="75"/>
      <c r="UOD10" s="75"/>
      <c r="UOE10" s="75"/>
      <c r="UOF10" s="75"/>
      <c r="UOG10" s="75"/>
      <c r="UOH10" s="75"/>
      <c r="UOI10" s="75"/>
      <c r="UOJ10" s="75"/>
      <c r="UOK10" s="75"/>
      <c r="UOL10" s="75"/>
      <c r="UOM10" s="75"/>
      <c r="UON10" s="75"/>
      <c r="UOO10" s="75"/>
      <c r="UOP10" s="75"/>
      <c r="UOQ10" s="75"/>
      <c r="UOR10" s="75"/>
      <c r="UOS10" s="75"/>
      <c r="UOT10" s="75"/>
      <c r="UOU10" s="75"/>
      <c r="UOV10" s="75"/>
      <c r="UOW10" s="75"/>
      <c r="UOX10" s="75"/>
      <c r="UOY10" s="75"/>
      <c r="UOZ10" s="75"/>
      <c r="UPA10" s="75"/>
      <c r="UPB10" s="75"/>
      <c r="UPC10" s="75"/>
      <c r="UPD10" s="75"/>
      <c r="UPE10" s="75"/>
      <c r="UPF10" s="75"/>
      <c r="UPG10" s="75"/>
      <c r="UPH10" s="75"/>
      <c r="UPI10" s="75"/>
      <c r="UPJ10" s="75"/>
      <c r="UPK10" s="75"/>
      <c r="UPL10" s="75"/>
      <c r="UPM10" s="75"/>
      <c r="UPN10" s="75"/>
      <c r="UPO10" s="75"/>
      <c r="UPP10" s="75"/>
      <c r="UPQ10" s="75"/>
      <c r="UPR10" s="75"/>
      <c r="UPS10" s="75"/>
      <c r="UPT10" s="75"/>
      <c r="UPU10" s="75"/>
      <c r="UPV10" s="75"/>
      <c r="UPW10" s="75"/>
      <c r="UPX10" s="75"/>
      <c r="UPY10" s="75"/>
      <c r="UPZ10" s="75"/>
      <c r="UQA10" s="75"/>
      <c r="UQB10" s="75"/>
      <c r="UQC10" s="75"/>
      <c r="UQD10" s="75"/>
      <c r="UQE10" s="75"/>
      <c r="UQF10" s="75"/>
      <c r="UQG10" s="75"/>
      <c r="UQH10" s="75"/>
      <c r="UQI10" s="75"/>
      <c r="UQJ10" s="75"/>
      <c r="UQK10" s="75"/>
      <c r="UQL10" s="75"/>
      <c r="UQM10" s="75"/>
      <c r="UQN10" s="75"/>
      <c r="UQO10" s="75"/>
      <c r="UQP10" s="75"/>
      <c r="UQQ10" s="75"/>
      <c r="UQR10" s="75"/>
      <c r="UQS10" s="75"/>
      <c r="UQT10" s="75"/>
      <c r="UQU10" s="75"/>
      <c r="UQV10" s="75"/>
      <c r="UQW10" s="75"/>
      <c r="UQX10" s="75"/>
      <c r="UQY10" s="75"/>
      <c r="UQZ10" s="75"/>
      <c r="URA10" s="75"/>
      <c r="URB10" s="75"/>
      <c r="URC10" s="75"/>
      <c r="URD10" s="75"/>
      <c r="URE10" s="75"/>
      <c r="URF10" s="75"/>
      <c r="URG10" s="75"/>
      <c r="URH10" s="75"/>
      <c r="URI10" s="75"/>
      <c r="URJ10" s="75"/>
      <c r="URK10" s="75"/>
      <c r="URL10" s="75"/>
      <c r="URM10" s="75"/>
      <c r="URN10" s="75"/>
      <c r="URO10" s="75"/>
      <c r="URP10" s="75"/>
      <c r="URQ10" s="75"/>
      <c r="URR10" s="75"/>
      <c r="URS10" s="75"/>
      <c r="URT10" s="75"/>
      <c r="URU10" s="75"/>
      <c r="URV10" s="75"/>
      <c r="URW10" s="75"/>
      <c r="URX10" s="75"/>
      <c r="URY10" s="75"/>
      <c r="URZ10" s="75"/>
      <c r="USA10" s="75"/>
      <c r="USB10" s="75"/>
      <c r="USC10" s="75"/>
      <c r="USD10" s="75"/>
      <c r="USE10" s="75"/>
      <c r="USF10" s="75"/>
      <c r="USG10" s="75"/>
      <c r="USH10" s="75"/>
      <c r="USI10" s="75"/>
      <c r="USJ10" s="75"/>
      <c r="USK10" s="75"/>
      <c r="USL10" s="75"/>
      <c r="USM10" s="75"/>
      <c r="USN10" s="75"/>
      <c r="USO10" s="75"/>
      <c r="USP10" s="75"/>
      <c r="USQ10" s="75"/>
      <c r="USR10" s="75"/>
      <c r="USS10" s="75"/>
      <c r="UST10" s="75"/>
      <c r="USU10" s="75"/>
      <c r="USV10" s="75"/>
      <c r="USW10" s="75"/>
      <c r="USX10" s="75"/>
      <c r="USY10" s="75"/>
      <c r="USZ10" s="75"/>
      <c r="UTA10" s="75"/>
      <c r="UTB10" s="75"/>
      <c r="UTC10" s="75"/>
      <c r="UTD10" s="75"/>
      <c r="UTE10" s="75"/>
      <c r="UTF10" s="75"/>
      <c r="UTG10" s="75"/>
      <c r="UTH10" s="75"/>
      <c r="UTI10" s="75"/>
      <c r="UTJ10" s="75"/>
      <c r="UTK10" s="75"/>
      <c r="UTL10" s="75"/>
      <c r="UTM10" s="75"/>
      <c r="UTN10" s="75"/>
      <c r="UTO10" s="75"/>
      <c r="UTP10" s="75"/>
      <c r="UTQ10" s="75"/>
      <c r="UTR10" s="75"/>
      <c r="UTS10" s="75"/>
      <c r="UTT10" s="75"/>
      <c r="UTU10" s="75"/>
      <c r="UTV10" s="75"/>
      <c r="UTW10" s="75"/>
      <c r="UTX10" s="75"/>
      <c r="UTY10" s="75"/>
      <c r="UTZ10" s="75"/>
      <c r="UUA10" s="75"/>
      <c r="UUB10" s="75"/>
      <c r="UUC10" s="75"/>
      <c r="UUD10" s="75"/>
      <c r="UUE10" s="75"/>
      <c r="UUF10" s="75"/>
      <c r="UUG10" s="75"/>
      <c r="UUH10" s="75"/>
      <c r="UUI10" s="75"/>
      <c r="UUJ10" s="75"/>
      <c r="UUK10" s="75"/>
      <c r="UUL10" s="75"/>
      <c r="UUM10" s="75"/>
      <c r="UUN10" s="75"/>
      <c r="UUO10" s="75"/>
      <c r="UUP10" s="75"/>
      <c r="UUQ10" s="75"/>
      <c r="UUR10" s="75"/>
      <c r="UUS10" s="75"/>
      <c r="UUT10" s="75"/>
      <c r="UUU10" s="75"/>
      <c r="UUV10" s="75"/>
      <c r="UUW10" s="75"/>
      <c r="UUX10" s="75"/>
      <c r="UUY10" s="75"/>
      <c r="UUZ10" s="75"/>
      <c r="UVA10" s="75"/>
      <c r="UVB10" s="75"/>
      <c r="UVC10" s="75"/>
      <c r="UVD10" s="75"/>
      <c r="UVE10" s="75"/>
      <c r="UVF10" s="75"/>
      <c r="UVG10" s="75"/>
      <c r="UVH10" s="75"/>
      <c r="UVI10" s="75"/>
      <c r="UVJ10" s="75"/>
      <c r="UVK10" s="75"/>
      <c r="UVL10" s="75"/>
      <c r="UVM10" s="75"/>
      <c r="UVN10" s="75"/>
      <c r="UVO10" s="75"/>
      <c r="UVP10" s="75"/>
      <c r="UVQ10" s="75"/>
      <c r="UVR10" s="75"/>
      <c r="UVS10" s="75"/>
      <c r="UVT10" s="75"/>
      <c r="UVU10" s="75"/>
      <c r="UVV10" s="75"/>
      <c r="UVW10" s="75"/>
      <c r="UVX10" s="75"/>
      <c r="UVY10" s="75"/>
      <c r="UVZ10" s="75"/>
      <c r="UWA10" s="75"/>
      <c r="UWB10" s="75"/>
      <c r="UWC10" s="75"/>
      <c r="UWD10" s="75"/>
      <c r="UWE10" s="75"/>
      <c r="UWF10" s="75"/>
      <c r="UWG10" s="75"/>
      <c r="UWH10" s="75"/>
      <c r="UWI10" s="75"/>
      <c r="UWJ10" s="75"/>
      <c r="UWK10" s="75"/>
      <c r="UWL10" s="75"/>
      <c r="UWM10" s="75"/>
      <c r="UWN10" s="75"/>
      <c r="UWO10" s="75"/>
      <c r="UWP10" s="75"/>
      <c r="UWQ10" s="75"/>
      <c r="UWR10" s="75"/>
      <c r="UWS10" s="75"/>
      <c r="UWT10" s="75"/>
      <c r="UWU10" s="75"/>
      <c r="UWV10" s="75"/>
      <c r="UWW10" s="75"/>
      <c r="UWX10" s="75"/>
      <c r="UWY10" s="75"/>
      <c r="UWZ10" s="75"/>
      <c r="UXA10" s="75"/>
      <c r="UXB10" s="75"/>
      <c r="UXC10" s="75"/>
      <c r="UXD10" s="75"/>
      <c r="UXE10" s="75"/>
      <c r="UXF10" s="75"/>
      <c r="UXG10" s="75"/>
      <c r="UXH10" s="75"/>
      <c r="UXI10" s="75"/>
      <c r="UXJ10" s="75"/>
      <c r="UXK10" s="75"/>
      <c r="UXL10" s="75"/>
      <c r="UXM10" s="75"/>
      <c r="UXN10" s="75"/>
      <c r="UXO10" s="75"/>
      <c r="UXP10" s="75"/>
      <c r="UXQ10" s="75"/>
      <c r="UXR10" s="75"/>
      <c r="UXS10" s="75"/>
      <c r="UXT10" s="75"/>
      <c r="UXU10" s="75"/>
      <c r="UXV10" s="75"/>
      <c r="UXW10" s="75"/>
      <c r="UXX10" s="75"/>
      <c r="UXY10" s="75"/>
      <c r="UXZ10" s="75"/>
      <c r="UYA10" s="75"/>
      <c r="UYB10" s="75"/>
      <c r="UYC10" s="75"/>
      <c r="UYD10" s="75"/>
      <c r="UYE10" s="75"/>
      <c r="UYF10" s="75"/>
      <c r="UYG10" s="75"/>
      <c r="UYH10" s="75"/>
      <c r="UYI10" s="75"/>
      <c r="UYJ10" s="75"/>
      <c r="UYK10" s="75"/>
      <c r="UYL10" s="75"/>
      <c r="UYM10" s="75"/>
      <c r="UYN10" s="75"/>
      <c r="UYO10" s="75"/>
      <c r="UYP10" s="75"/>
      <c r="UYQ10" s="75"/>
      <c r="UYR10" s="75"/>
      <c r="UYS10" s="75"/>
      <c r="UYT10" s="75"/>
      <c r="UYU10" s="75"/>
      <c r="UYV10" s="75"/>
      <c r="UYW10" s="75"/>
      <c r="UYX10" s="75"/>
      <c r="UYY10" s="75"/>
      <c r="UYZ10" s="75"/>
      <c r="UZA10" s="75"/>
      <c r="UZB10" s="75"/>
      <c r="UZC10" s="75"/>
      <c r="UZD10" s="75"/>
      <c r="UZE10" s="75"/>
      <c r="UZF10" s="75"/>
      <c r="UZG10" s="75"/>
      <c r="UZH10" s="75"/>
      <c r="UZI10" s="75"/>
      <c r="UZJ10" s="75"/>
      <c r="UZK10" s="75"/>
      <c r="UZL10" s="75"/>
      <c r="UZM10" s="75"/>
      <c r="UZN10" s="75"/>
      <c r="UZO10" s="75"/>
      <c r="UZP10" s="75"/>
      <c r="UZQ10" s="75"/>
      <c r="UZR10" s="75"/>
      <c r="UZS10" s="75"/>
      <c r="UZT10" s="75"/>
      <c r="UZU10" s="75"/>
      <c r="UZV10" s="75"/>
      <c r="UZW10" s="75"/>
      <c r="UZX10" s="75"/>
      <c r="UZY10" s="75"/>
      <c r="UZZ10" s="75"/>
      <c r="VAA10" s="75"/>
      <c r="VAB10" s="75"/>
      <c r="VAC10" s="75"/>
      <c r="VAD10" s="75"/>
      <c r="VAE10" s="75"/>
      <c r="VAF10" s="75"/>
      <c r="VAG10" s="75"/>
      <c r="VAH10" s="75"/>
      <c r="VAI10" s="75"/>
      <c r="VAJ10" s="75"/>
      <c r="VAK10" s="75"/>
      <c r="VAL10" s="75"/>
      <c r="VAM10" s="75"/>
      <c r="VAN10" s="75"/>
      <c r="VAO10" s="75"/>
      <c r="VAP10" s="75"/>
      <c r="VAQ10" s="75"/>
      <c r="VAR10" s="75"/>
      <c r="VAS10" s="75"/>
      <c r="VAT10" s="75"/>
      <c r="VAU10" s="75"/>
      <c r="VAV10" s="75"/>
      <c r="VAW10" s="75"/>
      <c r="VAX10" s="75"/>
      <c r="VAY10" s="75"/>
      <c r="VAZ10" s="75"/>
      <c r="VBA10" s="75"/>
      <c r="VBB10" s="75"/>
      <c r="VBC10" s="75"/>
      <c r="VBD10" s="75"/>
      <c r="VBE10" s="75"/>
      <c r="VBF10" s="75"/>
      <c r="VBG10" s="75"/>
      <c r="VBH10" s="75"/>
      <c r="VBI10" s="75"/>
      <c r="VBJ10" s="75"/>
      <c r="VBK10" s="75"/>
      <c r="VBL10" s="75"/>
      <c r="VBM10" s="75"/>
      <c r="VBN10" s="75"/>
      <c r="VBO10" s="75"/>
      <c r="VBP10" s="75"/>
      <c r="VBQ10" s="75"/>
      <c r="VBR10" s="75"/>
      <c r="VBS10" s="75"/>
      <c r="VBT10" s="75"/>
      <c r="VBU10" s="75"/>
      <c r="VBV10" s="75"/>
      <c r="VBW10" s="75"/>
      <c r="VBX10" s="75"/>
      <c r="VBY10" s="75"/>
      <c r="VBZ10" s="75"/>
      <c r="VCA10" s="75"/>
      <c r="VCB10" s="75"/>
      <c r="VCC10" s="75"/>
      <c r="VCD10" s="75"/>
      <c r="VCE10" s="75"/>
      <c r="VCF10" s="75"/>
      <c r="VCG10" s="75"/>
      <c r="VCH10" s="75"/>
      <c r="VCI10" s="75"/>
      <c r="VCJ10" s="75"/>
      <c r="VCK10" s="75"/>
      <c r="VCL10" s="75"/>
      <c r="VCM10" s="75"/>
      <c r="VCN10" s="75"/>
      <c r="VCO10" s="75"/>
      <c r="VCP10" s="75"/>
      <c r="VCQ10" s="75"/>
      <c r="VCR10" s="75"/>
      <c r="VCS10" s="75"/>
      <c r="VCT10" s="75"/>
      <c r="VCU10" s="75"/>
      <c r="VCV10" s="75"/>
      <c r="VCW10" s="75"/>
      <c r="VCX10" s="75"/>
      <c r="VCY10" s="75"/>
      <c r="VCZ10" s="75"/>
      <c r="VDA10" s="75"/>
      <c r="VDB10" s="75"/>
      <c r="VDC10" s="75"/>
      <c r="VDD10" s="75"/>
      <c r="VDE10" s="75"/>
      <c r="VDF10" s="75"/>
      <c r="VDG10" s="75"/>
      <c r="VDH10" s="75"/>
      <c r="VDI10" s="75"/>
      <c r="VDJ10" s="75"/>
      <c r="VDK10" s="75"/>
      <c r="VDL10" s="75"/>
      <c r="VDM10" s="75"/>
      <c r="VDN10" s="75"/>
      <c r="VDO10" s="75"/>
      <c r="VDP10" s="75"/>
      <c r="VDQ10" s="75"/>
      <c r="VDR10" s="75"/>
      <c r="VDS10" s="75"/>
      <c r="VDT10" s="75"/>
      <c r="VDU10" s="75"/>
      <c r="VDV10" s="75"/>
      <c r="VDW10" s="75"/>
      <c r="VDX10" s="75"/>
      <c r="VDY10" s="75"/>
      <c r="VDZ10" s="75"/>
      <c r="VEA10" s="75"/>
      <c r="VEB10" s="75"/>
      <c r="VEC10" s="75"/>
      <c r="VED10" s="75"/>
      <c r="VEE10" s="75"/>
      <c r="VEF10" s="75"/>
      <c r="VEG10" s="75"/>
      <c r="VEH10" s="75"/>
      <c r="VEI10" s="75"/>
      <c r="VEJ10" s="75"/>
      <c r="VEK10" s="75"/>
      <c r="VEL10" s="75"/>
      <c r="VEM10" s="75"/>
      <c r="VEN10" s="75"/>
      <c r="VEO10" s="75"/>
      <c r="VEP10" s="75"/>
      <c r="VEQ10" s="75"/>
      <c r="VER10" s="75"/>
      <c r="VES10" s="75"/>
      <c r="VET10" s="75"/>
      <c r="VEU10" s="75"/>
      <c r="VEV10" s="75"/>
      <c r="VEW10" s="75"/>
      <c r="VEX10" s="75"/>
      <c r="VEY10" s="75"/>
      <c r="VEZ10" s="75"/>
      <c r="VFA10" s="75"/>
      <c r="VFB10" s="75"/>
      <c r="VFC10" s="75"/>
      <c r="VFD10" s="75"/>
      <c r="VFE10" s="75"/>
      <c r="VFF10" s="75"/>
      <c r="VFG10" s="75"/>
      <c r="VFH10" s="75"/>
      <c r="VFI10" s="75"/>
      <c r="VFJ10" s="75"/>
      <c r="VFK10" s="75"/>
      <c r="VFL10" s="75"/>
      <c r="VFM10" s="75"/>
      <c r="VFN10" s="75"/>
      <c r="VFO10" s="75"/>
      <c r="VFP10" s="75"/>
      <c r="VFQ10" s="75"/>
      <c r="VFR10" s="75"/>
      <c r="VFS10" s="75"/>
      <c r="VFT10" s="75"/>
      <c r="VFU10" s="75"/>
      <c r="VFV10" s="75"/>
      <c r="VFW10" s="75"/>
      <c r="VFX10" s="75"/>
      <c r="VFY10" s="75"/>
      <c r="VFZ10" s="75"/>
      <c r="VGA10" s="75"/>
      <c r="VGB10" s="75"/>
      <c r="VGC10" s="75"/>
      <c r="VGD10" s="75"/>
      <c r="VGE10" s="75"/>
      <c r="VGF10" s="75"/>
      <c r="VGG10" s="75"/>
      <c r="VGH10" s="75"/>
      <c r="VGI10" s="75"/>
      <c r="VGJ10" s="75"/>
      <c r="VGK10" s="75"/>
      <c r="VGL10" s="75"/>
      <c r="VGM10" s="75"/>
      <c r="VGN10" s="75"/>
      <c r="VGO10" s="75"/>
      <c r="VGP10" s="75"/>
      <c r="VGQ10" s="75"/>
      <c r="VGR10" s="75"/>
      <c r="VGS10" s="75"/>
      <c r="VGT10" s="75"/>
      <c r="VGU10" s="75"/>
      <c r="VGV10" s="75"/>
      <c r="VGW10" s="75"/>
      <c r="VGX10" s="75"/>
      <c r="VGY10" s="75"/>
      <c r="VGZ10" s="75"/>
      <c r="VHA10" s="75"/>
      <c r="VHB10" s="75"/>
      <c r="VHC10" s="75"/>
      <c r="VHD10" s="75"/>
      <c r="VHE10" s="75"/>
      <c r="VHF10" s="75"/>
      <c r="VHG10" s="75"/>
      <c r="VHH10" s="75"/>
      <c r="VHI10" s="75"/>
      <c r="VHJ10" s="75"/>
      <c r="VHK10" s="75"/>
      <c r="VHL10" s="75"/>
      <c r="VHM10" s="75"/>
      <c r="VHN10" s="75"/>
      <c r="VHO10" s="75"/>
      <c r="VHP10" s="75"/>
      <c r="VHQ10" s="75"/>
      <c r="VHR10" s="75"/>
      <c r="VHS10" s="75"/>
      <c r="VHT10" s="75"/>
      <c r="VHU10" s="75"/>
      <c r="VHV10" s="75"/>
      <c r="VHW10" s="75"/>
      <c r="VHX10" s="75"/>
      <c r="VHY10" s="75"/>
      <c r="VHZ10" s="75"/>
      <c r="VIA10" s="75"/>
      <c r="VIB10" s="75"/>
      <c r="VIC10" s="75"/>
      <c r="VID10" s="75"/>
      <c r="VIE10" s="75"/>
      <c r="VIF10" s="75"/>
      <c r="VIG10" s="75"/>
      <c r="VIH10" s="75"/>
      <c r="VII10" s="75"/>
      <c r="VIJ10" s="75"/>
      <c r="VIK10" s="75"/>
      <c r="VIL10" s="75"/>
      <c r="VIM10" s="75"/>
      <c r="VIN10" s="75"/>
      <c r="VIO10" s="75"/>
      <c r="VIP10" s="75"/>
      <c r="VIQ10" s="75"/>
      <c r="VIR10" s="75"/>
      <c r="VIS10" s="75"/>
      <c r="VIT10" s="75"/>
      <c r="VIU10" s="75"/>
      <c r="VIV10" s="75"/>
      <c r="VIW10" s="75"/>
      <c r="VIX10" s="75"/>
      <c r="VIY10" s="75"/>
      <c r="VIZ10" s="75"/>
      <c r="VJA10" s="75"/>
      <c r="VJB10" s="75"/>
      <c r="VJC10" s="75"/>
      <c r="VJD10" s="75"/>
      <c r="VJE10" s="75"/>
      <c r="VJF10" s="75"/>
      <c r="VJG10" s="75"/>
      <c r="VJH10" s="75"/>
      <c r="VJI10" s="75"/>
      <c r="VJJ10" s="75"/>
      <c r="VJK10" s="75"/>
      <c r="VJL10" s="75"/>
      <c r="VJM10" s="75"/>
      <c r="VJN10" s="75"/>
      <c r="VJO10" s="75"/>
      <c r="VJP10" s="75"/>
      <c r="VJQ10" s="75"/>
      <c r="VJR10" s="75"/>
      <c r="VJS10" s="75"/>
      <c r="VJT10" s="75"/>
      <c r="VJU10" s="75"/>
      <c r="VJV10" s="75"/>
      <c r="VJW10" s="75"/>
      <c r="VJX10" s="75"/>
      <c r="VJY10" s="75"/>
      <c r="VJZ10" s="75"/>
      <c r="VKA10" s="75"/>
      <c r="VKB10" s="75"/>
      <c r="VKC10" s="75"/>
      <c r="VKD10" s="75"/>
      <c r="VKE10" s="75"/>
      <c r="VKF10" s="75"/>
      <c r="VKG10" s="75"/>
      <c r="VKH10" s="75"/>
      <c r="VKI10" s="75"/>
      <c r="VKJ10" s="75"/>
      <c r="VKK10" s="75"/>
      <c r="VKL10" s="75"/>
      <c r="VKM10" s="75"/>
      <c r="VKN10" s="75"/>
      <c r="VKO10" s="75"/>
      <c r="VKP10" s="75"/>
      <c r="VKQ10" s="75"/>
      <c r="VKR10" s="75"/>
      <c r="VKS10" s="75"/>
      <c r="VKT10" s="75"/>
      <c r="VKU10" s="75"/>
      <c r="VKV10" s="75"/>
      <c r="VKW10" s="75"/>
      <c r="VKX10" s="75"/>
      <c r="VKY10" s="75"/>
      <c r="VKZ10" s="75"/>
      <c r="VLA10" s="75"/>
      <c r="VLB10" s="75"/>
      <c r="VLC10" s="75"/>
      <c r="VLD10" s="75"/>
      <c r="VLE10" s="75"/>
      <c r="VLF10" s="75"/>
      <c r="VLG10" s="75"/>
      <c r="VLH10" s="75"/>
      <c r="VLI10" s="75"/>
      <c r="VLJ10" s="75"/>
      <c r="VLK10" s="75"/>
      <c r="VLL10" s="75"/>
      <c r="VLM10" s="75"/>
      <c r="VLN10" s="75"/>
      <c r="VLO10" s="75"/>
      <c r="VLP10" s="75"/>
      <c r="VLQ10" s="75"/>
      <c r="VLR10" s="75"/>
      <c r="VLS10" s="75"/>
      <c r="VLT10" s="75"/>
      <c r="VLU10" s="75"/>
      <c r="VLV10" s="75"/>
      <c r="VLW10" s="75"/>
      <c r="VLX10" s="75"/>
      <c r="VLY10" s="75"/>
      <c r="VLZ10" s="75"/>
      <c r="VMA10" s="75"/>
      <c r="VMB10" s="75"/>
      <c r="VMC10" s="75"/>
      <c r="VMD10" s="75"/>
      <c r="VME10" s="75"/>
      <c r="VMF10" s="75"/>
      <c r="VMG10" s="75"/>
      <c r="VMH10" s="75"/>
      <c r="VMI10" s="75"/>
      <c r="VMJ10" s="75"/>
      <c r="VMK10" s="75"/>
      <c r="VML10" s="75"/>
      <c r="VMM10" s="75"/>
      <c r="VMN10" s="75"/>
      <c r="VMO10" s="75"/>
      <c r="VMP10" s="75"/>
      <c r="VMQ10" s="75"/>
      <c r="VMR10" s="75"/>
      <c r="VMS10" s="75"/>
      <c r="VMT10" s="75"/>
      <c r="VMU10" s="75"/>
      <c r="VMV10" s="75"/>
      <c r="VMW10" s="75"/>
      <c r="VMX10" s="75"/>
      <c r="VMY10" s="75"/>
      <c r="VMZ10" s="75"/>
      <c r="VNA10" s="75"/>
      <c r="VNB10" s="75"/>
      <c r="VNC10" s="75"/>
      <c r="VND10" s="75"/>
      <c r="VNE10" s="75"/>
      <c r="VNF10" s="75"/>
      <c r="VNG10" s="75"/>
      <c r="VNH10" s="75"/>
      <c r="VNI10" s="75"/>
      <c r="VNJ10" s="75"/>
      <c r="VNK10" s="75"/>
      <c r="VNL10" s="75"/>
      <c r="VNM10" s="75"/>
      <c r="VNN10" s="75"/>
      <c r="VNO10" s="75"/>
      <c r="VNP10" s="75"/>
      <c r="VNQ10" s="75"/>
      <c r="VNR10" s="75"/>
      <c r="VNS10" s="75"/>
      <c r="VNT10" s="75"/>
      <c r="VNU10" s="75"/>
      <c r="VNV10" s="75"/>
      <c r="VNW10" s="75"/>
      <c r="VNX10" s="75"/>
      <c r="VNY10" s="75"/>
      <c r="VNZ10" s="75"/>
      <c r="VOA10" s="75"/>
      <c r="VOB10" s="75"/>
      <c r="VOC10" s="75"/>
      <c r="VOD10" s="75"/>
      <c r="VOE10" s="75"/>
      <c r="VOF10" s="75"/>
      <c r="VOG10" s="75"/>
      <c r="VOH10" s="75"/>
      <c r="VOI10" s="75"/>
      <c r="VOJ10" s="75"/>
      <c r="VOK10" s="75"/>
      <c r="VOL10" s="75"/>
      <c r="VOM10" s="75"/>
      <c r="VON10" s="75"/>
      <c r="VOO10" s="75"/>
      <c r="VOP10" s="75"/>
      <c r="VOQ10" s="75"/>
      <c r="VOR10" s="75"/>
      <c r="VOS10" s="75"/>
      <c r="VOT10" s="75"/>
      <c r="VOU10" s="75"/>
      <c r="VOV10" s="75"/>
      <c r="VOW10" s="75"/>
      <c r="VOX10" s="75"/>
      <c r="VOY10" s="75"/>
      <c r="VOZ10" s="75"/>
      <c r="VPA10" s="75"/>
      <c r="VPB10" s="75"/>
      <c r="VPC10" s="75"/>
      <c r="VPD10" s="75"/>
      <c r="VPE10" s="75"/>
      <c r="VPF10" s="75"/>
      <c r="VPG10" s="75"/>
      <c r="VPH10" s="75"/>
      <c r="VPI10" s="75"/>
      <c r="VPJ10" s="75"/>
      <c r="VPK10" s="75"/>
      <c r="VPL10" s="75"/>
      <c r="VPM10" s="75"/>
      <c r="VPN10" s="75"/>
      <c r="VPO10" s="75"/>
      <c r="VPP10" s="75"/>
      <c r="VPQ10" s="75"/>
      <c r="VPR10" s="75"/>
      <c r="VPS10" s="75"/>
      <c r="VPT10" s="75"/>
      <c r="VPU10" s="75"/>
      <c r="VPV10" s="75"/>
      <c r="VPW10" s="75"/>
      <c r="VPX10" s="75"/>
      <c r="VPY10" s="75"/>
      <c r="VPZ10" s="75"/>
      <c r="VQA10" s="75"/>
      <c r="VQB10" s="75"/>
      <c r="VQC10" s="75"/>
      <c r="VQD10" s="75"/>
      <c r="VQE10" s="75"/>
      <c r="VQF10" s="75"/>
      <c r="VQG10" s="75"/>
      <c r="VQH10" s="75"/>
      <c r="VQI10" s="75"/>
      <c r="VQJ10" s="75"/>
      <c r="VQK10" s="75"/>
      <c r="VQL10" s="75"/>
      <c r="VQM10" s="75"/>
      <c r="VQN10" s="75"/>
      <c r="VQO10" s="75"/>
      <c r="VQP10" s="75"/>
      <c r="VQQ10" s="75"/>
      <c r="VQR10" s="75"/>
      <c r="VQS10" s="75"/>
      <c r="VQT10" s="75"/>
      <c r="VQU10" s="75"/>
      <c r="VQV10" s="75"/>
      <c r="VQW10" s="75"/>
      <c r="VQX10" s="75"/>
      <c r="VQY10" s="75"/>
      <c r="VQZ10" s="75"/>
      <c r="VRA10" s="75"/>
      <c r="VRB10" s="75"/>
      <c r="VRC10" s="75"/>
      <c r="VRD10" s="75"/>
      <c r="VRE10" s="75"/>
      <c r="VRF10" s="75"/>
      <c r="VRG10" s="75"/>
      <c r="VRH10" s="75"/>
      <c r="VRI10" s="75"/>
      <c r="VRJ10" s="75"/>
      <c r="VRK10" s="75"/>
      <c r="VRL10" s="75"/>
      <c r="VRM10" s="75"/>
      <c r="VRN10" s="75"/>
      <c r="VRO10" s="75"/>
      <c r="VRP10" s="75"/>
      <c r="VRQ10" s="75"/>
      <c r="VRR10" s="75"/>
      <c r="VRS10" s="75"/>
      <c r="VRT10" s="75"/>
      <c r="VRU10" s="75"/>
      <c r="VRV10" s="75"/>
      <c r="VRW10" s="75"/>
      <c r="VRX10" s="75"/>
      <c r="VRY10" s="75"/>
      <c r="VRZ10" s="75"/>
      <c r="VSA10" s="75"/>
      <c r="VSB10" s="75"/>
      <c r="VSC10" s="75"/>
      <c r="VSD10" s="75"/>
      <c r="VSE10" s="75"/>
      <c r="VSF10" s="75"/>
      <c r="VSG10" s="75"/>
      <c r="VSH10" s="75"/>
      <c r="VSI10" s="75"/>
      <c r="VSJ10" s="75"/>
      <c r="VSK10" s="75"/>
      <c r="VSL10" s="75"/>
      <c r="VSM10" s="75"/>
      <c r="VSN10" s="75"/>
      <c r="VSO10" s="75"/>
      <c r="VSP10" s="75"/>
      <c r="VSQ10" s="75"/>
      <c r="VSR10" s="75"/>
      <c r="VSS10" s="75"/>
      <c r="VST10" s="75"/>
      <c r="VSU10" s="75"/>
      <c r="VSV10" s="75"/>
      <c r="VSW10" s="75"/>
      <c r="VSX10" s="75"/>
      <c r="VSY10" s="75"/>
      <c r="VSZ10" s="75"/>
      <c r="VTA10" s="75"/>
      <c r="VTB10" s="75"/>
      <c r="VTC10" s="75"/>
      <c r="VTD10" s="75"/>
      <c r="VTE10" s="75"/>
      <c r="VTF10" s="75"/>
      <c r="VTG10" s="75"/>
      <c r="VTH10" s="75"/>
      <c r="VTI10" s="75"/>
      <c r="VTJ10" s="75"/>
      <c r="VTK10" s="75"/>
      <c r="VTL10" s="75"/>
      <c r="VTM10" s="75"/>
      <c r="VTN10" s="75"/>
      <c r="VTO10" s="75"/>
      <c r="VTP10" s="75"/>
      <c r="VTQ10" s="75"/>
      <c r="VTR10" s="75"/>
      <c r="VTS10" s="75"/>
      <c r="VTT10" s="75"/>
      <c r="VTU10" s="75"/>
      <c r="VTV10" s="75"/>
      <c r="VTW10" s="75"/>
      <c r="VTX10" s="75"/>
      <c r="VTY10" s="75"/>
      <c r="VTZ10" s="75"/>
      <c r="VUA10" s="75"/>
      <c r="VUB10" s="75"/>
      <c r="VUC10" s="75"/>
      <c r="VUD10" s="75"/>
      <c r="VUE10" s="75"/>
      <c r="VUF10" s="75"/>
      <c r="VUG10" s="75"/>
      <c r="VUH10" s="75"/>
      <c r="VUI10" s="75"/>
      <c r="VUJ10" s="75"/>
      <c r="VUK10" s="75"/>
      <c r="VUL10" s="75"/>
      <c r="VUM10" s="75"/>
      <c r="VUN10" s="75"/>
      <c r="VUO10" s="75"/>
      <c r="VUP10" s="75"/>
      <c r="VUQ10" s="75"/>
      <c r="VUR10" s="75"/>
      <c r="VUS10" s="75"/>
      <c r="VUT10" s="75"/>
      <c r="VUU10" s="75"/>
      <c r="VUV10" s="75"/>
      <c r="VUW10" s="75"/>
      <c r="VUX10" s="75"/>
      <c r="VUY10" s="75"/>
      <c r="VUZ10" s="75"/>
      <c r="VVA10" s="75"/>
      <c r="VVB10" s="75"/>
      <c r="VVC10" s="75"/>
      <c r="VVD10" s="75"/>
      <c r="VVE10" s="75"/>
      <c r="VVF10" s="75"/>
      <c r="VVG10" s="75"/>
      <c r="VVH10" s="75"/>
      <c r="VVI10" s="75"/>
      <c r="VVJ10" s="75"/>
      <c r="VVK10" s="75"/>
      <c r="VVL10" s="75"/>
      <c r="VVM10" s="75"/>
      <c r="VVN10" s="75"/>
      <c r="VVO10" s="75"/>
      <c r="VVP10" s="75"/>
      <c r="VVQ10" s="75"/>
      <c r="VVR10" s="75"/>
      <c r="VVS10" s="75"/>
      <c r="VVT10" s="75"/>
      <c r="VVU10" s="75"/>
      <c r="VVV10" s="75"/>
      <c r="VVW10" s="75"/>
      <c r="VVX10" s="75"/>
      <c r="VVY10" s="75"/>
      <c r="VVZ10" s="75"/>
      <c r="VWA10" s="75"/>
      <c r="VWB10" s="75"/>
      <c r="VWC10" s="75"/>
      <c r="VWD10" s="75"/>
      <c r="VWE10" s="75"/>
      <c r="VWF10" s="75"/>
      <c r="VWG10" s="75"/>
      <c r="VWH10" s="75"/>
      <c r="VWI10" s="75"/>
      <c r="VWJ10" s="75"/>
      <c r="VWK10" s="75"/>
      <c r="VWL10" s="75"/>
      <c r="VWM10" s="75"/>
      <c r="VWN10" s="75"/>
      <c r="VWO10" s="75"/>
      <c r="VWP10" s="75"/>
      <c r="VWQ10" s="75"/>
      <c r="VWR10" s="75"/>
      <c r="VWS10" s="75"/>
      <c r="VWT10" s="75"/>
      <c r="VWU10" s="75"/>
      <c r="VWV10" s="75"/>
      <c r="VWW10" s="75"/>
      <c r="VWX10" s="75"/>
      <c r="VWY10" s="75"/>
      <c r="VWZ10" s="75"/>
      <c r="VXA10" s="75"/>
      <c r="VXB10" s="75"/>
      <c r="VXC10" s="75"/>
      <c r="VXD10" s="75"/>
      <c r="VXE10" s="75"/>
      <c r="VXF10" s="75"/>
      <c r="VXG10" s="75"/>
      <c r="VXH10" s="75"/>
      <c r="VXI10" s="75"/>
      <c r="VXJ10" s="75"/>
      <c r="VXK10" s="75"/>
      <c r="VXL10" s="75"/>
      <c r="VXM10" s="75"/>
      <c r="VXN10" s="75"/>
      <c r="VXO10" s="75"/>
      <c r="VXP10" s="75"/>
      <c r="VXQ10" s="75"/>
      <c r="VXR10" s="75"/>
      <c r="VXS10" s="75"/>
      <c r="VXT10" s="75"/>
      <c r="VXU10" s="75"/>
      <c r="VXV10" s="75"/>
      <c r="VXW10" s="75"/>
      <c r="VXX10" s="75"/>
      <c r="VXY10" s="75"/>
      <c r="VXZ10" s="75"/>
      <c r="VYA10" s="75"/>
      <c r="VYB10" s="75"/>
      <c r="VYC10" s="75"/>
      <c r="VYD10" s="75"/>
      <c r="VYE10" s="75"/>
      <c r="VYF10" s="75"/>
      <c r="VYG10" s="75"/>
      <c r="VYH10" s="75"/>
      <c r="VYI10" s="75"/>
      <c r="VYJ10" s="75"/>
      <c r="VYK10" s="75"/>
      <c r="VYL10" s="75"/>
      <c r="VYM10" s="75"/>
      <c r="VYN10" s="75"/>
      <c r="VYO10" s="75"/>
      <c r="VYP10" s="75"/>
      <c r="VYQ10" s="75"/>
      <c r="VYR10" s="75"/>
      <c r="VYS10" s="75"/>
      <c r="VYT10" s="75"/>
      <c r="VYU10" s="75"/>
      <c r="VYV10" s="75"/>
      <c r="VYW10" s="75"/>
      <c r="VYX10" s="75"/>
      <c r="VYY10" s="75"/>
      <c r="VYZ10" s="75"/>
      <c r="VZA10" s="75"/>
      <c r="VZB10" s="75"/>
      <c r="VZC10" s="75"/>
      <c r="VZD10" s="75"/>
      <c r="VZE10" s="75"/>
      <c r="VZF10" s="75"/>
      <c r="VZG10" s="75"/>
      <c r="VZH10" s="75"/>
      <c r="VZI10" s="75"/>
      <c r="VZJ10" s="75"/>
      <c r="VZK10" s="75"/>
      <c r="VZL10" s="75"/>
      <c r="VZM10" s="75"/>
      <c r="VZN10" s="75"/>
      <c r="VZO10" s="75"/>
      <c r="VZP10" s="75"/>
      <c r="VZQ10" s="75"/>
      <c r="VZR10" s="75"/>
      <c r="VZS10" s="75"/>
      <c r="VZT10" s="75"/>
      <c r="VZU10" s="75"/>
      <c r="VZV10" s="75"/>
      <c r="VZW10" s="75"/>
      <c r="VZX10" s="75"/>
      <c r="VZY10" s="75"/>
      <c r="VZZ10" s="75"/>
      <c r="WAA10" s="75"/>
      <c r="WAB10" s="75"/>
      <c r="WAC10" s="75"/>
      <c r="WAD10" s="75"/>
      <c r="WAE10" s="75"/>
      <c r="WAF10" s="75"/>
      <c r="WAG10" s="75"/>
      <c r="WAH10" s="75"/>
      <c r="WAI10" s="75"/>
      <c r="WAJ10" s="75"/>
      <c r="WAK10" s="75"/>
      <c r="WAL10" s="75"/>
      <c r="WAM10" s="75"/>
      <c r="WAN10" s="75"/>
      <c r="WAO10" s="75"/>
      <c r="WAP10" s="75"/>
      <c r="WAQ10" s="75"/>
      <c r="WAR10" s="75"/>
      <c r="WAS10" s="75"/>
      <c r="WAT10" s="75"/>
      <c r="WAU10" s="75"/>
      <c r="WAV10" s="75"/>
      <c r="WAW10" s="75"/>
      <c r="WAX10" s="75"/>
      <c r="WAY10" s="75"/>
      <c r="WAZ10" s="75"/>
      <c r="WBA10" s="75"/>
      <c r="WBB10" s="75"/>
      <c r="WBC10" s="75"/>
      <c r="WBD10" s="75"/>
      <c r="WBE10" s="75"/>
      <c r="WBF10" s="75"/>
      <c r="WBG10" s="75"/>
      <c r="WBH10" s="75"/>
      <c r="WBI10" s="75"/>
      <c r="WBJ10" s="75"/>
      <c r="WBK10" s="75"/>
      <c r="WBL10" s="75"/>
      <c r="WBM10" s="75"/>
      <c r="WBN10" s="75"/>
      <c r="WBO10" s="75"/>
      <c r="WBP10" s="75"/>
      <c r="WBQ10" s="75"/>
      <c r="WBR10" s="75"/>
      <c r="WBS10" s="75"/>
      <c r="WBT10" s="75"/>
      <c r="WBU10" s="75"/>
      <c r="WBV10" s="75"/>
      <c r="WBW10" s="75"/>
      <c r="WBX10" s="75"/>
      <c r="WBY10" s="75"/>
      <c r="WBZ10" s="75"/>
      <c r="WCA10" s="75"/>
      <c r="WCB10" s="75"/>
      <c r="WCC10" s="75"/>
      <c r="WCD10" s="75"/>
      <c r="WCE10" s="75"/>
      <c r="WCF10" s="75"/>
      <c r="WCG10" s="75"/>
      <c r="WCH10" s="75"/>
      <c r="WCI10" s="75"/>
      <c r="WCJ10" s="75"/>
      <c r="WCK10" s="75"/>
      <c r="WCL10" s="75"/>
      <c r="WCM10" s="75"/>
      <c r="WCN10" s="75"/>
      <c r="WCO10" s="75"/>
      <c r="WCP10" s="75"/>
      <c r="WCQ10" s="75"/>
      <c r="WCR10" s="75"/>
      <c r="WCS10" s="75"/>
      <c r="WCT10" s="75"/>
      <c r="WCU10" s="75"/>
      <c r="WCV10" s="75"/>
      <c r="WCW10" s="75"/>
      <c r="WCX10" s="75"/>
      <c r="WCY10" s="75"/>
      <c r="WCZ10" s="75"/>
      <c r="WDA10" s="75"/>
      <c r="WDB10" s="75"/>
      <c r="WDC10" s="75"/>
      <c r="WDD10" s="75"/>
      <c r="WDE10" s="75"/>
      <c r="WDF10" s="75"/>
      <c r="WDG10" s="75"/>
      <c r="WDH10" s="75"/>
      <c r="WDI10" s="75"/>
      <c r="WDJ10" s="75"/>
      <c r="WDK10" s="75"/>
      <c r="WDL10" s="75"/>
      <c r="WDM10" s="75"/>
      <c r="WDN10" s="75"/>
      <c r="WDO10" s="75"/>
      <c r="WDP10" s="75"/>
      <c r="WDQ10" s="75"/>
      <c r="WDR10" s="75"/>
      <c r="WDS10" s="75"/>
      <c r="WDT10" s="75"/>
      <c r="WDU10" s="75"/>
      <c r="WDV10" s="75"/>
      <c r="WDW10" s="75"/>
      <c r="WDX10" s="75"/>
      <c r="WDY10" s="75"/>
      <c r="WDZ10" s="75"/>
      <c r="WEA10" s="75"/>
      <c r="WEB10" s="75"/>
      <c r="WEC10" s="75"/>
      <c r="WED10" s="75"/>
      <c r="WEE10" s="75"/>
      <c r="WEF10" s="75"/>
      <c r="WEG10" s="75"/>
      <c r="WEH10" s="75"/>
      <c r="WEI10" s="75"/>
      <c r="WEJ10" s="75"/>
      <c r="WEK10" s="75"/>
      <c r="WEL10" s="75"/>
      <c r="WEM10" s="75"/>
      <c r="WEN10" s="75"/>
      <c r="WEO10" s="75"/>
      <c r="WEP10" s="75"/>
      <c r="WEQ10" s="75"/>
      <c r="WER10" s="75"/>
      <c r="WES10" s="75"/>
      <c r="WET10" s="75"/>
      <c r="WEU10" s="75"/>
      <c r="WEV10" s="75"/>
      <c r="WEW10" s="75"/>
      <c r="WEX10" s="75"/>
      <c r="WEY10" s="75"/>
      <c r="WEZ10" s="75"/>
      <c r="WFA10" s="75"/>
      <c r="WFB10" s="75"/>
      <c r="WFC10" s="75"/>
      <c r="WFD10" s="75"/>
      <c r="WFE10" s="75"/>
      <c r="WFF10" s="75"/>
      <c r="WFG10" s="75"/>
      <c r="WFH10" s="75"/>
      <c r="WFI10" s="75"/>
      <c r="WFJ10" s="75"/>
      <c r="WFK10" s="75"/>
      <c r="WFL10" s="75"/>
      <c r="WFM10" s="75"/>
      <c r="WFN10" s="75"/>
      <c r="WFO10" s="75"/>
      <c r="WFP10" s="75"/>
      <c r="WFQ10" s="75"/>
      <c r="WFR10" s="75"/>
      <c r="WFS10" s="75"/>
      <c r="WFT10" s="75"/>
      <c r="WFU10" s="75"/>
      <c r="WFV10" s="75"/>
      <c r="WFW10" s="75"/>
      <c r="WFX10" s="75"/>
      <c r="WFY10" s="75"/>
      <c r="WFZ10" s="75"/>
      <c r="WGA10" s="75"/>
      <c r="WGB10" s="75"/>
      <c r="WGC10" s="75"/>
      <c r="WGD10" s="75"/>
      <c r="WGE10" s="75"/>
      <c r="WGF10" s="75"/>
      <c r="WGG10" s="75"/>
      <c r="WGH10" s="75"/>
      <c r="WGI10" s="75"/>
      <c r="WGJ10" s="75"/>
      <c r="WGK10" s="75"/>
      <c r="WGL10" s="75"/>
      <c r="WGM10" s="75"/>
      <c r="WGN10" s="75"/>
      <c r="WGO10" s="75"/>
      <c r="WGP10" s="75"/>
      <c r="WGQ10" s="75"/>
      <c r="WGR10" s="75"/>
      <c r="WGS10" s="75"/>
      <c r="WGT10" s="75"/>
      <c r="WGU10" s="75"/>
      <c r="WGV10" s="75"/>
      <c r="WGW10" s="75"/>
      <c r="WGX10" s="75"/>
      <c r="WGY10" s="75"/>
      <c r="WGZ10" s="75"/>
      <c r="WHA10" s="75"/>
      <c r="WHB10" s="75"/>
      <c r="WHC10" s="75"/>
      <c r="WHD10" s="75"/>
      <c r="WHE10" s="75"/>
      <c r="WHF10" s="75"/>
      <c r="WHG10" s="75"/>
      <c r="WHH10" s="75"/>
      <c r="WHI10" s="75"/>
      <c r="WHJ10" s="75"/>
      <c r="WHK10" s="75"/>
      <c r="WHL10" s="75"/>
      <c r="WHM10" s="75"/>
      <c r="WHN10" s="75"/>
      <c r="WHO10" s="75"/>
      <c r="WHP10" s="75"/>
      <c r="WHQ10" s="75"/>
      <c r="WHR10" s="75"/>
      <c r="WHS10" s="75"/>
      <c r="WHT10" s="75"/>
      <c r="WHU10" s="75"/>
      <c r="WHV10" s="75"/>
      <c r="WHW10" s="75"/>
      <c r="WHX10" s="75"/>
      <c r="WHY10" s="75"/>
      <c r="WHZ10" s="75"/>
      <c r="WIA10" s="75"/>
      <c r="WIB10" s="75"/>
      <c r="WIC10" s="75"/>
      <c r="WID10" s="75"/>
      <c r="WIE10" s="75"/>
      <c r="WIF10" s="75"/>
      <c r="WIG10" s="75"/>
      <c r="WIH10" s="75"/>
      <c r="WII10" s="75"/>
      <c r="WIJ10" s="75"/>
      <c r="WIK10" s="75"/>
      <c r="WIL10" s="75"/>
      <c r="WIM10" s="75"/>
      <c r="WIN10" s="75"/>
      <c r="WIO10" s="75"/>
      <c r="WIP10" s="75"/>
      <c r="WIQ10" s="75"/>
      <c r="WIR10" s="75"/>
      <c r="WIS10" s="75"/>
      <c r="WIT10" s="75"/>
      <c r="WIU10" s="75"/>
      <c r="WIV10" s="75"/>
      <c r="WIW10" s="75"/>
      <c r="WIX10" s="75"/>
      <c r="WIY10" s="75"/>
      <c r="WIZ10" s="75"/>
      <c r="WJA10" s="75"/>
      <c r="WJB10" s="75"/>
      <c r="WJC10" s="75"/>
      <c r="WJD10" s="75"/>
      <c r="WJE10" s="75"/>
      <c r="WJF10" s="75"/>
      <c r="WJG10" s="75"/>
      <c r="WJH10" s="75"/>
      <c r="WJI10" s="75"/>
      <c r="WJJ10" s="75"/>
      <c r="WJK10" s="75"/>
      <c r="WJL10" s="75"/>
      <c r="WJM10" s="75"/>
      <c r="WJN10" s="75"/>
      <c r="WJO10" s="75"/>
      <c r="WJP10" s="75"/>
      <c r="WJQ10" s="75"/>
      <c r="WJR10" s="75"/>
      <c r="WJS10" s="75"/>
      <c r="WJT10" s="75"/>
      <c r="WJU10" s="75"/>
      <c r="WJV10" s="75"/>
      <c r="WJW10" s="75"/>
      <c r="WJX10" s="75"/>
      <c r="WJY10" s="75"/>
      <c r="WJZ10" s="75"/>
      <c r="WKA10" s="75"/>
      <c r="WKB10" s="75"/>
      <c r="WKC10" s="75"/>
      <c r="WKD10" s="75"/>
      <c r="WKE10" s="75"/>
      <c r="WKF10" s="75"/>
      <c r="WKG10" s="75"/>
      <c r="WKH10" s="75"/>
      <c r="WKI10" s="75"/>
      <c r="WKJ10" s="75"/>
      <c r="WKK10" s="75"/>
      <c r="WKL10" s="75"/>
      <c r="WKM10" s="75"/>
      <c r="WKN10" s="75"/>
      <c r="WKO10" s="75"/>
      <c r="WKP10" s="75"/>
      <c r="WKQ10" s="75"/>
      <c r="WKR10" s="75"/>
      <c r="WKS10" s="75"/>
      <c r="WKT10" s="75"/>
      <c r="WKU10" s="75"/>
      <c r="WKV10" s="75"/>
      <c r="WKW10" s="75"/>
      <c r="WKX10" s="75"/>
      <c r="WKY10" s="75"/>
      <c r="WKZ10" s="75"/>
      <c r="WLA10" s="75"/>
      <c r="WLB10" s="75"/>
      <c r="WLC10" s="75"/>
      <c r="WLD10" s="75"/>
      <c r="WLE10" s="75"/>
      <c r="WLF10" s="75"/>
      <c r="WLG10" s="75"/>
      <c r="WLH10" s="75"/>
      <c r="WLI10" s="75"/>
      <c r="WLJ10" s="75"/>
      <c r="WLK10" s="75"/>
      <c r="WLL10" s="75"/>
      <c r="WLM10" s="75"/>
      <c r="WLN10" s="75"/>
      <c r="WLO10" s="75"/>
      <c r="WLP10" s="75"/>
      <c r="WLQ10" s="75"/>
      <c r="WLR10" s="75"/>
      <c r="WLS10" s="75"/>
      <c r="WLT10" s="75"/>
      <c r="WLU10" s="75"/>
      <c r="WLV10" s="75"/>
      <c r="WLW10" s="75"/>
      <c r="WLX10" s="75"/>
      <c r="WLY10" s="75"/>
      <c r="WLZ10" s="75"/>
      <c r="WMA10" s="75"/>
      <c r="WMB10" s="75"/>
      <c r="WMC10" s="75"/>
      <c r="WMD10" s="75"/>
      <c r="WME10" s="75"/>
      <c r="WMF10" s="75"/>
      <c r="WMG10" s="75"/>
      <c r="WMH10" s="75"/>
      <c r="WMI10" s="75"/>
      <c r="WMJ10" s="75"/>
      <c r="WMK10" s="75"/>
      <c r="WML10" s="75"/>
      <c r="WMM10" s="75"/>
      <c r="WMN10" s="75"/>
      <c r="WMO10" s="75"/>
      <c r="WMP10" s="75"/>
      <c r="WMQ10" s="75"/>
      <c r="WMR10" s="75"/>
      <c r="WMS10" s="75"/>
      <c r="WMT10" s="75"/>
      <c r="WMU10" s="75"/>
      <c r="WMV10" s="75"/>
      <c r="WMW10" s="75"/>
      <c r="WMX10" s="75"/>
      <c r="WMY10" s="75"/>
      <c r="WMZ10" s="75"/>
      <c r="WNA10" s="75"/>
      <c r="WNB10" s="75"/>
      <c r="WNC10" s="75"/>
      <c r="WND10" s="75"/>
      <c r="WNE10" s="75"/>
      <c r="WNF10" s="75"/>
      <c r="WNG10" s="75"/>
      <c r="WNH10" s="75"/>
      <c r="WNI10" s="75"/>
      <c r="WNJ10" s="75"/>
      <c r="WNK10" s="75"/>
      <c r="WNL10" s="75"/>
      <c r="WNM10" s="75"/>
      <c r="WNN10" s="75"/>
      <c r="WNO10" s="75"/>
      <c r="WNP10" s="75"/>
      <c r="WNQ10" s="75"/>
      <c r="WNR10" s="75"/>
      <c r="WNS10" s="75"/>
      <c r="WNT10" s="75"/>
      <c r="WNU10" s="75"/>
      <c r="WNV10" s="75"/>
      <c r="WNW10" s="75"/>
      <c r="WNX10" s="75"/>
      <c r="WNY10" s="75"/>
      <c r="WNZ10" s="75"/>
      <c r="WOA10" s="75"/>
      <c r="WOB10" s="75"/>
      <c r="WOC10" s="75"/>
      <c r="WOD10" s="75"/>
      <c r="WOE10" s="75"/>
      <c r="WOF10" s="75"/>
      <c r="WOG10" s="75"/>
      <c r="WOH10" s="75"/>
      <c r="WOI10" s="75"/>
      <c r="WOJ10" s="75"/>
      <c r="WOK10" s="75"/>
      <c r="WOL10" s="75"/>
      <c r="WOM10" s="75"/>
      <c r="WON10" s="75"/>
      <c r="WOO10" s="75"/>
      <c r="WOP10" s="75"/>
      <c r="WOQ10" s="75"/>
      <c r="WOR10" s="75"/>
      <c r="WOS10" s="75"/>
      <c r="WOT10" s="75"/>
      <c r="WOU10" s="75"/>
      <c r="WOV10" s="75"/>
      <c r="WOW10" s="75"/>
      <c r="WOX10" s="75"/>
      <c r="WOY10" s="75"/>
      <c r="WOZ10" s="75"/>
      <c r="WPA10" s="75"/>
      <c r="WPB10" s="75"/>
      <c r="WPC10" s="75"/>
      <c r="WPD10" s="75"/>
      <c r="WPE10" s="75"/>
      <c r="WPF10" s="75"/>
      <c r="WPG10" s="75"/>
      <c r="WPH10" s="75"/>
      <c r="WPI10" s="75"/>
      <c r="WPJ10" s="75"/>
      <c r="WPK10" s="75"/>
      <c r="WPL10" s="75"/>
      <c r="WPM10" s="75"/>
      <c r="WPN10" s="75"/>
      <c r="WPO10" s="75"/>
      <c r="WPP10" s="75"/>
      <c r="WPQ10" s="75"/>
      <c r="WPR10" s="75"/>
      <c r="WPS10" s="75"/>
      <c r="WPT10" s="75"/>
      <c r="WPU10" s="75"/>
      <c r="WPV10" s="75"/>
      <c r="WPW10" s="75"/>
      <c r="WPX10" s="75"/>
      <c r="WPY10" s="75"/>
      <c r="WPZ10" s="75"/>
      <c r="WQA10" s="75"/>
      <c r="WQB10" s="75"/>
      <c r="WQC10" s="75"/>
      <c r="WQD10" s="75"/>
      <c r="WQE10" s="75"/>
      <c r="WQF10" s="75"/>
      <c r="WQG10" s="75"/>
      <c r="WQH10" s="75"/>
      <c r="WQI10" s="75"/>
      <c r="WQJ10" s="75"/>
      <c r="WQK10" s="75"/>
      <c r="WQL10" s="75"/>
      <c r="WQM10" s="75"/>
      <c r="WQN10" s="75"/>
      <c r="WQO10" s="75"/>
      <c r="WQP10" s="75"/>
      <c r="WQQ10" s="75"/>
      <c r="WQR10" s="75"/>
      <c r="WQS10" s="75"/>
      <c r="WQT10" s="75"/>
      <c r="WQU10" s="75"/>
      <c r="WQV10" s="75"/>
      <c r="WQW10" s="75"/>
      <c r="WQX10" s="75"/>
      <c r="WQY10" s="75"/>
      <c r="WQZ10" s="75"/>
      <c r="WRA10" s="75"/>
      <c r="WRB10" s="75"/>
      <c r="WRC10" s="75"/>
      <c r="WRD10" s="75"/>
      <c r="WRE10" s="75"/>
      <c r="WRF10" s="75"/>
      <c r="WRG10" s="75"/>
      <c r="WRH10" s="75"/>
      <c r="WRI10" s="75"/>
      <c r="WRJ10" s="75"/>
      <c r="WRK10" s="75"/>
      <c r="WRL10" s="75"/>
      <c r="WRM10" s="75"/>
      <c r="WRN10" s="75"/>
      <c r="WRO10" s="75"/>
      <c r="WRP10" s="75"/>
      <c r="WRQ10" s="75"/>
      <c r="WRR10" s="75"/>
      <c r="WRS10" s="75"/>
      <c r="WRT10" s="75"/>
      <c r="WRU10" s="75"/>
      <c r="WRV10" s="75"/>
      <c r="WRW10" s="75"/>
      <c r="WRX10" s="75"/>
      <c r="WRY10" s="75"/>
      <c r="WRZ10" s="75"/>
      <c r="WSA10" s="75"/>
      <c r="WSB10" s="75"/>
      <c r="WSC10" s="75"/>
      <c r="WSD10" s="75"/>
      <c r="WSE10" s="75"/>
      <c r="WSF10" s="75"/>
      <c r="WSG10" s="75"/>
      <c r="WSH10" s="75"/>
      <c r="WSI10" s="75"/>
      <c r="WSJ10" s="75"/>
      <c r="WSK10" s="75"/>
      <c r="WSL10" s="75"/>
      <c r="WSM10" s="75"/>
      <c r="WSN10" s="75"/>
      <c r="WSO10" s="75"/>
      <c r="WSP10" s="75"/>
      <c r="WSQ10" s="75"/>
      <c r="WSR10" s="75"/>
      <c r="WSS10" s="75"/>
      <c r="WST10" s="75"/>
      <c r="WSU10" s="75"/>
      <c r="WSV10" s="75"/>
      <c r="WSW10" s="75"/>
      <c r="WSX10" s="75"/>
      <c r="WSY10" s="75"/>
      <c r="WSZ10" s="75"/>
      <c r="WTA10" s="75"/>
      <c r="WTB10" s="75"/>
      <c r="WTC10" s="75"/>
      <c r="WTD10" s="75"/>
      <c r="WTE10" s="75"/>
      <c r="WTF10" s="75"/>
      <c r="WTG10" s="75"/>
      <c r="WTH10" s="75"/>
      <c r="WTI10" s="75"/>
      <c r="WTJ10" s="75"/>
      <c r="WTK10" s="75"/>
      <c r="WTL10" s="75"/>
      <c r="WTM10" s="75"/>
      <c r="WTN10" s="75"/>
      <c r="WTO10" s="75"/>
      <c r="WTP10" s="75"/>
      <c r="WTQ10" s="75"/>
      <c r="WTR10" s="75"/>
      <c r="WTS10" s="75"/>
      <c r="WTT10" s="75"/>
      <c r="WTU10" s="75"/>
      <c r="WTV10" s="75"/>
      <c r="WTW10" s="75"/>
      <c r="WTX10" s="75"/>
      <c r="WTY10" s="75"/>
      <c r="WTZ10" s="75"/>
      <c r="WUA10" s="75"/>
      <c r="WUB10" s="75"/>
      <c r="WUC10" s="75"/>
      <c r="WUD10" s="75"/>
      <c r="WUE10" s="75"/>
      <c r="WUF10" s="75"/>
      <c r="WUG10" s="75"/>
      <c r="WUH10" s="75"/>
      <c r="WUI10" s="75"/>
      <c r="WUJ10" s="75"/>
      <c r="WUK10" s="75"/>
      <c r="WUL10" s="75"/>
      <c r="WUM10" s="75"/>
      <c r="WUN10" s="75"/>
      <c r="WUO10" s="75"/>
      <c r="WUP10" s="75"/>
      <c r="WUQ10" s="75"/>
      <c r="WUR10" s="75"/>
      <c r="WUS10" s="75"/>
      <c r="WUT10" s="75"/>
      <c r="WUU10" s="75"/>
      <c r="WUV10" s="75"/>
      <c r="WUW10" s="75"/>
      <c r="WUX10" s="75"/>
      <c r="WUY10" s="75"/>
      <c r="WUZ10" s="75"/>
      <c r="WVA10" s="75"/>
      <c r="WVB10" s="75"/>
      <c r="WVC10" s="75"/>
      <c r="WVD10" s="75"/>
      <c r="WVE10" s="75"/>
      <c r="WVF10" s="75"/>
      <c r="WVG10" s="75"/>
      <c r="WVH10" s="75"/>
      <c r="WVI10" s="75"/>
      <c r="WVJ10" s="75"/>
      <c r="WVK10" s="75"/>
      <c r="WVL10" s="75"/>
      <c r="WVM10" s="75"/>
      <c r="WVN10" s="75"/>
      <c r="WVO10" s="75"/>
      <c r="WVP10" s="75"/>
      <c r="WVQ10" s="75"/>
      <c r="WVR10" s="75"/>
      <c r="WVS10" s="75"/>
      <c r="WVT10" s="75"/>
      <c r="WVU10" s="75"/>
      <c r="WVV10" s="75"/>
      <c r="WVW10" s="75"/>
      <c r="WVX10" s="75"/>
      <c r="WVY10" s="75"/>
      <c r="WVZ10" s="75"/>
      <c r="WWA10" s="75"/>
      <c r="WWB10" s="75"/>
      <c r="WWC10" s="75"/>
      <c r="WWD10" s="75"/>
      <c r="WWE10" s="75"/>
      <c r="WWF10" s="75"/>
      <c r="WWG10" s="75"/>
      <c r="WWH10" s="75"/>
      <c r="WWI10" s="75"/>
      <c r="WWJ10" s="75"/>
      <c r="WWK10" s="75"/>
      <c r="WWL10" s="75"/>
      <c r="WWM10" s="75"/>
      <c r="WWN10" s="75"/>
      <c r="WWO10" s="75"/>
      <c r="WWP10" s="75"/>
      <c r="WWQ10" s="75"/>
      <c r="WWR10" s="75"/>
      <c r="WWS10" s="75"/>
      <c r="WWT10" s="75"/>
      <c r="WWU10" s="75"/>
      <c r="WWV10" s="75"/>
      <c r="WWW10" s="75"/>
      <c r="WWX10" s="75"/>
      <c r="WWY10" s="75"/>
      <c r="WWZ10" s="75"/>
      <c r="WXA10" s="75"/>
      <c r="WXB10" s="75"/>
      <c r="WXC10" s="75"/>
      <c r="WXD10" s="75"/>
      <c r="WXE10" s="75"/>
      <c r="WXF10" s="75"/>
      <c r="WXG10" s="75"/>
      <c r="WXH10" s="75"/>
      <c r="WXI10" s="75"/>
      <c r="WXJ10" s="75"/>
      <c r="WXK10" s="75"/>
      <c r="WXL10" s="75"/>
      <c r="WXM10" s="75"/>
      <c r="WXN10" s="75"/>
      <c r="WXO10" s="75"/>
      <c r="WXP10" s="75"/>
      <c r="WXQ10" s="75"/>
      <c r="WXR10" s="75"/>
      <c r="WXS10" s="75"/>
      <c r="WXT10" s="75"/>
      <c r="WXU10" s="75"/>
      <c r="WXV10" s="75"/>
      <c r="WXW10" s="75"/>
      <c r="WXX10" s="75"/>
      <c r="WXY10" s="75"/>
      <c r="WXZ10" s="75"/>
      <c r="WYA10" s="75"/>
      <c r="WYB10" s="75"/>
      <c r="WYC10" s="75"/>
      <c r="WYD10" s="75"/>
      <c r="WYE10" s="75"/>
      <c r="WYF10" s="75"/>
      <c r="WYG10" s="75"/>
      <c r="WYH10" s="75"/>
      <c r="WYI10" s="75"/>
      <c r="WYJ10" s="75"/>
      <c r="WYK10" s="75"/>
      <c r="WYL10" s="75"/>
      <c r="WYM10" s="75"/>
      <c r="WYN10" s="75"/>
      <c r="WYO10" s="75"/>
      <c r="WYP10" s="75"/>
      <c r="WYQ10" s="75"/>
      <c r="WYR10" s="75"/>
      <c r="WYS10" s="75"/>
      <c r="WYT10" s="75"/>
      <c r="WYU10" s="75"/>
      <c r="WYV10" s="75"/>
      <c r="WYW10" s="75"/>
      <c r="WYX10" s="75"/>
      <c r="WYY10" s="75"/>
      <c r="WYZ10" s="75"/>
      <c r="WZA10" s="75"/>
      <c r="WZB10" s="75"/>
      <c r="WZC10" s="75"/>
      <c r="WZD10" s="75"/>
      <c r="WZE10" s="75"/>
      <c r="WZF10" s="75"/>
      <c r="WZG10" s="75"/>
      <c r="WZH10" s="75"/>
      <c r="WZI10" s="75"/>
      <c r="WZJ10" s="75"/>
      <c r="WZK10" s="75"/>
      <c r="WZL10" s="75"/>
      <c r="WZM10" s="75"/>
      <c r="WZN10" s="75"/>
      <c r="WZO10" s="75"/>
      <c r="WZP10" s="75"/>
      <c r="WZQ10" s="75"/>
      <c r="WZR10" s="75"/>
      <c r="WZS10" s="75"/>
      <c r="WZT10" s="75"/>
      <c r="WZU10" s="75"/>
      <c r="WZV10" s="75"/>
      <c r="WZW10" s="75"/>
      <c r="WZX10" s="75"/>
      <c r="WZY10" s="75"/>
      <c r="WZZ10" s="75"/>
      <c r="XAA10" s="75"/>
      <c r="XAB10" s="75"/>
      <c r="XAC10" s="75"/>
      <c r="XAD10" s="75"/>
      <c r="XAE10" s="75"/>
      <c r="XAF10" s="75"/>
      <c r="XAG10" s="75"/>
      <c r="XAH10" s="75"/>
      <c r="XAI10" s="75"/>
      <c r="XAJ10" s="75"/>
      <c r="XAK10" s="75"/>
      <c r="XAL10" s="75"/>
      <c r="XAM10" s="75"/>
      <c r="XAN10" s="75"/>
      <c r="XAO10" s="75"/>
      <c r="XAP10" s="75"/>
      <c r="XAQ10" s="75"/>
      <c r="XAR10" s="75"/>
      <c r="XAS10" s="75"/>
      <c r="XAT10" s="75"/>
      <c r="XAU10" s="75"/>
      <c r="XAV10" s="75"/>
      <c r="XAW10" s="75"/>
      <c r="XAX10" s="75"/>
      <c r="XAY10" s="75"/>
      <c r="XAZ10" s="75"/>
      <c r="XBA10" s="75"/>
      <c r="XBB10" s="75"/>
      <c r="XBC10" s="75"/>
      <c r="XBD10" s="75"/>
      <c r="XBE10" s="75"/>
      <c r="XBF10" s="75"/>
      <c r="XBG10" s="75"/>
      <c r="XBH10" s="75"/>
      <c r="XBI10" s="75"/>
      <c r="XBJ10" s="75"/>
      <c r="XBK10" s="75"/>
      <c r="XBL10" s="75"/>
      <c r="XBM10" s="75"/>
      <c r="XBN10" s="75"/>
      <c r="XBO10" s="75"/>
      <c r="XBP10" s="75"/>
      <c r="XBQ10" s="75"/>
      <c r="XBR10" s="75"/>
      <c r="XBS10" s="75"/>
      <c r="XBT10" s="75"/>
      <c r="XBU10" s="75"/>
      <c r="XBV10" s="75"/>
      <c r="XBW10" s="75"/>
      <c r="XBX10" s="75"/>
      <c r="XBY10" s="75"/>
      <c r="XBZ10" s="75"/>
      <c r="XCA10" s="75"/>
      <c r="XCB10" s="75"/>
      <c r="XCC10" s="75"/>
      <c r="XCD10" s="75"/>
      <c r="XCE10" s="75"/>
      <c r="XCF10" s="75"/>
      <c r="XCG10" s="75"/>
      <c r="XCH10" s="75"/>
      <c r="XCI10" s="75"/>
      <c r="XCJ10" s="75"/>
      <c r="XCK10" s="75"/>
      <c r="XCL10" s="75"/>
      <c r="XCM10" s="75"/>
      <c r="XCN10" s="75"/>
      <c r="XCO10" s="75"/>
      <c r="XCP10" s="75"/>
      <c r="XCQ10" s="75"/>
      <c r="XCR10" s="75"/>
      <c r="XCS10" s="75"/>
      <c r="XCT10" s="75"/>
      <c r="XCU10" s="75"/>
      <c r="XCV10" s="75"/>
      <c r="XCW10" s="75"/>
      <c r="XCX10" s="75"/>
      <c r="XCY10" s="75"/>
      <c r="XCZ10" s="75"/>
      <c r="XDA10" s="75"/>
      <c r="XDB10" s="75"/>
      <c r="XDC10" s="75"/>
      <c r="XDD10" s="75"/>
      <c r="XDE10" s="75"/>
      <c r="XDF10" s="75"/>
      <c r="XDG10" s="75"/>
      <c r="XDH10" s="75"/>
      <c r="XDI10" s="75"/>
      <c r="XDJ10" s="75"/>
      <c r="XDK10" s="75"/>
      <c r="XDL10" s="75"/>
      <c r="XDM10" s="75"/>
      <c r="XDN10" s="75"/>
      <c r="XDO10" s="75"/>
      <c r="XDP10" s="75"/>
      <c r="XDQ10" s="75"/>
      <c r="XDR10" s="75"/>
      <c r="XDS10" s="75"/>
      <c r="XDT10" s="75"/>
      <c r="XDU10" s="75"/>
      <c r="XDV10" s="75"/>
      <c r="XDW10" s="75"/>
      <c r="XDX10" s="75"/>
      <c r="XDY10" s="75"/>
      <c r="XDZ10" s="75"/>
      <c r="XEA10" s="75"/>
      <c r="XEB10" s="75"/>
      <c r="XEC10" s="75"/>
      <c r="XED10" s="75"/>
      <c r="XEE10" s="75"/>
      <c r="XEF10" s="75"/>
      <c r="XEG10" s="75"/>
      <c r="XEH10" s="75"/>
      <c r="XEI10" s="75"/>
      <c r="XEJ10" s="75"/>
      <c r="XEK10" s="75"/>
      <c r="XEL10" s="75"/>
      <c r="XEM10" s="75"/>
      <c r="XEN10" s="75"/>
      <c r="XEO10" s="75"/>
      <c r="XEP10" s="75"/>
      <c r="XEQ10" s="75"/>
      <c r="XER10" s="75"/>
      <c r="XES10" s="75"/>
      <c r="XET10" s="75"/>
      <c r="XEU10" s="75"/>
      <c r="XEV10" s="75"/>
      <c r="XEW10" s="75"/>
      <c r="XEX10" s="75"/>
      <c r="XEY10" s="75"/>
      <c r="XEZ10" s="75"/>
      <c r="XFA10" s="75"/>
      <c r="XFB10" s="76"/>
      <c r="XFC10" s="76"/>
      <c r="XFD10" s="76"/>
    </row>
    <row r="11" spans="1:16384" ht="20.100000000000001" customHeight="1">
      <c r="A11" s="49">
        <v>206</v>
      </c>
      <c r="B11" s="49" t="s">
        <v>333</v>
      </c>
      <c r="C11" s="50">
        <f>D11+E11</f>
        <v>0.09</v>
      </c>
      <c r="D11" s="50">
        <f>D12</f>
        <v>0.09</v>
      </c>
      <c r="E11" s="50"/>
      <c r="F11" s="47"/>
      <c r="G11" s="47"/>
      <c r="H11" s="33"/>
      <c r="I11" s="33"/>
      <c r="J11" s="47"/>
      <c r="K11" s="47"/>
      <c r="L11" s="47"/>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6"/>
      <c r="XFC11" s="76"/>
      <c r="XFD11" s="76"/>
    </row>
    <row r="12" spans="1:16384" ht="20.100000000000001" customHeight="1">
      <c r="A12" s="51">
        <v>20699</v>
      </c>
      <c r="B12" s="51" t="s">
        <v>510</v>
      </c>
      <c r="C12" s="53">
        <f>D12+E12</f>
        <v>0.09</v>
      </c>
      <c r="D12" s="54">
        <f>D13</f>
        <v>0.09</v>
      </c>
      <c r="E12" s="50"/>
      <c r="F12" s="47"/>
      <c r="G12" s="47"/>
      <c r="H12" s="33"/>
      <c r="I12" s="33"/>
      <c r="J12" s="47"/>
      <c r="K12" s="47"/>
      <c r="L12" s="47"/>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6"/>
      <c r="XFC12" s="76"/>
      <c r="XFD12" s="76"/>
    </row>
    <row r="13" spans="1:16384" ht="20.100000000000001" customHeight="1">
      <c r="A13" s="51">
        <v>2069999</v>
      </c>
      <c r="B13" s="51" t="s">
        <v>510</v>
      </c>
      <c r="C13" s="53">
        <f>D13+E13</f>
        <v>0.09</v>
      </c>
      <c r="D13" s="54">
        <v>0.09</v>
      </c>
      <c r="E13" s="50"/>
      <c r="F13" s="47"/>
      <c r="G13" s="47"/>
      <c r="H13" s="33"/>
      <c r="I13" s="33"/>
      <c r="J13" s="47"/>
      <c r="K13" s="47"/>
      <c r="L13" s="47"/>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6"/>
      <c r="XFC13" s="76"/>
      <c r="XFD13" s="76"/>
    </row>
    <row r="14" spans="1:16384" ht="18" customHeight="1">
      <c r="A14" s="55">
        <v>208</v>
      </c>
      <c r="B14" s="56" t="s">
        <v>334</v>
      </c>
      <c r="C14" s="50">
        <f>C15</f>
        <v>23.13</v>
      </c>
      <c r="D14" s="50">
        <f>D15</f>
        <v>0</v>
      </c>
      <c r="E14" s="50">
        <f>E15</f>
        <v>23.13</v>
      </c>
      <c r="F14" s="47"/>
      <c r="G14" s="47"/>
      <c r="H14" s="33"/>
      <c r="I14" s="33"/>
      <c r="J14" s="47"/>
      <c r="K14" s="47"/>
      <c r="L14" s="47"/>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6"/>
      <c r="XFC14" s="76"/>
      <c r="XFD14" s="76"/>
    </row>
    <row r="15" spans="1:16384" ht="18" customHeight="1">
      <c r="A15" s="57">
        <v>20805</v>
      </c>
      <c r="B15" s="51" t="s">
        <v>353</v>
      </c>
      <c r="C15" s="53">
        <f>C16+C17</f>
        <v>23.13</v>
      </c>
      <c r="D15" s="53">
        <f>D16+D17</f>
        <v>0</v>
      </c>
      <c r="E15" s="54">
        <f>E16+E17</f>
        <v>23.13</v>
      </c>
      <c r="F15" s="47"/>
      <c r="G15" s="47"/>
      <c r="H15" s="33"/>
      <c r="I15" s="33"/>
      <c r="J15" s="47"/>
      <c r="K15" s="47"/>
      <c r="L15" s="47"/>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6"/>
      <c r="XFC15" s="76"/>
      <c r="XFD15" s="76"/>
    </row>
    <row r="16" spans="1:16384" ht="18" customHeight="1">
      <c r="A16" s="57">
        <v>2080505</v>
      </c>
      <c r="B16" s="51" t="s">
        <v>354</v>
      </c>
      <c r="C16" s="52">
        <f t="shared" ref="C16:C24" si="0">D16+E16</f>
        <v>15.42</v>
      </c>
      <c r="D16" s="52"/>
      <c r="E16" s="58">
        <v>15.42</v>
      </c>
      <c r="F16" s="59"/>
      <c r="G16" s="59"/>
      <c r="H16" s="59"/>
      <c r="I16" s="59"/>
      <c r="J16" s="59"/>
      <c r="K16" s="59"/>
      <c r="L16" s="59"/>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c r="XEY16" s="75"/>
      <c r="XEZ16" s="75"/>
      <c r="XFA16" s="75"/>
      <c r="XFB16" s="76"/>
      <c r="XFC16" s="76"/>
      <c r="XFD16" s="76"/>
    </row>
    <row r="17" spans="1:16384" ht="18" customHeight="1">
      <c r="A17" s="57">
        <v>2080506</v>
      </c>
      <c r="B17" s="51" t="s">
        <v>355</v>
      </c>
      <c r="C17" s="52">
        <f t="shared" si="0"/>
        <v>7.71</v>
      </c>
      <c r="D17" s="52"/>
      <c r="E17" s="58">
        <v>7.71</v>
      </c>
      <c r="F17" s="59"/>
      <c r="G17" s="59"/>
      <c r="H17" s="59"/>
      <c r="I17" s="59"/>
      <c r="J17" s="59"/>
      <c r="K17" s="59"/>
      <c r="L17" s="59"/>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c r="QH17" s="75"/>
      <c r="QI17" s="75"/>
      <c r="QJ17" s="75"/>
      <c r="QK17" s="75"/>
      <c r="QL17" s="75"/>
      <c r="QM17" s="75"/>
      <c r="QN17" s="75"/>
      <c r="QO17" s="75"/>
      <c r="QP17" s="75"/>
      <c r="QQ17" s="75"/>
      <c r="QR17" s="75"/>
      <c r="QS17" s="75"/>
      <c r="QT17" s="75"/>
      <c r="QU17" s="75"/>
      <c r="QV17" s="75"/>
      <c r="QW17" s="75"/>
      <c r="QX17" s="75"/>
      <c r="QY17" s="75"/>
      <c r="QZ17" s="75"/>
      <c r="RA17" s="75"/>
      <c r="RB17" s="75"/>
      <c r="RC17" s="75"/>
      <c r="RD17" s="75"/>
      <c r="RE17" s="75"/>
      <c r="RF17" s="75"/>
      <c r="RG17" s="75"/>
      <c r="RH17" s="75"/>
      <c r="RI17" s="75"/>
      <c r="RJ17" s="75"/>
      <c r="RK17" s="75"/>
      <c r="RL17" s="75"/>
      <c r="RM17" s="75"/>
      <c r="RN17" s="75"/>
      <c r="RO17" s="75"/>
      <c r="RP17" s="75"/>
      <c r="RQ17" s="75"/>
      <c r="RR17" s="75"/>
      <c r="RS17" s="75"/>
      <c r="RT17" s="75"/>
      <c r="RU17" s="75"/>
      <c r="RV17" s="75"/>
      <c r="RW17" s="75"/>
      <c r="RX17" s="75"/>
      <c r="RY17" s="75"/>
      <c r="RZ17" s="75"/>
      <c r="SA17" s="75"/>
      <c r="SB17" s="75"/>
      <c r="SC17" s="75"/>
      <c r="SD17" s="75"/>
      <c r="SE17" s="75"/>
      <c r="SF17" s="75"/>
      <c r="SG17" s="75"/>
      <c r="SH17" s="75"/>
      <c r="SI17" s="75"/>
      <c r="SJ17" s="75"/>
      <c r="SK17" s="75"/>
      <c r="SL17" s="75"/>
      <c r="SM17" s="75"/>
      <c r="SN17" s="75"/>
      <c r="SO17" s="75"/>
      <c r="SP17" s="75"/>
      <c r="SQ17" s="75"/>
      <c r="SR17" s="75"/>
      <c r="SS17" s="75"/>
      <c r="ST17" s="75"/>
      <c r="SU17" s="75"/>
      <c r="SV17" s="75"/>
      <c r="SW17" s="75"/>
      <c r="SX17" s="75"/>
      <c r="SY17" s="75"/>
      <c r="SZ17" s="75"/>
      <c r="TA17" s="75"/>
      <c r="TB17" s="75"/>
      <c r="TC17" s="75"/>
      <c r="TD17" s="75"/>
      <c r="TE17" s="75"/>
      <c r="TF17" s="75"/>
      <c r="TG17" s="75"/>
      <c r="TH17" s="75"/>
      <c r="TI17" s="75"/>
      <c r="TJ17" s="75"/>
      <c r="TK17" s="75"/>
      <c r="TL17" s="75"/>
      <c r="TM17" s="75"/>
      <c r="TN17" s="75"/>
      <c r="TO17" s="75"/>
      <c r="TP17" s="75"/>
      <c r="TQ17" s="75"/>
      <c r="TR17" s="75"/>
      <c r="TS17" s="75"/>
      <c r="TT17" s="75"/>
      <c r="TU17" s="75"/>
      <c r="TV17" s="75"/>
      <c r="TW17" s="75"/>
      <c r="TX17" s="75"/>
      <c r="TY17" s="75"/>
      <c r="TZ17" s="75"/>
      <c r="UA17" s="75"/>
      <c r="UB17" s="75"/>
      <c r="UC17" s="75"/>
      <c r="UD17" s="75"/>
      <c r="UE17" s="75"/>
      <c r="UF17" s="75"/>
      <c r="UG17" s="75"/>
      <c r="UH17" s="75"/>
      <c r="UI17" s="75"/>
      <c r="UJ17" s="75"/>
      <c r="UK17" s="75"/>
      <c r="UL17" s="75"/>
      <c r="UM17" s="75"/>
      <c r="UN17" s="75"/>
      <c r="UO17" s="75"/>
      <c r="UP17" s="75"/>
      <c r="UQ17" s="75"/>
      <c r="UR17" s="75"/>
      <c r="US17" s="75"/>
      <c r="UT17" s="75"/>
      <c r="UU17" s="75"/>
      <c r="UV17" s="75"/>
      <c r="UW17" s="75"/>
      <c r="UX17" s="75"/>
      <c r="UY17" s="75"/>
      <c r="UZ17" s="75"/>
      <c r="VA17" s="75"/>
      <c r="VB17" s="75"/>
      <c r="VC17" s="75"/>
      <c r="VD17" s="75"/>
      <c r="VE17" s="75"/>
      <c r="VF17" s="75"/>
      <c r="VG17" s="75"/>
      <c r="VH17" s="75"/>
      <c r="VI17" s="75"/>
      <c r="VJ17" s="75"/>
      <c r="VK17" s="75"/>
      <c r="VL17" s="75"/>
      <c r="VM17" s="75"/>
      <c r="VN17" s="75"/>
      <c r="VO17" s="75"/>
      <c r="VP17" s="75"/>
      <c r="VQ17" s="75"/>
      <c r="VR17" s="75"/>
      <c r="VS17" s="75"/>
      <c r="VT17" s="75"/>
      <c r="VU17" s="75"/>
      <c r="VV17" s="75"/>
      <c r="VW17" s="75"/>
      <c r="VX17" s="75"/>
      <c r="VY17" s="75"/>
      <c r="VZ17" s="75"/>
      <c r="WA17" s="75"/>
      <c r="WB17" s="75"/>
      <c r="WC17" s="75"/>
      <c r="WD17" s="75"/>
      <c r="WE17" s="75"/>
      <c r="WF17" s="75"/>
      <c r="WG17" s="75"/>
      <c r="WH17" s="75"/>
      <c r="WI17" s="75"/>
      <c r="WJ17" s="75"/>
      <c r="WK17" s="75"/>
      <c r="WL17" s="75"/>
      <c r="WM17" s="75"/>
      <c r="WN17" s="75"/>
      <c r="WO17" s="75"/>
      <c r="WP17" s="75"/>
      <c r="WQ17" s="75"/>
      <c r="WR17" s="75"/>
      <c r="WS17" s="75"/>
      <c r="WT17" s="75"/>
      <c r="WU17" s="75"/>
      <c r="WV17" s="75"/>
      <c r="WW17" s="75"/>
      <c r="WX17" s="75"/>
      <c r="WY17" s="75"/>
      <c r="WZ17" s="75"/>
      <c r="XA17" s="75"/>
      <c r="XB17" s="75"/>
      <c r="XC17" s="75"/>
      <c r="XD17" s="75"/>
      <c r="XE17" s="75"/>
      <c r="XF17" s="75"/>
      <c r="XG17" s="75"/>
      <c r="XH17" s="75"/>
      <c r="XI17" s="75"/>
      <c r="XJ17" s="75"/>
      <c r="XK17" s="75"/>
      <c r="XL17" s="75"/>
      <c r="XM17" s="75"/>
      <c r="XN17" s="75"/>
      <c r="XO17" s="75"/>
      <c r="XP17" s="75"/>
      <c r="XQ17" s="75"/>
      <c r="XR17" s="75"/>
      <c r="XS17" s="75"/>
      <c r="XT17" s="75"/>
      <c r="XU17" s="75"/>
      <c r="XV17" s="75"/>
      <c r="XW17" s="75"/>
      <c r="XX17" s="75"/>
      <c r="XY17" s="75"/>
      <c r="XZ17" s="75"/>
      <c r="YA17" s="75"/>
      <c r="YB17" s="75"/>
      <c r="YC17" s="75"/>
      <c r="YD17" s="75"/>
      <c r="YE17" s="75"/>
      <c r="YF17" s="75"/>
      <c r="YG17" s="75"/>
      <c r="YH17" s="75"/>
      <c r="YI17" s="75"/>
      <c r="YJ17" s="75"/>
      <c r="YK17" s="75"/>
      <c r="YL17" s="75"/>
      <c r="YM17" s="75"/>
      <c r="YN17" s="75"/>
      <c r="YO17" s="75"/>
      <c r="YP17" s="75"/>
      <c r="YQ17" s="75"/>
      <c r="YR17" s="75"/>
      <c r="YS17" s="75"/>
      <c r="YT17" s="75"/>
      <c r="YU17" s="75"/>
      <c r="YV17" s="75"/>
      <c r="YW17" s="75"/>
      <c r="YX17" s="75"/>
      <c r="YY17" s="75"/>
      <c r="YZ17" s="75"/>
      <c r="ZA17" s="75"/>
      <c r="ZB17" s="75"/>
      <c r="ZC17" s="75"/>
      <c r="ZD17" s="75"/>
      <c r="ZE17" s="75"/>
      <c r="ZF17" s="75"/>
      <c r="ZG17" s="75"/>
      <c r="ZH17" s="75"/>
      <c r="ZI17" s="75"/>
      <c r="ZJ17" s="75"/>
      <c r="ZK17" s="75"/>
      <c r="ZL17" s="75"/>
      <c r="ZM17" s="75"/>
      <c r="ZN17" s="75"/>
      <c r="ZO17" s="75"/>
      <c r="ZP17" s="75"/>
      <c r="ZQ17" s="75"/>
      <c r="ZR17" s="75"/>
      <c r="ZS17" s="75"/>
      <c r="ZT17" s="75"/>
      <c r="ZU17" s="75"/>
      <c r="ZV17" s="75"/>
      <c r="ZW17" s="75"/>
      <c r="ZX17" s="75"/>
      <c r="ZY17" s="75"/>
      <c r="ZZ17" s="75"/>
      <c r="AAA17" s="75"/>
      <c r="AAB17" s="75"/>
      <c r="AAC17" s="75"/>
      <c r="AAD17" s="75"/>
      <c r="AAE17" s="75"/>
      <c r="AAF17" s="75"/>
      <c r="AAG17" s="75"/>
      <c r="AAH17" s="75"/>
      <c r="AAI17" s="75"/>
      <c r="AAJ17" s="75"/>
      <c r="AAK17" s="75"/>
      <c r="AAL17" s="75"/>
      <c r="AAM17" s="75"/>
      <c r="AAN17" s="75"/>
      <c r="AAO17" s="75"/>
      <c r="AAP17" s="75"/>
      <c r="AAQ17" s="75"/>
      <c r="AAR17" s="75"/>
      <c r="AAS17" s="75"/>
      <c r="AAT17" s="75"/>
      <c r="AAU17" s="75"/>
      <c r="AAV17" s="75"/>
      <c r="AAW17" s="75"/>
      <c r="AAX17" s="75"/>
      <c r="AAY17" s="75"/>
      <c r="AAZ17" s="75"/>
      <c r="ABA17" s="75"/>
      <c r="ABB17" s="75"/>
      <c r="ABC17" s="75"/>
      <c r="ABD17" s="75"/>
      <c r="ABE17" s="75"/>
      <c r="ABF17" s="75"/>
      <c r="ABG17" s="75"/>
      <c r="ABH17" s="75"/>
      <c r="ABI17" s="75"/>
      <c r="ABJ17" s="75"/>
      <c r="ABK17" s="75"/>
      <c r="ABL17" s="75"/>
      <c r="ABM17" s="75"/>
      <c r="ABN17" s="75"/>
      <c r="ABO17" s="75"/>
      <c r="ABP17" s="75"/>
      <c r="ABQ17" s="75"/>
      <c r="ABR17" s="75"/>
      <c r="ABS17" s="75"/>
      <c r="ABT17" s="75"/>
      <c r="ABU17" s="75"/>
      <c r="ABV17" s="75"/>
      <c r="ABW17" s="75"/>
      <c r="ABX17" s="75"/>
      <c r="ABY17" s="75"/>
      <c r="ABZ17" s="75"/>
      <c r="ACA17" s="75"/>
      <c r="ACB17" s="75"/>
      <c r="ACC17" s="75"/>
      <c r="ACD17" s="75"/>
      <c r="ACE17" s="75"/>
      <c r="ACF17" s="75"/>
      <c r="ACG17" s="75"/>
      <c r="ACH17" s="75"/>
      <c r="ACI17" s="75"/>
      <c r="ACJ17" s="75"/>
      <c r="ACK17" s="75"/>
      <c r="ACL17" s="75"/>
      <c r="ACM17" s="75"/>
      <c r="ACN17" s="75"/>
      <c r="ACO17" s="75"/>
      <c r="ACP17" s="75"/>
      <c r="ACQ17" s="75"/>
      <c r="ACR17" s="75"/>
      <c r="ACS17" s="75"/>
      <c r="ACT17" s="75"/>
      <c r="ACU17" s="75"/>
      <c r="ACV17" s="75"/>
      <c r="ACW17" s="75"/>
      <c r="ACX17" s="75"/>
      <c r="ACY17" s="75"/>
      <c r="ACZ17" s="75"/>
      <c r="ADA17" s="75"/>
      <c r="ADB17" s="75"/>
      <c r="ADC17" s="75"/>
      <c r="ADD17" s="75"/>
      <c r="ADE17" s="75"/>
      <c r="ADF17" s="75"/>
      <c r="ADG17" s="75"/>
      <c r="ADH17" s="75"/>
      <c r="ADI17" s="75"/>
      <c r="ADJ17" s="75"/>
      <c r="ADK17" s="75"/>
      <c r="ADL17" s="75"/>
      <c r="ADM17" s="75"/>
      <c r="ADN17" s="75"/>
      <c r="ADO17" s="75"/>
      <c r="ADP17" s="75"/>
      <c r="ADQ17" s="75"/>
      <c r="ADR17" s="75"/>
      <c r="ADS17" s="75"/>
      <c r="ADT17" s="75"/>
      <c r="ADU17" s="75"/>
      <c r="ADV17" s="75"/>
      <c r="ADW17" s="75"/>
      <c r="ADX17" s="75"/>
      <c r="ADY17" s="75"/>
      <c r="ADZ17" s="75"/>
      <c r="AEA17" s="75"/>
      <c r="AEB17" s="75"/>
      <c r="AEC17" s="75"/>
      <c r="AED17" s="75"/>
      <c r="AEE17" s="75"/>
      <c r="AEF17" s="75"/>
      <c r="AEG17" s="75"/>
      <c r="AEH17" s="75"/>
      <c r="AEI17" s="75"/>
      <c r="AEJ17" s="75"/>
      <c r="AEK17" s="75"/>
      <c r="AEL17" s="75"/>
      <c r="AEM17" s="75"/>
      <c r="AEN17" s="75"/>
      <c r="AEO17" s="75"/>
      <c r="AEP17" s="75"/>
      <c r="AEQ17" s="75"/>
      <c r="AER17" s="75"/>
      <c r="AES17" s="75"/>
      <c r="AET17" s="75"/>
      <c r="AEU17" s="75"/>
      <c r="AEV17" s="75"/>
      <c r="AEW17" s="75"/>
      <c r="AEX17" s="75"/>
      <c r="AEY17" s="75"/>
      <c r="AEZ17" s="75"/>
      <c r="AFA17" s="75"/>
      <c r="AFB17" s="75"/>
      <c r="AFC17" s="75"/>
      <c r="AFD17" s="75"/>
      <c r="AFE17" s="75"/>
      <c r="AFF17" s="75"/>
      <c r="AFG17" s="75"/>
      <c r="AFH17" s="75"/>
      <c r="AFI17" s="75"/>
      <c r="AFJ17" s="75"/>
      <c r="AFK17" s="75"/>
      <c r="AFL17" s="75"/>
      <c r="AFM17" s="75"/>
      <c r="AFN17" s="75"/>
      <c r="AFO17" s="75"/>
      <c r="AFP17" s="75"/>
      <c r="AFQ17" s="75"/>
      <c r="AFR17" s="75"/>
      <c r="AFS17" s="75"/>
      <c r="AFT17" s="75"/>
      <c r="AFU17" s="75"/>
      <c r="AFV17" s="75"/>
      <c r="AFW17" s="75"/>
      <c r="AFX17" s="75"/>
      <c r="AFY17" s="75"/>
      <c r="AFZ17" s="75"/>
      <c r="AGA17" s="75"/>
      <c r="AGB17" s="75"/>
      <c r="AGC17" s="75"/>
      <c r="AGD17" s="75"/>
      <c r="AGE17" s="75"/>
      <c r="AGF17" s="75"/>
      <c r="AGG17" s="75"/>
      <c r="AGH17" s="75"/>
      <c r="AGI17" s="75"/>
      <c r="AGJ17" s="75"/>
      <c r="AGK17" s="75"/>
      <c r="AGL17" s="75"/>
      <c r="AGM17" s="75"/>
      <c r="AGN17" s="75"/>
      <c r="AGO17" s="75"/>
      <c r="AGP17" s="75"/>
      <c r="AGQ17" s="75"/>
      <c r="AGR17" s="75"/>
      <c r="AGS17" s="75"/>
      <c r="AGT17" s="75"/>
      <c r="AGU17" s="75"/>
      <c r="AGV17" s="75"/>
      <c r="AGW17" s="75"/>
      <c r="AGX17" s="75"/>
      <c r="AGY17" s="75"/>
      <c r="AGZ17" s="75"/>
      <c r="AHA17" s="75"/>
      <c r="AHB17" s="75"/>
      <c r="AHC17" s="75"/>
      <c r="AHD17" s="75"/>
      <c r="AHE17" s="75"/>
      <c r="AHF17" s="75"/>
      <c r="AHG17" s="75"/>
      <c r="AHH17" s="75"/>
      <c r="AHI17" s="75"/>
      <c r="AHJ17" s="75"/>
      <c r="AHK17" s="75"/>
      <c r="AHL17" s="75"/>
      <c r="AHM17" s="75"/>
      <c r="AHN17" s="75"/>
      <c r="AHO17" s="75"/>
      <c r="AHP17" s="75"/>
      <c r="AHQ17" s="75"/>
      <c r="AHR17" s="75"/>
      <c r="AHS17" s="75"/>
      <c r="AHT17" s="75"/>
      <c r="AHU17" s="75"/>
      <c r="AHV17" s="75"/>
      <c r="AHW17" s="75"/>
      <c r="AHX17" s="75"/>
      <c r="AHY17" s="75"/>
      <c r="AHZ17" s="75"/>
      <c r="AIA17" s="75"/>
      <c r="AIB17" s="75"/>
      <c r="AIC17" s="75"/>
      <c r="AID17" s="75"/>
      <c r="AIE17" s="75"/>
      <c r="AIF17" s="75"/>
      <c r="AIG17" s="75"/>
      <c r="AIH17" s="75"/>
      <c r="AII17" s="75"/>
      <c r="AIJ17" s="75"/>
      <c r="AIK17" s="75"/>
      <c r="AIL17" s="75"/>
      <c r="AIM17" s="75"/>
      <c r="AIN17" s="75"/>
      <c r="AIO17" s="75"/>
      <c r="AIP17" s="75"/>
      <c r="AIQ17" s="75"/>
      <c r="AIR17" s="75"/>
      <c r="AIS17" s="75"/>
      <c r="AIT17" s="75"/>
      <c r="AIU17" s="75"/>
      <c r="AIV17" s="75"/>
      <c r="AIW17" s="75"/>
      <c r="AIX17" s="75"/>
      <c r="AIY17" s="75"/>
      <c r="AIZ17" s="75"/>
      <c r="AJA17" s="75"/>
      <c r="AJB17" s="75"/>
      <c r="AJC17" s="75"/>
      <c r="AJD17" s="75"/>
      <c r="AJE17" s="75"/>
      <c r="AJF17" s="75"/>
      <c r="AJG17" s="75"/>
      <c r="AJH17" s="75"/>
      <c r="AJI17" s="75"/>
      <c r="AJJ17" s="75"/>
      <c r="AJK17" s="75"/>
      <c r="AJL17" s="75"/>
      <c r="AJM17" s="75"/>
      <c r="AJN17" s="75"/>
      <c r="AJO17" s="75"/>
      <c r="AJP17" s="75"/>
      <c r="AJQ17" s="75"/>
      <c r="AJR17" s="75"/>
      <c r="AJS17" s="75"/>
      <c r="AJT17" s="75"/>
      <c r="AJU17" s="75"/>
      <c r="AJV17" s="75"/>
      <c r="AJW17" s="75"/>
      <c r="AJX17" s="75"/>
      <c r="AJY17" s="75"/>
      <c r="AJZ17" s="75"/>
      <c r="AKA17" s="75"/>
      <c r="AKB17" s="75"/>
      <c r="AKC17" s="75"/>
      <c r="AKD17" s="75"/>
      <c r="AKE17" s="75"/>
      <c r="AKF17" s="75"/>
      <c r="AKG17" s="75"/>
      <c r="AKH17" s="75"/>
      <c r="AKI17" s="75"/>
      <c r="AKJ17" s="75"/>
      <c r="AKK17" s="75"/>
      <c r="AKL17" s="75"/>
      <c r="AKM17" s="75"/>
      <c r="AKN17" s="75"/>
      <c r="AKO17" s="75"/>
      <c r="AKP17" s="75"/>
      <c r="AKQ17" s="75"/>
      <c r="AKR17" s="75"/>
      <c r="AKS17" s="75"/>
      <c r="AKT17" s="75"/>
      <c r="AKU17" s="75"/>
      <c r="AKV17" s="75"/>
      <c r="AKW17" s="75"/>
      <c r="AKX17" s="75"/>
      <c r="AKY17" s="75"/>
      <c r="AKZ17" s="75"/>
      <c r="ALA17" s="75"/>
      <c r="ALB17" s="75"/>
      <c r="ALC17" s="75"/>
      <c r="ALD17" s="75"/>
      <c r="ALE17" s="75"/>
      <c r="ALF17" s="75"/>
      <c r="ALG17" s="75"/>
      <c r="ALH17" s="75"/>
      <c r="ALI17" s="75"/>
      <c r="ALJ17" s="75"/>
      <c r="ALK17" s="75"/>
      <c r="ALL17" s="75"/>
      <c r="ALM17" s="75"/>
      <c r="ALN17" s="75"/>
      <c r="ALO17" s="75"/>
      <c r="ALP17" s="75"/>
      <c r="ALQ17" s="75"/>
      <c r="ALR17" s="75"/>
      <c r="ALS17" s="75"/>
      <c r="ALT17" s="75"/>
      <c r="ALU17" s="75"/>
      <c r="ALV17" s="75"/>
      <c r="ALW17" s="75"/>
      <c r="ALX17" s="75"/>
      <c r="ALY17" s="75"/>
      <c r="ALZ17" s="75"/>
      <c r="AMA17" s="75"/>
      <c r="AMB17" s="75"/>
      <c r="AMC17" s="75"/>
      <c r="AMD17" s="75"/>
      <c r="AME17" s="75"/>
      <c r="AMF17" s="75"/>
      <c r="AMG17" s="75"/>
      <c r="AMH17" s="75"/>
      <c r="AMI17" s="75"/>
      <c r="AMJ17" s="75"/>
      <c r="AMK17" s="75"/>
      <c r="AML17" s="75"/>
      <c r="AMM17" s="75"/>
      <c r="AMN17" s="75"/>
      <c r="AMO17" s="75"/>
      <c r="AMP17" s="75"/>
      <c r="AMQ17" s="75"/>
      <c r="AMR17" s="75"/>
      <c r="AMS17" s="75"/>
      <c r="AMT17" s="75"/>
      <c r="AMU17" s="75"/>
      <c r="AMV17" s="75"/>
      <c r="AMW17" s="75"/>
      <c r="AMX17" s="75"/>
      <c r="AMY17" s="75"/>
      <c r="AMZ17" s="75"/>
      <c r="ANA17" s="75"/>
      <c r="ANB17" s="75"/>
      <c r="ANC17" s="75"/>
      <c r="AND17" s="75"/>
      <c r="ANE17" s="75"/>
      <c r="ANF17" s="75"/>
      <c r="ANG17" s="75"/>
      <c r="ANH17" s="75"/>
      <c r="ANI17" s="75"/>
      <c r="ANJ17" s="75"/>
      <c r="ANK17" s="75"/>
      <c r="ANL17" s="75"/>
      <c r="ANM17" s="75"/>
      <c r="ANN17" s="75"/>
      <c r="ANO17" s="75"/>
      <c r="ANP17" s="75"/>
      <c r="ANQ17" s="75"/>
      <c r="ANR17" s="75"/>
      <c r="ANS17" s="75"/>
      <c r="ANT17" s="75"/>
      <c r="ANU17" s="75"/>
      <c r="ANV17" s="75"/>
      <c r="ANW17" s="75"/>
      <c r="ANX17" s="75"/>
      <c r="ANY17" s="75"/>
      <c r="ANZ17" s="75"/>
      <c r="AOA17" s="75"/>
      <c r="AOB17" s="75"/>
      <c r="AOC17" s="75"/>
      <c r="AOD17" s="75"/>
      <c r="AOE17" s="75"/>
      <c r="AOF17" s="75"/>
      <c r="AOG17" s="75"/>
      <c r="AOH17" s="75"/>
      <c r="AOI17" s="75"/>
      <c r="AOJ17" s="75"/>
      <c r="AOK17" s="75"/>
      <c r="AOL17" s="75"/>
      <c r="AOM17" s="75"/>
      <c r="AON17" s="75"/>
      <c r="AOO17" s="75"/>
      <c r="AOP17" s="75"/>
      <c r="AOQ17" s="75"/>
      <c r="AOR17" s="75"/>
      <c r="AOS17" s="75"/>
      <c r="AOT17" s="75"/>
      <c r="AOU17" s="75"/>
      <c r="AOV17" s="75"/>
      <c r="AOW17" s="75"/>
      <c r="AOX17" s="75"/>
      <c r="AOY17" s="75"/>
      <c r="AOZ17" s="75"/>
      <c r="APA17" s="75"/>
      <c r="APB17" s="75"/>
      <c r="APC17" s="75"/>
      <c r="APD17" s="75"/>
      <c r="APE17" s="75"/>
      <c r="APF17" s="75"/>
      <c r="APG17" s="75"/>
      <c r="APH17" s="75"/>
      <c r="API17" s="75"/>
      <c r="APJ17" s="75"/>
      <c r="APK17" s="75"/>
      <c r="APL17" s="75"/>
      <c r="APM17" s="75"/>
      <c r="APN17" s="75"/>
      <c r="APO17" s="75"/>
      <c r="APP17" s="75"/>
      <c r="APQ17" s="75"/>
      <c r="APR17" s="75"/>
      <c r="APS17" s="75"/>
      <c r="APT17" s="75"/>
      <c r="APU17" s="75"/>
      <c r="APV17" s="75"/>
      <c r="APW17" s="75"/>
      <c r="APX17" s="75"/>
      <c r="APY17" s="75"/>
      <c r="APZ17" s="75"/>
      <c r="AQA17" s="75"/>
      <c r="AQB17" s="75"/>
      <c r="AQC17" s="75"/>
      <c r="AQD17" s="75"/>
      <c r="AQE17" s="75"/>
      <c r="AQF17" s="75"/>
      <c r="AQG17" s="75"/>
      <c r="AQH17" s="75"/>
      <c r="AQI17" s="75"/>
      <c r="AQJ17" s="75"/>
      <c r="AQK17" s="75"/>
      <c r="AQL17" s="75"/>
      <c r="AQM17" s="75"/>
      <c r="AQN17" s="75"/>
      <c r="AQO17" s="75"/>
      <c r="AQP17" s="75"/>
      <c r="AQQ17" s="75"/>
      <c r="AQR17" s="75"/>
      <c r="AQS17" s="75"/>
      <c r="AQT17" s="75"/>
      <c r="AQU17" s="75"/>
      <c r="AQV17" s="75"/>
      <c r="AQW17" s="75"/>
      <c r="AQX17" s="75"/>
      <c r="AQY17" s="75"/>
      <c r="AQZ17" s="75"/>
      <c r="ARA17" s="75"/>
      <c r="ARB17" s="75"/>
      <c r="ARC17" s="75"/>
      <c r="ARD17" s="75"/>
      <c r="ARE17" s="75"/>
      <c r="ARF17" s="75"/>
      <c r="ARG17" s="75"/>
      <c r="ARH17" s="75"/>
      <c r="ARI17" s="75"/>
      <c r="ARJ17" s="75"/>
      <c r="ARK17" s="75"/>
      <c r="ARL17" s="75"/>
      <c r="ARM17" s="75"/>
      <c r="ARN17" s="75"/>
      <c r="ARO17" s="75"/>
      <c r="ARP17" s="75"/>
      <c r="ARQ17" s="75"/>
      <c r="ARR17" s="75"/>
      <c r="ARS17" s="75"/>
      <c r="ART17" s="75"/>
      <c r="ARU17" s="75"/>
      <c r="ARV17" s="75"/>
      <c r="ARW17" s="75"/>
      <c r="ARX17" s="75"/>
      <c r="ARY17" s="75"/>
      <c r="ARZ17" s="75"/>
      <c r="ASA17" s="75"/>
      <c r="ASB17" s="75"/>
      <c r="ASC17" s="75"/>
      <c r="ASD17" s="75"/>
      <c r="ASE17" s="75"/>
      <c r="ASF17" s="75"/>
      <c r="ASG17" s="75"/>
      <c r="ASH17" s="75"/>
      <c r="ASI17" s="75"/>
      <c r="ASJ17" s="75"/>
      <c r="ASK17" s="75"/>
      <c r="ASL17" s="75"/>
      <c r="ASM17" s="75"/>
      <c r="ASN17" s="75"/>
      <c r="ASO17" s="75"/>
      <c r="ASP17" s="75"/>
      <c r="ASQ17" s="75"/>
      <c r="ASR17" s="75"/>
      <c r="ASS17" s="75"/>
      <c r="AST17" s="75"/>
      <c r="ASU17" s="75"/>
      <c r="ASV17" s="75"/>
      <c r="ASW17" s="75"/>
      <c r="ASX17" s="75"/>
      <c r="ASY17" s="75"/>
      <c r="ASZ17" s="75"/>
      <c r="ATA17" s="75"/>
      <c r="ATB17" s="75"/>
      <c r="ATC17" s="75"/>
      <c r="ATD17" s="75"/>
      <c r="ATE17" s="75"/>
      <c r="ATF17" s="75"/>
      <c r="ATG17" s="75"/>
      <c r="ATH17" s="75"/>
      <c r="ATI17" s="75"/>
      <c r="ATJ17" s="75"/>
      <c r="ATK17" s="75"/>
      <c r="ATL17" s="75"/>
      <c r="ATM17" s="75"/>
      <c r="ATN17" s="75"/>
      <c r="ATO17" s="75"/>
      <c r="ATP17" s="75"/>
      <c r="ATQ17" s="75"/>
      <c r="ATR17" s="75"/>
      <c r="ATS17" s="75"/>
      <c r="ATT17" s="75"/>
      <c r="ATU17" s="75"/>
      <c r="ATV17" s="75"/>
      <c r="ATW17" s="75"/>
      <c r="ATX17" s="75"/>
      <c r="ATY17" s="75"/>
      <c r="ATZ17" s="75"/>
      <c r="AUA17" s="75"/>
      <c r="AUB17" s="75"/>
      <c r="AUC17" s="75"/>
      <c r="AUD17" s="75"/>
      <c r="AUE17" s="75"/>
      <c r="AUF17" s="75"/>
      <c r="AUG17" s="75"/>
      <c r="AUH17" s="75"/>
      <c r="AUI17" s="75"/>
      <c r="AUJ17" s="75"/>
      <c r="AUK17" s="75"/>
      <c r="AUL17" s="75"/>
      <c r="AUM17" s="75"/>
      <c r="AUN17" s="75"/>
      <c r="AUO17" s="75"/>
      <c r="AUP17" s="75"/>
      <c r="AUQ17" s="75"/>
      <c r="AUR17" s="75"/>
      <c r="AUS17" s="75"/>
      <c r="AUT17" s="75"/>
      <c r="AUU17" s="75"/>
      <c r="AUV17" s="75"/>
      <c r="AUW17" s="75"/>
      <c r="AUX17" s="75"/>
      <c r="AUY17" s="75"/>
      <c r="AUZ17" s="75"/>
      <c r="AVA17" s="75"/>
      <c r="AVB17" s="75"/>
      <c r="AVC17" s="75"/>
      <c r="AVD17" s="75"/>
      <c r="AVE17" s="75"/>
      <c r="AVF17" s="75"/>
      <c r="AVG17" s="75"/>
      <c r="AVH17" s="75"/>
      <c r="AVI17" s="75"/>
      <c r="AVJ17" s="75"/>
      <c r="AVK17" s="75"/>
      <c r="AVL17" s="75"/>
      <c r="AVM17" s="75"/>
      <c r="AVN17" s="75"/>
      <c r="AVO17" s="75"/>
      <c r="AVP17" s="75"/>
      <c r="AVQ17" s="75"/>
      <c r="AVR17" s="75"/>
      <c r="AVS17" s="75"/>
      <c r="AVT17" s="75"/>
      <c r="AVU17" s="75"/>
      <c r="AVV17" s="75"/>
      <c r="AVW17" s="75"/>
      <c r="AVX17" s="75"/>
      <c r="AVY17" s="75"/>
      <c r="AVZ17" s="75"/>
      <c r="AWA17" s="75"/>
      <c r="AWB17" s="75"/>
      <c r="AWC17" s="75"/>
      <c r="AWD17" s="75"/>
      <c r="AWE17" s="75"/>
      <c r="AWF17" s="75"/>
      <c r="AWG17" s="75"/>
      <c r="AWH17" s="75"/>
      <c r="AWI17" s="75"/>
      <c r="AWJ17" s="75"/>
      <c r="AWK17" s="75"/>
      <c r="AWL17" s="75"/>
      <c r="AWM17" s="75"/>
      <c r="AWN17" s="75"/>
      <c r="AWO17" s="75"/>
      <c r="AWP17" s="75"/>
      <c r="AWQ17" s="75"/>
      <c r="AWR17" s="75"/>
      <c r="AWS17" s="75"/>
      <c r="AWT17" s="75"/>
      <c r="AWU17" s="75"/>
      <c r="AWV17" s="75"/>
      <c r="AWW17" s="75"/>
      <c r="AWX17" s="75"/>
      <c r="AWY17" s="75"/>
      <c r="AWZ17" s="75"/>
      <c r="AXA17" s="75"/>
      <c r="AXB17" s="75"/>
      <c r="AXC17" s="75"/>
      <c r="AXD17" s="75"/>
      <c r="AXE17" s="75"/>
      <c r="AXF17" s="75"/>
      <c r="AXG17" s="75"/>
      <c r="AXH17" s="75"/>
      <c r="AXI17" s="75"/>
      <c r="AXJ17" s="75"/>
      <c r="AXK17" s="75"/>
      <c r="AXL17" s="75"/>
      <c r="AXM17" s="75"/>
      <c r="AXN17" s="75"/>
      <c r="AXO17" s="75"/>
      <c r="AXP17" s="75"/>
      <c r="AXQ17" s="75"/>
      <c r="AXR17" s="75"/>
      <c r="AXS17" s="75"/>
      <c r="AXT17" s="75"/>
      <c r="AXU17" s="75"/>
      <c r="AXV17" s="75"/>
      <c r="AXW17" s="75"/>
      <c r="AXX17" s="75"/>
      <c r="AXY17" s="75"/>
      <c r="AXZ17" s="75"/>
      <c r="AYA17" s="75"/>
      <c r="AYB17" s="75"/>
      <c r="AYC17" s="75"/>
      <c r="AYD17" s="75"/>
      <c r="AYE17" s="75"/>
      <c r="AYF17" s="75"/>
      <c r="AYG17" s="75"/>
      <c r="AYH17" s="75"/>
      <c r="AYI17" s="75"/>
      <c r="AYJ17" s="75"/>
      <c r="AYK17" s="75"/>
      <c r="AYL17" s="75"/>
      <c r="AYM17" s="75"/>
      <c r="AYN17" s="75"/>
      <c r="AYO17" s="75"/>
      <c r="AYP17" s="75"/>
      <c r="AYQ17" s="75"/>
      <c r="AYR17" s="75"/>
      <c r="AYS17" s="75"/>
      <c r="AYT17" s="75"/>
      <c r="AYU17" s="75"/>
      <c r="AYV17" s="75"/>
      <c r="AYW17" s="75"/>
      <c r="AYX17" s="75"/>
      <c r="AYY17" s="75"/>
      <c r="AYZ17" s="75"/>
      <c r="AZA17" s="75"/>
      <c r="AZB17" s="75"/>
      <c r="AZC17" s="75"/>
      <c r="AZD17" s="75"/>
      <c r="AZE17" s="75"/>
      <c r="AZF17" s="75"/>
      <c r="AZG17" s="75"/>
      <c r="AZH17" s="75"/>
      <c r="AZI17" s="75"/>
      <c r="AZJ17" s="75"/>
      <c r="AZK17" s="75"/>
      <c r="AZL17" s="75"/>
      <c r="AZM17" s="75"/>
      <c r="AZN17" s="75"/>
      <c r="AZO17" s="75"/>
      <c r="AZP17" s="75"/>
      <c r="AZQ17" s="75"/>
      <c r="AZR17" s="75"/>
      <c r="AZS17" s="75"/>
      <c r="AZT17" s="75"/>
      <c r="AZU17" s="75"/>
      <c r="AZV17" s="75"/>
      <c r="AZW17" s="75"/>
      <c r="AZX17" s="75"/>
      <c r="AZY17" s="75"/>
      <c r="AZZ17" s="75"/>
      <c r="BAA17" s="75"/>
      <c r="BAB17" s="75"/>
      <c r="BAC17" s="75"/>
      <c r="BAD17" s="75"/>
      <c r="BAE17" s="75"/>
      <c r="BAF17" s="75"/>
      <c r="BAG17" s="75"/>
      <c r="BAH17" s="75"/>
      <c r="BAI17" s="75"/>
      <c r="BAJ17" s="75"/>
      <c r="BAK17" s="75"/>
      <c r="BAL17" s="75"/>
      <c r="BAM17" s="75"/>
      <c r="BAN17" s="75"/>
      <c r="BAO17" s="75"/>
      <c r="BAP17" s="75"/>
      <c r="BAQ17" s="75"/>
      <c r="BAR17" s="75"/>
      <c r="BAS17" s="75"/>
      <c r="BAT17" s="75"/>
      <c r="BAU17" s="75"/>
      <c r="BAV17" s="75"/>
      <c r="BAW17" s="75"/>
      <c r="BAX17" s="75"/>
      <c r="BAY17" s="75"/>
      <c r="BAZ17" s="75"/>
      <c r="BBA17" s="75"/>
      <c r="BBB17" s="75"/>
      <c r="BBC17" s="75"/>
      <c r="BBD17" s="75"/>
      <c r="BBE17" s="75"/>
      <c r="BBF17" s="75"/>
      <c r="BBG17" s="75"/>
      <c r="BBH17" s="75"/>
      <c r="BBI17" s="75"/>
      <c r="BBJ17" s="75"/>
      <c r="BBK17" s="75"/>
      <c r="BBL17" s="75"/>
      <c r="BBM17" s="75"/>
      <c r="BBN17" s="75"/>
      <c r="BBO17" s="75"/>
      <c r="BBP17" s="75"/>
      <c r="BBQ17" s="75"/>
      <c r="BBR17" s="75"/>
      <c r="BBS17" s="75"/>
      <c r="BBT17" s="75"/>
      <c r="BBU17" s="75"/>
      <c r="BBV17" s="75"/>
      <c r="BBW17" s="75"/>
      <c r="BBX17" s="75"/>
      <c r="BBY17" s="75"/>
      <c r="BBZ17" s="75"/>
      <c r="BCA17" s="75"/>
      <c r="BCB17" s="75"/>
      <c r="BCC17" s="75"/>
      <c r="BCD17" s="75"/>
      <c r="BCE17" s="75"/>
      <c r="BCF17" s="75"/>
      <c r="BCG17" s="75"/>
      <c r="BCH17" s="75"/>
      <c r="BCI17" s="75"/>
      <c r="BCJ17" s="75"/>
      <c r="BCK17" s="75"/>
      <c r="BCL17" s="75"/>
      <c r="BCM17" s="75"/>
      <c r="BCN17" s="75"/>
      <c r="BCO17" s="75"/>
      <c r="BCP17" s="75"/>
      <c r="BCQ17" s="75"/>
      <c r="BCR17" s="75"/>
      <c r="BCS17" s="75"/>
      <c r="BCT17" s="75"/>
      <c r="BCU17" s="75"/>
      <c r="BCV17" s="75"/>
      <c r="BCW17" s="75"/>
      <c r="BCX17" s="75"/>
      <c r="BCY17" s="75"/>
      <c r="BCZ17" s="75"/>
      <c r="BDA17" s="75"/>
      <c r="BDB17" s="75"/>
      <c r="BDC17" s="75"/>
      <c r="BDD17" s="75"/>
      <c r="BDE17" s="75"/>
      <c r="BDF17" s="75"/>
      <c r="BDG17" s="75"/>
      <c r="BDH17" s="75"/>
      <c r="BDI17" s="75"/>
      <c r="BDJ17" s="75"/>
      <c r="BDK17" s="75"/>
      <c r="BDL17" s="75"/>
      <c r="BDM17" s="75"/>
      <c r="BDN17" s="75"/>
      <c r="BDO17" s="75"/>
      <c r="BDP17" s="75"/>
      <c r="BDQ17" s="75"/>
      <c r="BDR17" s="75"/>
      <c r="BDS17" s="75"/>
      <c r="BDT17" s="75"/>
      <c r="BDU17" s="75"/>
      <c r="BDV17" s="75"/>
      <c r="BDW17" s="75"/>
      <c r="BDX17" s="75"/>
      <c r="BDY17" s="75"/>
      <c r="BDZ17" s="75"/>
      <c r="BEA17" s="75"/>
      <c r="BEB17" s="75"/>
      <c r="BEC17" s="75"/>
      <c r="BED17" s="75"/>
      <c r="BEE17" s="75"/>
      <c r="BEF17" s="75"/>
      <c r="BEG17" s="75"/>
      <c r="BEH17" s="75"/>
      <c r="BEI17" s="75"/>
      <c r="BEJ17" s="75"/>
      <c r="BEK17" s="75"/>
      <c r="BEL17" s="75"/>
      <c r="BEM17" s="75"/>
      <c r="BEN17" s="75"/>
      <c r="BEO17" s="75"/>
      <c r="BEP17" s="75"/>
      <c r="BEQ17" s="75"/>
      <c r="BER17" s="75"/>
      <c r="BES17" s="75"/>
      <c r="BET17" s="75"/>
      <c r="BEU17" s="75"/>
      <c r="BEV17" s="75"/>
      <c r="BEW17" s="75"/>
      <c r="BEX17" s="75"/>
      <c r="BEY17" s="75"/>
      <c r="BEZ17" s="75"/>
      <c r="BFA17" s="75"/>
      <c r="BFB17" s="75"/>
      <c r="BFC17" s="75"/>
      <c r="BFD17" s="75"/>
      <c r="BFE17" s="75"/>
      <c r="BFF17" s="75"/>
      <c r="BFG17" s="75"/>
      <c r="BFH17" s="75"/>
      <c r="BFI17" s="75"/>
      <c r="BFJ17" s="75"/>
      <c r="BFK17" s="75"/>
      <c r="BFL17" s="75"/>
      <c r="BFM17" s="75"/>
      <c r="BFN17" s="75"/>
      <c r="BFO17" s="75"/>
      <c r="BFP17" s="75"/>
      <c r="BFQ17" s="75"/>
      <c r="BFR17" s="75"/>
      <c r="BFS17" s="75"/>
      <c r="BFT17" s="75"/>
      <c r="BFU17" s="75"/>
      <c r="BFV17" s="75"/>
      <c r="BFW17" s="75"/>
      <c r="BFX17" s="75"/>
      <c r="BFY17" s="75"/>
      <c r="BFZ17" s="75"/>
      <c r="BGA17" s="75"/>
      <c r="BGB17" s="75"/>
      <c r="BGC17" s="75"/>
      <c r="BGD17" s="75"/>
      <c r="BGE17" s="75"/>
      <c r="BGF17" s="75"/>
      <c r="BGG17" s="75"/>
      <c r="BGH17" s="75"/>
      <c r="BGI17" s="75"/>
      <c r="BGJ17" s="75"/>
      <c r="BGK17" s="75"/>
      <c r="BGL17" s="75"/>
      <c r="BGM17" s="75"/>
      <c r="BGN17" s="75"/>
      <c r="BGO17" s="75"/>
      <c r="BGP17" s="75"/>
      <c r="BGQ17" s="75"/>
      <c r="BGR17" s="75"/>
      <c r="BGS17" s="75"/>
      <c r="BGT17" s="75"/>
      <c r="BGU17" s="75"/>
      <c r="BGV17" s="75"/>
      <c r="BGW17" s="75"/>
      <c r="BGX17" s="75"/>
      <c r="BGY17" s="75"/>
      <c r="BGZ17" s="75"/>
      <c r="BHA17" s="75"/>
      <c r="BHB17" s="75"/>
      <c r="BHC17" s="75"/>
      <c r="BHD17" s="75"/>
      <c r="BHE17" s="75"/>
      <c r="BHF17" s="75"/>
      <c r="BHG17" s="75"/>
      <c r="BHH17" s="75"/>
      <c r="BHI17" s="75"/>
      <c r="BHJ17" s="75"/>
      <c r="BHK17" s="75"/>
      <c r="BHL17" s="75"/>
      <c r="BHM17" s="75"/>
      <c r="BHN17" s="75"/>
      <c r="BHO17" s="75"/>
      <c r="BHP17" s="75"/>
      <c r="BHQ17" s="75"/>
      <c r="BHR17" s="75"/>
      <c r="BHS17" s="75"/>
      <c r="BHT17" s="75"/>
      <c r="BHU17" s="75"/>
      <c r="BHV17" s="75"/>
      <c r="BHW17" s="75"/>
      <c r="BHX17" s="75"/>
      <c r="BHY17" s="75"/>
      <c r="BHZ17" s="75"/>
      <c r="BIA17" s="75"/>
      <c r="BIB17" s="75"/>
      <c r="BIC17" s="75"/>
      <c r="BID17" s="75"/>
      <c r="BIE17" s="75"/>
      <c r="BIF17" s="75"/>
      <c r="BIG17" s="75"/>
      <c r="BIH17" s="75"/>
      <c r="BII17" s="75"/>
      <c r="BIJ17" s="75"/>
      <c r="BIK17" s="75"/>
      <c r="BIL17" s="75"/>
      <c r="BIM17" s="75"/>
      <c r="BIN17" s="75"/>
      <c r="BIO17" s="75"/>
      <c r="BIP17" s="75"/>
      <c r="BIQ17" s="75"/>
      <c r="BIR17" s="75"/>
      <c r="BIS17" s="75"/>
      <c r="BIT17" s="75"/>
      <c r="BIU17" s="75"/>
      <c r="BIV17" s="75"/>
      <c r="BIW17" s="75"/>
      <c r="BIX17" s="75"/>
      <c r="BIY17" s="75"/>
      <c r="BIZ17" s="75"/>
      <c r="BJA17" s="75"/>
      <c r="BJB17" s="75"/>
      <c r="BJC17" s="75"/>
      <c r="BJD17" s="75"/>
      <c r="BJE17" s="75"/>
      <c r="BJF17" s="75"/>
      <c r="BJG17" s="75"/>
      <c r="BJH17" s="75"/>
      <c r="BJI17" s="75"/>
      <c r="BJJ17" s="75"/>
      <c r="BJK17" s="75"/>
      <c r="BJL17" s="75"/>
      <c r="BJM17" s="75"/>
      <c r="BJN17" s="75"/>
      <c r="BJO17" s="75"/>
      <c r="BJP17" s="75"/>
      <c r="BJQ17" s="75"/>
      <c r="BJR17" s="75"/>
      <c r="BJS17" s="75"/>
      <c r="BJT17" s="75"/>
      <c r="BJU17" s="75"/>
      <c r="BJV17" s="75"/>
      <c r="BJW17" s="75"/>
      <c r="BJX17" s="75"/>
      <c r="BJY17" s="75"/>
      <c r="BJZ17" s="75"/>
      <c r="BKA17" s="75"/>
      <c r="BKB17" s="75"/>
      <c r="BKC17" s="75"/>
      <c r="BKD17" s="75"/>
      <c r="BKE17" s="75"/>
      <c r="BKF17" s="75"/>
      <c r="BKG17" s="75"/>
      <c r="BKH17" s="75"/>
      <c r="BKI17" s="75"/>
      <c r="BKJ17" s="75"/>
      <c r="BKK17" s="75"/>
      <c r="BKL17" s="75"/>
      <c r="BKM17" s="75"/>
      <c r="BKN17" s="75"/>
      <c r="BKO17" s="75"/>
      <c r="BKP17" s="75"/>
      <c r="BKQ17" s="75"/>
      <c r="BKR17" s="75"/>
      <c r="BKS17" s="75"/>
      <c r="BKT17" s="75"/>
      <c r="BKU17" s="75"/>
      <c r="BKV17" s="75"/>
      <c r="BKW17" s="75"/>
      <c r="BKX17" s="75"/>
      <c r="BKY17" s="75"/>
      <c r="BKZ17" s="75"/>
      <c r="BLA17" s="75"/>
      <c r="BLB17" s="75"/>
      <c r="BLC17" s="75"/>
      <c r="BLD17" s="75"/>
      <c r="BLE17" s="75"/>
      <c r="BLF17" s="75"/>
      <c r="BLG17" s="75"/>
      <c r="BLH17" s="75"/>
      <c r="BLI17" s="75"/>
      <c r="BLJ17" s="75"/>
      <c r="BLK17" s="75"/>
      <c r="BLL17" s="75"/>
      <c r="BLM17" s="75"/>
      <c r="BLN17" s="75"/>
      <c r="BLO17" s="75"/>
      <c r="BLP17" s="75"/>
      <c r="BLQ17" s="75"/>
      <c r="BLR17" s="75"/>
      <c r="BLS17" s="75"/>
      <c r="BLT17" s="75"/>
      <c r="BLU17" s="75"/>
      <c r="BLV17" s="75"/>
      <c r="BLW17" s="75"/>
      <c r="BLX17" s="75"/>
      <c r="BLY17" s="75"/>
      <c r="BLZ17" s="75"/>
      <c r="BMA17" s="75"/>
      <c r="BMB17" s="75"/>
      <c r="BMC17" s="75"/>
      <c r="BMD17" s="75"/>
      <c r="BME17" s="75"/>
      <c r="BMF17" s="75"/>
      <c r="BMG17" s="75"/>
      <c r="BMH17" s="75"/>
      <c r="BMI17" s="75"/>
      <c r="BMJ17" s="75"/>
      <c r="BMK17" s="75"/>
      <c r="BML17" s="75"/>
      <c r="BMM17" s="75"/>
      <c r="BMN17" s="75"/>
      <c r="BMO17" s="75"/>
      <c r="BMP17" s="75"/>
      <c r="BMQ17" s="75"/>
      <c r="BMR17" s="75"/>
      <c r="BMS17" s="75"/>
      <c r="BMT17" s="75"/>
      <c r="BMU17" s="75"/>
      <c r="BMV17" s="75"/>
      <c r="BMW17" s="75"/>
      <c r="BMX17" s="75"/>
      <c r="BMY17" s="75"/>
      <c r="BMZ17" s="75"/>
      <c r="BNA17" s="75"/>
      <c r="BNB17" s="75"/>
      <c r="BNC17" s="75"/>
      <c r="BND17" s="75"/>
      <c r="BNE17" s="75"/>
      <c r="BNF17" s="75"/>
      <c r="BNG17" s="75"/>
      <c r="BNH17" s="75"/>
      <c r="BNI17" s="75"/>
      <c r="BNJ17" s="75"/>
      <c r="BNK17" s="75"/>
      <c r="BNL17" s="75"/>
      <c r="BNM17" s="75"/>
      <c r="BNN17" s="75"/>
      <c r="BNO17" s="75"/>
      <c r="BNP17" s="75"/>
      <c r="BNQ17" s="75"/>
      <c r="BNR17" s="75"/>
      <c r="BNS17" s="75"/>
      <c r="BNT17" s="75"/>
      <c r="BNU17" s="75"/>
      <c r="BNV17" s="75"/>
      <c r="BNW17" s="75"/>
      <c r="BNX17" s="75"/>
      <c r="BNY17" s="75"/>
      <c r="BNZ17" s="75"/>
      <c r="BOA17" s="75"/>
      <c r="BOB17" s="75"/>
      <c r="BOC17" s="75"/>
      <c r="BOD17" s="75"/>
      <c r="BOE17" s="75"/>
      <c r="BOF17" s="75"/>
      <c r="BOG17" s="75"/>
      <c r="BOH17" s="75"/>
      <c r="BOI17" s="75"/>
      <c r="BOJ17" s="75"/>
      <c r="BOK17" s="75"/>
      <c r="BOL17" s="75"/>
      <c r="BOM17" s="75"/>
      <c r="BON17" s="75"/>
      <c r="BOO17" s="75"/>
      <c r="BOP17" s="75"/>
      <c r="BOQ17" s="75"/>
      <c r="BOR17" s="75"/>
      <c r="BOS17" s="75"/>
      <c r="BOT17" s="75"/>
      <c r="BOU17" s="75"/>
      <c r="BOV17" s="75"/>
      <c r="BOW17" s="75"/>
      <c r="BOX17" s="75"/>
      <c r="BOY17" s="75"/>
      <c r="BOZ17" s="75"/>
      <c r="BPA17" s="75"/>
      <c r="BPB17" s="75"/>
      <c r="BPC17" s="75"/>
      <c r="BPD17" s="75"/>
      <c r="BPE17" s="75"/>
      <c r="BPF17" s="75"/>
      <c r="BPG17" s="75"/>
      <c r="BPH17" s="75"/>
      <c r="BPI17" s="75"/>
      <c r="BPJ17" s="75"/>
      <c r="BPK17" s="75"/>
      <c r="BPL17" s="75"/>
      <c r="BPM17" s="75"/>
      <c r="BPN17" s="75"/>
      <c r="BPO17" s="75"/>
      <c r="BPP17" s="75"/>
      <c r="BPQ17" s="75"/>
      <c r="BPR17" s="75"/>
      <c r="BPS17" s="75"/>
      <c r="BPT17" s="75"/>
      <c r="BPU17" s="75"/>
      <c r="BPV17" s="75"/>
      <c r="BPW17" s="75"/>
      <c r="BPX17" s="75"/>
      <c r="BPY17" s="75"/>
      <c r="BPZ17" s="75"/>
      <c r="BQA17" s="75"/>
      <c r="BQB17" s="75"/>
      <c r="BQC17" s="75"/>
      <c r="BQD17" s="75"/>
      <c r="BQE17" s="75"/>
      <c r="BQF17" s="75"/>
      <c r="BQG17" s="75"/>
      <c r="BQH17" s="75"/>
      <c r="BQI17" s="75"/>
      <c r="BQJ17" s="75"/>
      <c r="BQK17" s="75"/>
      <c r="BQL17" s="75"/>
      <c r="BQM17" s="75"/>
      <c r="BQN17" s="75"/>
      <c r="BQO17" s="75"/>
      <c r="BQP17" s="75"/>
      <c r="BQQ17" s="75"/>
      <c r="BQR17" s="75"/>
      <c r="BQS17" s="75"/>
      <c r="BQT17" s="75"/>
      <c r="BQU17" s="75"/>
      <c r="BQV17" s="75"/>
      <c r="BQW17" s="75"/>
      <c r="BQX17" s="75"/>
      <c r="BQY17" s="75"/>
      <c r="BQZ17" s="75"/>
      <c r="BRA17" s="75"/>
      <c r="BRB17" s="75"/>
      <c r="BRC17" s="75"/>
      <c r="BRD17" s="75"/>
      <c r="BRE17" s="75"/>
      <c r="BRF17" s="75"/>
      <c r="BRG17" s="75"/>
      <c r="BRH17" s="75"/>
      <c r="BRI17" s="75"/>
      <c r="BRJ17" s="75"/>
      <c r="BRK17" s="75"/>
      <c r="BRL17" s="75"/>
      <c r="BRM17" s="75"/>
      <c r="BRN17" s="75"/>
      <c r="BRO17" s="75"/>
      <c r="BRP17" s="75"/>
      <c r="BRQ17" s="75"/>
      <c r="BRR17" s="75"/>
      <c r="BRS17" s="75"/>
      <c r="BRT17" s="75"/>
      <c r="BRU17" s="75"/>
      <c r="BRV17" s="75"/>
      <c r="BRW17" s="75"/>
      <c r="BRX17" s="75"/>
      <c r="BRY17" s="75"/>
      <c r="BRZ17" s="75"/>
      <c r="BSA17" s="75"/>
      <c r="BSB17" s="75"/>
      <c r="BSC17" s="75"/>
      <c r="BSD17" s="75"/>
      <c r="BSE17" s="75"/>
      <c r="BSF17" s="75"/>
      <c r="BSG17" s="75"/>
      <c r="BSH17" s="75"/>
      <c r="BSI17" s="75"/>
      <c r="BSJ17" s="75"/>
      <c r="BSK17" s="75"/>
      <c r="BSL17" s="75"/>
      <c r="BSM17" s="75"/>
      <c r="BSN17" s="75"/>
      <c r="BSO17" s="75"/>
      <c r="BSP17" s="75"/>
      <c r="BSQ17" s="75"/>
      <c r="BSR17" s="75"/>
      <c r="BSS17" s="75"/>
      <c r="BST17" s="75"/>
      <c r="BSU17" s="75"/>
      <c r="BSV17" s="75"/>
      <c r="BSW17" s="75"/>
      <c r="BSX17" s="75"/>
      <c r="BSY17" s="75"/>
      <c r="BSZ17" s="75"/>
      <c r="BTA17" s="75"/>
      <c r="BTB17" s="75"/>
      <c r="BTC17" s="75"/>
      <c r="BTD17" s="75"/>
      <c r="BTE17" s="75"/>
      <c r="BTF17" s="75"/>
      <c r="BTG17" s="75"/>
      <c r="BTH17" s="75"/>
      <c r="BTI17" s="75"/>
      <c r="BTJ17" s="75"/>
      <c r="BTK17" s="75"/>
      <c r="BTL17" s="75"/>
      <c r="BTM17" s="75"/>
      <c r="BTN17" s="75"/>
      <c r="BTO17" s="75"/>
      <c r="BTP17" s="75"/>
      <c r="BTQ17" s="75"/>
      <c r="BTR17" s="75"/>
      <c r="BTS17" s="75"/>
      <c r="BTT17" s="75"/>
      <c r="BTU17" s="75"/>
      <c r="BTV17" s="75"/>
      <c r="BTW17" s="75"/>
      <c r="BTX17" s="75"/>
      <c r="BTY17" s="75"/>
      <c r="BTZ17" s="75"/>
      <c r="BUA17" s="75"/>
      <c r="BUB17" s="75"/>
      <c r="BUC17" s="75"/>
      <c r="BUD17" s="75"/>
      <c r="BUE17" s="75"/>
      <c r="BUF17" s="75"/>
      <c r="BUG17" s="75"/>
      <c r="BUH17" s="75"/>
      <c r="BUI17" s="75"/>
      <c r="BUJ17" s="75"/>
      <c r="BUK17" s="75"/>
      <c r="BUL17" s="75"/>
      <c r="BUM17" s="75"/>
      <c r="BUN17" s="75"/>
      <c r="BUO17" s="75"/>
      <c r="BUP17" s="75"/>
      <c r="BUQ17" s="75"/>
      <c r="BUR17" s="75"/>
      <c r="BUS17" s="75"/>
      <c r="BUT17" s="75"/>
      <c r="BUU17" s="75"/>
      <c r="BUV17" s="75"/>
      <c r="BUW17" s="75"/>
      <c r="BUX17" s="75"/>
      <c r="BUY17" s="75"/>
      <c r="BUZ17" s="75"/>
      <c r="BVA17" s="75"/>
      <c r="BVB17" s="75"/>
      <c r="BVC17" s="75"/>
      <c r="BVD17" s="75"/>
      <c r="BVE17" s="75"/>
      <c r="BVF17" s="75"/>
      <c r="BVG17" s="75"/>
      <c r="BVH17" s="75"/>
      <c r="BVI17" s="75"/>
      <c r="BVJ17" s="75"/>
      <c r="BVK17" s="75"/>
      <c r="BVL17" s="75"/>
      <c r="BVM17" s="75"/>
      <c r="BVN17" s="75"/>
      <c r="BVO17" s="75"/>
      <c r="BVP17" s="75"/>
      <c r="BVQ17" s="75"/>
      <c r="BVR17" s="75"/>
      <c r="BVS17" s="75"/>
      <c r="BVT17" s="75"/>
      <c r="BVU17" s="75"/>
      <c r="BVV17" s="75"/>
      <c r="BVW17" s="75"/>
      <c r="BVX17" s="75"/>
      <c r="BVY17" s="75"/>
      <c r="BVZ17" s="75"/>
      <c r="BWA17" s="75"/>
      <c r="BWB17" s="75"/>
      <c r="BWC17" s="75"/>
      <c r="BWD17" s="75"/>
      <c r="BWE17" s="75"/>
      <c r="BWF17" s="75"/>
      <c r="BWG17" s="75"/>
      <c r="BWH17" s="75"/>
      <c r="BWI17" s="75"/>
      <c r="BWJ17" s="75"/>
      <c r="BWK17" s="75"/>
      <c r="BWL17" s="75"/>
      <c r="BWM17" s="75"/>
      <c r="BWN17" s="75"/>
      <c r="BWO17" s="75"/>
      <c r="BWP17" s="75"/>
      <c r="BWQ17" s="75"/>
      <c r="BWR17" s="75"/>
      <c r="BWS17" s="75"/>
      <c r="BWT17" s="75"/>
      <c r="BWU17" s="75"/>
      <c r="BWV17" s="75"/>
      <c r="BWW17" s="75"/>
      <c r="BWX17" s="75"/>
      <c r="BWY17" s="75"/>
      <c r="BWZ17" s="75"/>
      <c r="BXA17" s="75"/>
      <c r="BXB17" s="75"/>
      <c r="BXC17" s="75"/>
      <c r="BXD17" s="75"/>
      <c r="BXE17" s="75"/>
      <c r="BXF17" s="75"/>
      <c r="BXG17" s="75"/>
      <c r="BXH17" s="75"/>
      <c r="BXI17" s="75"/>
      <c r="BXJ17" s="75"/>
      <c r="BXK17" s="75"/>
      <c r="BXL17" s="75"/>
      <c r="BXM17" s="75"/>
      <c r="BXN17" s="75"/>
      <c r="BXO17" s="75"/>
      <c r="BXP17" s="75"/>
      <c r="BXQ17" s="75"/>
      <c r="BXR17" s="75"/>
      <c r="BXS17" s="75"/>
      <c r="BXT17" s="75"/>
      <c r="BXU17" s="75"/>
      <c r="BXV17" s="75"/>
      <c r="BXW17" s="75"/>
      <c r="BXX17" s="75"/>
      <c r="BXY17" s="75"/>
      <c r="BXZ17" s="75"/>
      <c r="BYA17" s="75"/>
      <c r="BYB17" s="75"/>
      <c r="BYC17" s="75"/>
      <c r="BYD17" s="75"/>
      <c r="BYE17" s="75"/>
      <c r="BYF17" s="75"/>
      <c r="BYG17" s="75"/>
      <c r="BYH17" s="75"/>
      <c r="BYI17" s="75"/>
      <c r="BYJ17" s="75"/>
      <c r="BYK17" s="75"/>
      <c r="BYL17" s="75"/>
      <c r="BYM17" s="75"/>
      <c r="BYN17" s="75"/>
      <c r="BYO17" s="75"/>
      <c r="BYP17" s="75"/>
      <c r="BYQ17" s="75"/>
      <c r="BYR17" s="75"/>
      <c r="BYS17" s="75"/>
      <c r="BYT17" s="75"/>
      <c r="BYU17" s="75"/>
      <c r="BYV17" s="75"/>
      <c r="BYW17" s="75"/>
      <c r="BYX17" s="75"/>
      <c r="BYY17" s="75"/>
      <c r="BYZ17" s="75"/>
      <c r="BZA17" s="75"/>
      <c r="BZB17" s="75"/>
      <c r="BZC17" s="75"/>
      <c r="BZD17" s="75"/>
      <c r="BZE17" s="75"/>
      <c r="BZF17" s="75"/>
      <c r="BZG17" s="75"/>
      <c r="BZH17" s="75"/>
      <c r="BZI17" s="75"/>
      <c r="BZJ17" s="75"/>
      <c r="BZK17" s="75"/>
      <c r="BZL17" s="75"/>
      <c r="BZM17" s="75"/>
      <c r="BZN17" s="75"/>
      <c r="BZO17" s="75"/>
      <c r="BZP17" s="75"/>
      <c r="BZQ17" s="75"/>
      <c r="BZR17" s="75"/>
      <c r="BZS17" s="75"/>
      <c r="BZT17" s="75"/>
      <c r="BZU17" s="75"/>
      <c r="BZV17" s="75"/>
      <c r="BZW17" s="75"/>
      <c r="BZX17" s="75"/>
      <c r="BZY17" s="75"/>
      <c r="BZZ17" s="75"/>
      <c r="CAA17" s="75"/>
      <c r="CAB17" s="75"/>
      <c r="CAC17" s="75"/>
      <c r="CAD17" s="75"/>
      <c r="CAE17" s="75"/>
      <c r="CAF17" s="75"/>
      <c r="CAG17" s="75"/>
      <c r="CAH17" s="75"/>
      <c r="CAI17" s="75"/>
      <c r="CAJ17" s="75"/>
      <c r="CAK17" s="75"/>
      <c r="CAL17" s="75"/>
      <c r="CAM17" s="75"/>
      <c r="CAN17" s="75"/>
      <c r="CAO17" s="75"/>
      <c r="CAP17" s="75"/>
      <c r="CAQ17" s="75"/>
      <c r="CAR17" s="75"/>
      <c r="CAS17" s="75"/>
      <c r="CAT17" s="75"/>
      <c r="CAU17" s="75"/>
      <c r="CAV17" s="75"/>
      <c r="CAW17" s="75"/>
      <c r="CAX17" s="75"/>
      <c r="CAY17" s="75"/>
      <c r="CAZ17" s="75"/>
      <c r="CBA17" s="75"/>
      <c r="CBB17" s="75"/>
      <c r="CBC17" s="75"/>
      <c r="CBD17" s="75"/>
      <c r="CBE17" s="75"/>
      <c r="CBF17" s="75"/>
      <c r="CBG17" s="75"/>
      <c r="CBH17" s="75"/>
      <c r="CBI17" s="75"/>
      <c r="CBJ17" s="75"/>
      <c r="CBK17" s="75"/>
      <c r="CBL17" s="75"/>
      <c r="CBM17" s="75"/>
      <c r="CBN17" s="75"/>
      <c r="CBO17" s="75"/>
      <c r="CBP17" s="75"/>
      <c r="CBQ17" s="75"/>
      <c r="CBR17" s="75"/>
      <c r="CBS17" s="75"/>
      <c r="CBT17" s="75"/>
      <c r="CBU17" s="75"/>
      <c r="CBV17" s="75"/>
      <c r="CBW17" s="75"/>
      <c r="CBX17" s="75"/>
      <c r="CBY17" s="75"/>
      <c r="CBZ17" s="75"/>
      <c r="CCA17" s="75"/>
      <c r="CCB17" s="75"/>
      <c r="CCC17" s="75"/>
      <c r="CCD17" s="75"/>
      <c r="CCE17" s="75"/>
      <c r="CCF17" s="75"/>
      <c r="CCG17" s="75"/>
      <c r="CCH17" s="75"/>
      <c r="CCI17" s="75"/>
      <c r="CCJ17" s="75"/>
      <c r="CCK17" s="75"/>
      <c r="CCL17" s="75"/>
      <c r="CCM17" s="75"/>
      <c r="CCN17" s="75"/>
      <c r="CCO17" s="75"/>
      <c r="CCP17" s="75"/>
      <c r="CCQ17" s="75"/>
      <c r="CCR17" s="75"/>
      <c r="CCS17" s="75"/>
      <c r="CCT17" s="75"/>
      <c r="CCU17" s="75"/>
      <c r="CCV17" s="75"/>
      <c r="CCW17" s="75"/>
      <c r="CCX17" s="75"/>
      <c r="CCY17" s="75"/>
      <c r="CCZ17" s="75"/>
      <c r="CDA17" s="75"/>
      <c r="CDB17" s="75"/>
      <c r="CDC17" s="75"/>
      <c r="CDD17" s="75"/>
      <c r="CDE17" s="75"/>
      <c r="CDF17" s="75"/>
      <c r="CDG17" s="75"/>
      <c r="CDH17" s="75"/>
      <c r="CDI17" s="75"/>
      <c r="CDJ17" s="75"/>
      <c r="CDK17" s="75"/>
      <c r="CDL17" s="75"/>
      <c r="CDM17" s="75"/>
      <c r="CDN17" s="75"/>
      <c r="CDO17" s="75"/>
      <c r="CDP17" s="75"/>
      <c r="CDQ17" s="75"/>
      <c r="CDR17" s="75"/>
      <c r="CDS17" s="75"/>
      <c r="CDT17" s="75"/>
      <c r="CDU17" s="75"/>
      <c r="CDV17" s="75"/>
      <c r="CDW17" s="75"/>
      <c r="CDX17" s="75"/>
      <c r="CDY17" s="75"/>
      <c r="CDZ17" s="75"/>
      <c r="CEA17" s="75"/>
      <c r="CEB17" s="75"/>
      <c r="CEC17" s="75"/>
      <c r="CED17" s="75"/>
      <c r="CEE17" s="75"/>
      <c r="CEF17" s="75"/>
      <c r="CEG17" s="75"/>
      <c r="CEH17" s="75"/>
      <c r="CEI17" s="75"/>
      <c r="CEJ17" s="75"/>
      <c r="CEK17" s="75"/>
      <c r="CEL17" s="75"/>
      <c r="CEM17" s="75"/>
      <c r="CEN17" s="75"/>
      <c r="CEO17" s="75"/>
      <c r="CEP17" s="75"/>
      <c r="CEQ17" s="75"/>
      <c r="CER17" s="75"/>
      <c r="CES17" s="75"/>
      <c r="CET17" s="75"/>
      <c r="CEU17" s="75"/>
      <c r="CEV17" s="75"/>
      <c r="CEW17" s="75"/>
      <c r="CEX17" s="75"/>
      <c r="CEY17" s="75"/>
      <c r="CEZ17" s="75"/>
      <c r="CFA17" s="75"/>
      <c r="CFB17" s="75"/>
      <c r="CFC17" s="75"/>
      <c r="CFD17" s="75"/>
      <c r="CFE17" s="75"/>
      <c r="CFF17" s="75"/>
      <c r="CFG17" s="75"/>
      <c r="CFH17" s="75"/>
      <c r="CFI17" s="75"/>
      <c r="CFJ17" s="75"/>
      <c r="CFK17" s="75"/>
      <c r="CFL17" s="75"/>
      <c r="CFM17" s="75"/>
      <c r="CFN17" s="75"/>
      <c r="CFO17" s="75"/>
      <c r="CFP17" s="75"/>
      <c r="CFQ17" s="75"/>
      <c r="CFR17" s="75"/>
      <c r="CFS17" s="75"/>
      <c r="CFT17" s="75"/>
      <c r="CFU17" s="75"/>
      <c r="CFV17" s="75"/>
      <c r="CFW17" s="75"/>
      <c r="CFX17" s="75"/>
      <c r="CFY17" s="75"/>
      <c r="CFZ17" s="75"/>
      <c r="CGA17" s="75"/>
      <c r="CGB17" s="75"/>
      <c r="CGC17" s="75"/>
      <c r="CGD17" s="75"/>
      <c r="CGE17" s="75"/>
      <c r="CGF17" s="75"/>
      <c r="CGG17" s="75"/>
      <c r="CGH17" s="75"/>
      <c r="CGI17" s="75"/>
      <c r="CGJ17" s="75"/>
      <c r="CGK17" s="75"/>
      <c r="CGL17" s="75"/>
      <c r="CGM17" s="75"/>
      <c r="CGN17" s="75"/>
      <c r="CGO17" s="75"/>
      <c r="CGP17" s="75"/>
      <c r="CGQ17" s="75"/>
      <c r="CGR17" s="75"/>
      <c r="CGS17" s="75"/>
      <c r="CGT17" s="75"/>
      <c r="CGU17" s="75"/>
      <c r="CGV17" s="75"/>
      <c r="CGW17" s="75"/>
      <c r="CGX17" s="75"/>
      <c r="CGY17" s="75"/>
      <c r="CGZ17" s="75"/>
      <c r="CHA17" s="75"/>
      <c r="CHB17" s="75"/>
      <c r="CHC17" s="75"/>
      <c r="CHD17" s="75"/>
      <c r="CHE17" s="75"/>
      <c r="CHF17" s="75"/>
      <c r="CHG17" s="75"/>
      <c r="CHH17" s="75"/>
      <c r="CHI17" s="75"/>
      <c r="CHJ17" s="75"/>
      <c r="CHK17" s="75"/>
      <c r="CHL17" s="75"/>
      <c r="CHM17" s="75"/>
      <c r="CHN17" s="75"/>
      <c r="CHO17" s="75"/>
      <c r="CHP17" s="75"/>
      <c r="CHQ17" s="75"/>
      <c r="CHR17" s="75"/>
      <c r="CHS17" s="75"/>
      <c r="CHT17" s="75"/>
      <c r="CHU17" s="75"/>
      <c r="CHV17" s="75"/>
      <c r="CHW17" s="75"/>
      <c r="CHX17" s="75"/>
      <c r="CHY17" s="75"/>
      <c r="CHZ17" s="75"/>
      <c r="CIA17" s="75"/>
      <c r="CIB17" s="75"/>
      <c r="CIC17" s="75"/>
      <c r="CID17" s="75"/>
      <c r="CIE17" s="75"/>
      <c r="CIF17" s="75"/>
      <c r="CIG17" s="75"/>
      <c r="CIH17" s="75"/>
      <c r="CII17" s="75"/>
      <c r="CIJ17" s="75"/>
      <c r="CIK17" s="75"/>
      <c r="CIL17" s="75"/>
      <c r="CIM17" s="75"/>
      <c r="CIN17" s="75"/>
      <c r="CIO17" s="75"/>
      <c r="CIP17" s="75"/>
      <c r="CIQ17" s="75"/>
      <c r="CIR17" s="75"/>
      <c r="CIS17" s="75"/>
      <c r="CIT17" s="75"/>
      <c r="CIU17" s="75"/>
      <c r="CIV17" s="75"/>
      <c r="CIW17" s="75"/>
      <c r="CIX17" s="75"/>
      <c r="CIY17" s="75"/>
      <c r="CIZ17" s="75"/>
      <c r="CJA17" s="75"/>
      <c r="CJB17" s="75"/>
      <c r="CJC17" s="75"/>
      <c r="CJD17" s="75"/>
      <c r="CJE17" s="75"/>
      <c r="CJF17" s="75"/>
      <c r="CJG17" s="75"/>
      <c r="CJH17" s="75"/>
      <c r="CJI17" s="75"/>
      <c r="CJJ17" s="75"/>
      <c r="CJK17" s="75"/>
      <c r="CJL17" s="75"/>
      <c r="CJM17" s="75"/>
      <c r="CJN17" s="75"/>
      <c r="CJO17" s="75"/>
      <c r="CJP17" s="75"/>
      <c r="CJQ17" s="75"/>
      <c r="CJR17" s="75"/>
      <c r="CJS17" s="75"/>
      <c r="CJT17" s="75"/>
      <c r="CJU17" s="75"/>
      <c r="CJV17" s="75"/>
      <c r="CJW17" s="75"/>
      <c r="CJX17" s="75"/>
      <c r="CJY17" s="75"/>
      <c r="CJZ17" s="75"/>
      <c r="CKA17" s="75"/>
      <c r="CKB17" s="75"/>
      <c r="CKC17" s="75"/>
      <c r="CKD17" s="75"/>
      <c r="CKE17" s="75"/>
      <c r="CKF17" s="75"/>
      <c r="CKG17" s="75"/>
      <c r="CKH17" s="75"/>
      <c r="CKI17" s="75"/>
      <c r="CKJ17" s="75"/>
      <c r="CKK17" s="75"/>
      <c r="CKL17" s="75"/>
      <c r="CKM17" s="75"/>
      <c r="CKN17" s="75"/>
      <c r="CKO17" s="75"/>
      <c r="CKP17" s="75"/>
      <c r="CKQ17" s="75"/>
      <c r="CKR17" s="75"/>
      <c r="CKS17" s="75"/>
      <c r="CKT17" s="75"/>
      <c r="CKU17" s="75"/>
      <c r="CKV17" s="75"/>
      <c r="CKW17" s="75"/>
      <c r="CKX17" s="75"/>
      <c r="CKY17" s="75"/>
      <c r="CKZ17" s="75"/>
      <c r="CLA17" s="75"/>
      <c r="CLB17" s="75"/>
      <c r="CLC17" s="75"/>
      <c r="CLD17" s="75"/>
      <c r="CLE17" s="75"/>
      <c r="CLF17" s="75"/>
      <c r="CLG17" s="75"/>
      <c r="CLH17" s="75"/>
      <c r="CLI17" s="75"/>
      <c r="CLJ17" s="75"/>
      <c r="CLK17" s="75"/>
      <c r="CLL17" s="75"/>
      <c r="CLM17" s="75"/>
      <c r="CLN17" s="75"/>
      <c r="CLO17" s="75"/>
      <c r="CLP17" s="75"/>
      <c r="CLQ17" s="75"/>
      <c r="CLR17" s="75"/>
      <c r="CLS17" s="75"/>
      <c r="CLT17" s="75"/>
      <c r="CLU17" s="75"/>
      <c r="CLV17" s="75"/>
      <c r="CLW17" s="75"/>
      <c r="CLX17" s="75"/>
      <c r="CLY17" s="75"/>
      <c r="CLZ17" s="75"/>
      <c r="CMA17" s="75"/>
      <c r="CMB17" s="75"/>
      <c r="CMC17" s="75"/>
      <c r="CMD17" s="75"/>
      <c r="CME17" s="75"/>
      <c r="CMF17" s="75"/>
      <c r="CMG17" s="75"/>
      <c r="CMH17" s="75"/>
      <c r="CMI17" s="75"/>
      <c r="CMJ17" s="75"/>
      <c r="CMK17" s="75"/>
      <c r="CML17" s="75"/>
      <c r="CMM17" s="75"/>
      <c r="CMN17" s="75"/>
      <c r="CMO17" s="75"/>
      <c r="CMP17" s="75"/>
      <c r="CMQ17" s="75"/>
      <c r="CMR17" s="75"/>
      <c r="CMS17" s="75"/>
      <c r="CMT17" s="75"/>
      <c r="CMU17" s="75"/>
      <c r="CMV17" s="75"/>
      <c r="CMW17" s="75"/>
      <c r="CMX17" s="75"/>
      <c r="CMY17" s="75"/>
      <c r="CMZ17" s="75"/>
      <c r="CNA17" s="75"/>
      <c r="CNB17" s="75"/>
      <c r="CNC17" s="75"/>
      <c r="CND17" s="75"/>
      <c r="CNE17" s="75"/>
      <c r="CNF17" s="75"/>
      <c r="CNG17" s="75"/>
      <c r="CNH17" s="75"/>
      <c r="CNI17" s="75"/>
      <c r="CNJ17" s="75"/>
      <c r="CNK17" s="75"/>
      <c r="CNL17" s="75"/>
      <c r="CNM17" s="75"/>
      <c r="CNN17" s="75"/>
      <c r="CNO17" s="75"/>
      <c r="CNP17" s="75"/>
      <c r="CNQ17" s="75"/>
      <c r="CNR17" s="75"/>
      <c r="CNS17" s="75"/>
      <c r="CNT17" s="75"/>
      <c r="CNU17" s="75"/>
      <c r="CNV17" s="75"/>
      <c r="CNW17" s="75"/>
      <c r="CNX17" s="75"/>
      <c r="CNY17" s="75"/>
      <c r="CNZ17" s="75"/>
      <c r="COA17" s="75"/>
      <c r="COB17" s="75"/>
      <c r="COC17" s="75"/>
      <c r="COD17" s="75"/>
      <c r="COE17" s="75"/>
      <c r="COF17" s="75"/>
      <c r="COG17" s="75"/>
      <c r="COH17" s="75"/>
      <c r="COI17" s="75"/>
      <c r="COJ17" s="75"/>
      <c r="COK17" s="75"/>
      <c r="COL17" s="75"/>
      <c r="COM17" s="75"/>
      <c r="CON17" s="75"/>
      <c r="COO17" s="75"/>
      <c r="COP17" s="75"/>
      <c r="COQ17" s="75"/>
      <c r="COR17" s="75"/>
      <c r="COS17" s="75"/>
      <c r="COT17" s="75"/>
      <c r="COU17" s="75"/>
      <c r="COV17" s="75"/>
      <c r="COW17" s="75"/>
      <c r="COX17" s="75"/>
      <c r="COY17" s="75"/>
      <c r="COZ17" s="75"/>
      <c r="CPA17" s="75"/>
      <c r="CPB17" s="75"/>
      <c r="CPC17" s="75"/>
      <c r="CPD17" s="75"/>
      <c r="CPE17" s="75"/>
      <c r="CPF17" s="75"/>
      <c r="CPG17" s="75"/>
      <c r="CPH17" s="75"/>
      <c r="CPI17" s="75"/>
      <c r="CPJ17" s="75"/>
      <c r="CPK17" s="75"/>
      <c r="CPL17" s="75"/>
      <c r="CPM17" s="75"/>
      <c r="CPN17" s="75"/>
      <c r="CPO17" s="75"/>
      <c r="CPP17" s="75"/>
      <c r="CPQ17" s="75"/>
      <c r="CPR17" s="75"/>
      <c r="CPS17" s="75"/>
      <c r="CPT17" s="75"/>
      <c r="CPU17" s="75"/>
      <c r="CPV17" s="75"/>
      <c r="CPW17" s="75"/>
      <c r="CPX17" s="75"/>
      <c r="CPY17" s="75"/>
      <c r="CPZ17" s="75"/>
      <c r="CQA17" s="75"/>
      <c r="CQB17" s="75"/>
      <c r="CQC17" s="75"/>
      <c r="CQD17" s="75"/>
      <c r="CQE17" s="75"/>
      <c r="CQF17" s="75"/>
      <c r="CQG17" s="75"/>
      <c r="CQH17" s="75"/>
      <c r="CQI17" s="75"/>
      <c r="CQJ17" s="75"/>
      <c r="CQK17" s="75"/>
      <c r="CQL17" s="75"/>
      <c r="CQM17" s="75"/>
      <c r="CQN17" s="75"/>
      <c r="CQO17" s="75"/>
      <c r="CQP17" s="75"/>
      <c r="CQQ17" s="75"/>
      <c r="CQR17" s="75"/>
      <c r="CQS17" s="75"/>
      <c r="CQT17" s="75"/>
      <c r="CQU17" s="75"/>
      <c r="CQV17" s="75"/>
      <c r="CQW17" s="75"/>
      <c r="CQX17" s="75"/>
      <c r="CQY17" s="75"/>
      <c r="CQZ17" s="75"/>
      <c r="CRA17" s="75"/>
      <c r="CRB17" s="75"/>
      <c r="CRC17" s="75"/>
      <c r="CRD17" s="75"/>
      <c r="CRE17" s="75"/>
      <c r="CRF17" s="75"/>
      <c r="CRG17" s="75"/>
      <c r="CRH17" s="75"/>
      <c r="CRI17" s="75"/>
      <c r="CRJ17" s="75"/>
      <c r="CRK17" s="75"/>
      <c r="CRL17" s="75"/>
      <c r="CRM17" s="75"/>
      <c r="CRN17" s="75"/>
      <c r="CRO17" s="75"/>
      <c r="CRP17" s="75"/>
      <c r="CRQ17" s="75"/>
      <c r="CRR17" s="75"/>
      <c r="CRS17" s="75"/>
      <c r="CRT17" s="75"/>
      <c r="CRU17" s="75"/>
      <c r="CRV17" s="75"/>
      <c r="CRW17" s="75"/>
      <c r="CRX17" s="75"/>
      <c r="CRY17" s="75"/>
      <c r="CRZ17" s="75"/>
      <c r="CSA17" s="75"/>
      <c r="CSB17" s="75"/>
      <c r="CSC17" s="75"/>
      <c r="CSD17" s="75"/>
      <c r="CSE17" s="75"/>
      <c r="CSF17" s="75"/>
      <c r="CSG17" s="75"/>
      <c r="CSH17" s="75"/>
      <c r="CSI17" s="75"/>
      <c r="CSJ17" s="75"/>
      <c r="CSK17" s="75"/>
      <c r="CSL17" s="75"/>
      <c r="CSM17" s="75"/>
      <c r="CSN17" s="75"/>
      <c r="CSO17" s="75"/>
      <c r="CSP17" s="75"/>
      <c r="CSQ17" s="75"/>
      <c r="CSR17" s="75"/>
      <c r="CSS17" s="75"/>
      <c r="CST17" s="75"/>
      <c r="CSU17" s="75"/>
      <c r="CSV17" s="75"/>
      <c r="CSW17" s="75"/>
      <c r="CSX17" s="75"/>
      <c r="CSY17" s="75"/>
      <c r="CSZ17" s="75"/>
      <c r="CTA17" s="75"/>
      <c r="CTB17" s="75"/>
      <c r="CTC17" s="75"/>
      <c r="CTD17" s="75"/>
      <c r="CTE17" s="75"/>
      <c r="CTF17" s="75"/>
      <c r="CTG17" s="75"/>
      <c r="CTH17" s="75"/>
      <c r="CTI17" s="75"/>
      <c r="CTJ17" s="75"/>
      <c r="CTK17" s="75"/>
      <c r="CTL17" s="75"/>
      <c r="CTM17" s="75"/>
      <c r="CTN17" s="75"/>
      <c r="CTO17" s="75"/>
      <c r="CTP17" s="75"/>
      <c r="CTQ17" s="75"/>
      <c r="CTR17" s="75"/>
      <c r="CTS17" s="75"/>
      <c r="CTT17" s="75"/>
      <c r="CTU17" s="75"/>
      <c r="CTV17" s="75"/>
      <c r="CTW17" s="75"/>
      <c r="CTX17" s="75"/>
      <c r="CTY17" s="75"/>
      <c r="CTZ17" s="75"/>
      <c r="CUA17" s="75"/>
      <c r="CUB17" s="75"/>
      <c r="CUC17" s="75"/>
      <c r="CUD17" s="75"/>
      <c r="CUE17" s="75"/>
      <c r="CUF17" s="75"/>
      <c r="CUG17" s="75"/>
      <c r="CUH17" s="75"/>
      <c r="CUI17" s="75"/>
      <c r="CUJ17" s="75"/>
      <c r="CUK17" s="75"/>
      <c r="CUL17" s="75"/>
      <c r="CUM17" s="75"/>
      <c r="CUN17" s="75"/>
      <c r="CUO17" s="75"/>
      <c r="CUP17" s="75"/>
      <c r="CUQ17" s="75"/>
      <c r="CUR17" s="75"/>
      <c r="CUS17" s="75"/>
      <c r="CUT17" s="75"/>
      <c r="CUU17" s="75"/>
      <c r="CUV17" s="75"/>
      <c r="CUW17" s="75"/>
      <c r="CUX17" s="75"/>
      <c r="CUY17" s="75"/>
      <c r="CUZ17" s="75"/>
      <c r="CVA17" s="75"/>
      <c r="CVB17" s="75"/>
      <c r="CVC17" s="75"/>
      <c r="CVD17" s="75"/>
      <c r="CVE17" s="75"/>
      <c r="CVF17" s="75"/>
      <c r="CVG17" s="75"/>
      <c r="CVH17" s="75"/>
      <c r="CVI17" s="75"/>
      <c r="CVJ17" s="75"/>
      <c r="CVK17" s="75"/>
      <c r="CVL17" s="75"/>
      <c r="CVM17" s="75"/>
      <c r="CVN17" s="75"/>
      <c r="CVO17" s="75"/>
      <c r="CVP17" s="75"/>
      <c r="CVQ17" s="75"/>
      <c r="CVR17" s="75"/>
      <c r="CVS17" s="75"/>
      <c r="CVT17" s="75"/>
      <c r="CVU17" s="75"/>
      <c r="CVV17" s="75"/>
      <c r="CVW17" s="75"/>
      <c r="CVX17" s="75"/>
      <c r="CVY17" s="75"/>
      <c r="CVZ17" s="75"/>
      <c r="CWA17" s="75"/>
      <c r="CWB17" s="75"/>
      <c r="CWC17" s="75"/>
      <c r="CWD17" s="75"/>
      <c r="CWE17" s="75"/>
      <c r="CWF17" s="75"/>
      <c r="CWG17" s="75"/>
      <c r="CWH17" s="75"/>
      <c r="CWI17" s="75"/>
      <c r="CWJ17" s="75"/>
      <c r="CWK17" s="75"/>
      <c r="CWL17" s="75"/>
      <c r="CWM17" s="75"/>
      <c r="CWN17" s="75"/>
      <c r="CWO17" s="75"/>
      <c r="CWP17" s="75"/>
      <c r="CWQ17" s="75"/>
      <c r="CWR17" s="75"/>
      <c r="CWS17" s="75"/>
      <c r="CWT17" s="75"/>
      <c r="CWU17" s="75"/>
      <c r="CWV17" s="75"/>
      <c r="CWW17" s="75"/>
      <c r="CWX17" s="75"/>
      <c r="CWY17" s="75"/>
      <c r="CWZ17" s="75"/>
      <c r="CXA17" s="75"/>
      <c r="CXB17" s="75"/>
      <c r="CXC17" s="75"/>
      <c r="CXD17" s="75"/>
      <c r="CXE17" s="75"/>
      <c r="CXF17" s="75"/>
      <c r="CXG17" s="75"/>
      <c r="CXH17" s="75"/>
      <c r="CXI17" s="75"/>
      <c r="CXJ17" s="75"/>
      <c r="CXK17" s="75"/>
      <c r="CXL17" s="75"/>
      <c r="CXM17" s="75"/>
      <c r="CXN17" s="75"/>
      <c r="CXO17" s="75"/>
      <c r="CXP17" s="75"/>
      <c r="CXQ17" s="75"/>
      <c r="CXR17" s="75"/>
      <c r="CXS17" s="75"/>
      <c r="CXT17" s="75"/>
      <c r="CXU17" s="75"/>
      <c r="CXV17" s="75"/>
      <c r="CXW17" s="75"/>
      <c r="CXX17" s="75"/>
      <c r="CXY17" s="75"/>
      <c r="CXZ17" s="75"/>
      <c r="CYA17" s="75"/>
      <c r="CYB17" s="75"/>
      <c r="CYC17" s="75"/>
      <c r="CYD17" s="75"/>
      <c r="CYE17" s="75"/>
      <c r="CYF17" s="75"/>
      <c r="CYG17" s="75"/>
      <c r="CYH17" s="75"/>
      <c r="CYI17" s="75"/>
      <c r="CYJ17" s="75"/>
      <c r="CYK17" s="75"/>
      <c r="CYL17" s="75"/>
      <c r="CYM17" s="75"/>
      <c r="CYN17" s="75"/>
      <c r="CYO17" s="75"/>
      <c r="CYP17" s="75"/>
      <c r="CYQ17" s="75"/>
      <c r="CYR17" s="75"/>
      <c r="CYS17" s="75"/>
      <c r="CYT17" s="75"/>
      <c r="CYU17" s="75"/>
      <c r="CYV17" s="75"/>
      <c r="CYW17" s="75"/>
      <c r="CYX17" s="75"/>
      <c r="CYY17" s="75"/>
      <c r="CYZ17" s="75"/>
      <c r="CZA17" s="75"/>
      <c r="CZB17" s="75"/>
      <c r="CZC17" s="75"/>
      <c r="CZD17" s="75"/>
      <c r="CZE17" s="75"/>
      <c r="CZF17" s="75"/>
      <c r="CZG17" s="75"/>
      <c r="CZH17" s="75"/>
      <c r="CZI17" s="75"/>
      <c r="CZJ17" s="75"/>
      <c r="CZK17" s="75"/>
      <c r="CZL17" s="75"/>
      <c r="CZM17" s="75"/>
      <c r="CZN17" s="75"/>
      <c r="CZO17" s="75"/>
      <c r="CZP17" s="75"/>
      <c r="CZQ17" s="75"/>
      <c r="CZR17" s="75"/>
      <c r="CZS17" s="75"/>
      <c r="CZT17" s="75"/>
      <c r="CZU17" s="75"/>
      <c r="CZV17" s="75"/>
      <c r="CZW17" s="75"/>
      <c r="CZX17" s="75"/>
      <c r="CZY17" s="75"/>
      <c r="CZZ17" s="75"/>
      <c r="DAA17" s="75"/>
      <c r="DAB17" s="75"/>
      <c r="DAC17" s="75"/>
      <c r="DAD17" s="75"/>
      <c r="DAE17" s="75"/>
      <c r="DAF17" s="75"/>
      <c r="DAG17" s="75"/>
      <c r="DAH17" s="75"/>
      <c r="DAI17" s="75"/>
      <c r="DAJ17" s="75"/>
      <c r="DAK17" s="75"/>
      <c r="DAL17" s="75"/>
      <c r="DAM17" s="75"/>
      <c r="DAN17" s="75"/>
      <c r="DAO17" s="75"/>
      <c r="DAP17" s="75"/>
      <c r="DAQ17" s="75"/>
      <c r="DAR17" s="75"/>
      <c r="DAS17" s="75"/>
      <c r="DAT17" s="75"/>
      <c r="DAU17" s="75"/>
      <c r="DAV17" s="75"/>
      <c r="DAW17" s="75"/>
      <c r="DAX17" s="75"/>
      <c r="DAY17" s="75"/>
      <c r="DAZ17" s="75"/>
      <c r="DBA17" s="75"/>
      <c r="DBB17" s="75"/>
      <c r="DBC17" s="75"/>
      <c r="DBD17" s="75"/>
      <c r="DBE17" s="75"/>
      <c r="DBF17" s="75"/>
      <c r="DBG17" s="75"/>
      <c r="DBH17" s="75"/>
      <c r="DBI17" s="75"/>
      <c r="DBJ17" s="75"/>
      <c r="DBK17" s="75"/>
      <c r="DBL17" s="75"/>
      <c r="DBM17" s="75"/>
      <c r="DBN17" s="75"/>
      <c r="DBO17" s="75"/>
      <c r="DBP17" s="75"/>
      <c r="DBQ17" s="75"/>
      <c r="DBR17" s="75"/>
      <c r="DBS17" s="75"/>
      <c r="DBT17" s="75"/>
      <c r="DBU17" s="75"/>
      <c r="DBV17" s="75"/>
      <c r="DBW17" s="75"/>
      <c r="DBX17" s="75"/>
      <c r="DBY17" s="75"/>
      <c r="DBZ17" s="75"/>
      <c r="DCA17" s="75"/>
      <c r="DCB17" s="75"/>
      <c r="DCC17" s="75"/>
      <c r="DCD17" s="75"/>
      <c r="DCE17" s="75"/>
      <c r="DCF17" s="75"/>
      <c r="DCG17" s="75"/>
      <c r="DCH17" s="75"/>
      <c r="DCI17" s="75"/>
      <c r="DCJ17" s="75"/>
      <c r="DCK17" s="75"/>
      <c r="DCL17" s="75"/>
      <c r="DCM17" s="75"/>
      <c r="DCN17" s="75"/>
      <c r="DCO17" s="75"/>
      <c r="DCP17" s="75"/>
      <c r="DCQ17" s="75"/>
      <c r="DCR17" s="75"/>
      <c r="DCS17" s="75"/>
      <c r="DCT17" s="75"/>
      <c r="DCU17" s="75"/>
      <c r="DCV17" s="75"/>
      <c r="DCW17" s="75"/>
      <c r="DCX17" s="75"/>
      <c r="DCY17" s="75"/>
      <c r="DCZ17" s="75"/>
      <c r="DDA17" s="75"/>
      <c r="DDB17" s="75"/>
      <c r="DDC17" s="75"/>
      <c r="DDD17" s="75"/>
      <c r="DDE17" s="75"/>
      <c r="DDF17" s="75"/>
      <c r="DDG17" s="75"/>
      <c r="DDH17" s="75"/>
      <c r="DDI17" s="75"/>
      <c r="DDJ17" s="75"/>
      <c r="DDK17" s="75"/>
      <c r="DDL17" s="75"/>
      <c r="DDM17" s="75"/>
      <c r="DDN17" s="75"/>
      <c r="DDO17" s="75"/>
      <c r="DDP17" s="75"/>
      <c r="DDQ17" s="75"/>
      <c r="DDR17" s="75"/>
      <c r="DDS17" s="75"/>
      <c r="DDT17" s="75"/>
      <c r="DDU17" s="75"/>
      <c r="DDV17" s="75"/>
      <c r="DDW17" s="75"/>
      <c r="DDX17" s="75"/>
      <c r="DDY17" s="75"/>
      <c r="DDZ17" s="75"/>
      <c r="DEA17" s="75"/>
      <c r="DEB17" s="75"/>
      <c r="DEC17" s="75"/>
      <c r="DED17" s="75"/>
      <c r="DEE17" s="75"/>
      <c r="DEF17" s="75"/>
      <c r="DEG17" s="75"/>
      <c r="DEH17" s="75"/>
      <c r="DEI17" s="75"/>
      <c r="DEJ17" s="75"/>
      <c r="DEK17" s="75"/>
      <c r="DEL17" s="75"/>
      <c r="DEM17" s="75"/>
      <c r="DEN17" s="75"/>
      <c r="DEO17" s="75"/>
      <c r="DEP17" s="75"/>
      <c r="DEQ17" s="75"/>
      <c r="DER17" s="75"/>
      <c r="DES17" s="75"/>
      <c r="DET17" s="75"/>
      <c r="DEU17" s="75"/>
      <c r="DEV17" s="75"/>
      <c r="DEW17" s="75"/>
      <c r="DEX17" s="75"/>
      <c r="DEY17" s="75"/>
      <c r="DEZ17" s="75"/>
      <c r="DFA17" s="75"/>
      <c r="DFB17" s="75"/>
      <c r="DFC17" s="75"/>
      <c r="DFD17" s="75"/>
      <c r="DFE17" s="75"/>
      <c r="DFF17" s="75"/>
      <c r="DFG17" s="75"/>
      <c r="DFH17" s="75"/>
      <c r="DFI17" s="75"/>
      <c r="DFJ17" s="75"/>
      <c r="DFK17" s="75"/>
      <c r="DFL17" s="75"/>
      <c r="DFM17" s="75"/>
      <c r="DFN17" s="75"/>
      <c r="DFO17" s="75"/>
      <c r="DFP17" s="75"/>
      <c r="DFQ17" s="75"/>
      <c r="DFR17" s="75"/>
      <c r="DFS17" s="75"/>
      <c r="DFT17" s="75"/>
      <c r="DFU17" s="75"/>
      <c r="DFV17" s="75"/>
      <c r="DFW17" s="75"/>
      <c r="DFX17" s="75"/>
      <c r="DFY17" s="75"/>
      <c r="DFZ17" s="75"/>
      <c r="DGA17" s="75"/>
      <c r="DGB17" s="75"/>
      <c r="DGC17" s="75"/>
      <c r="DGD17" s="75"/>
      <c r="DGE17" s="75"/>
      <c r="DGF17" s="75"/>
      <c r="DGG17" s="75"/>
      <c r="DGH17" s="75"/>
      <c r="DGI17" s="75"/>
      <c r="DGJ17" s="75"/>
      <c r="DGK17" s="75"/>
      <c r="DGL17" s="75"/>
      <c r="DGM17" s="75"/>
      <c r="DGN17" s="75"/>
      <c r="DGO17" s="75"/>
      <c r="DGP17" s="75"/>
      <c r="DGQ17" s="75"/>
      <c r="DGR17" s="75"/>
      <c r="DGS17" s="75"/>
      <c r="DGT17" s="75"/>
      <c r="DGU17" s="75"/>
      <c r="DGV17" s="75"/>
      <c r="DGW17" s="75"/>
      <c r="DGX17" s="75"/>
      <c r="DGY17" s="75"/>
      <c r="DGZ17" s="75"/>
      <c r="DHA17" s="75"/>
      <c r="DHB17" s="75"/>
      <c r="DHC17" s="75"/>
      <c r="DHD17" s="75"/>
      <c r="DHE17" s="75"/>
      <c r="DHF17" s="75"/>
      <c r="DHG17" s="75"/>
      <c r="DHH17" s="75"/>
      <c r="DHI17" s="75"/>
      <c r="DHJ17" s="75"/>
      <c r="DHK17" s="75"/>
      <c r="DHL17" s="75"/>
      <c r="DHM17" s="75"/>
      <c r="DHN17" s="75"/>
      <c r="DHO17" s="75"/>
      <c r="DHP17" s="75"/>
      <c r="DHQ17" s="75"/>
      <c r="DHR17" s="75"/>
      <c r="DHS17" s="75"/>
      <c r="DHT17" s="75"/>
      <c r="DHU17" s="75"/>
      <c r="DHV17" s="75"/>
      <c r="DHW17" s="75"/>
      <c r="DHX17" s="75"/>
      <c r="DHY17" s="75"/>
      <c r="DHZ17" s="75"/>
      <c r="DIA17" s="75"/>
      <c r="DIB17" s="75"/>
      <c r="DIC17" s="75"/>
      <c r="DID17" s="75"/>
      <c r="DIE17" s="75"/>
      <c r="DIF17" s="75"/>
      <c r="DIG17" s="75"/>
      <c r="DIH17" s="75"/>
      <c r="DII17" s="75"/>
      <c r="DIJ17" s="75"/>
      <c r="DIK17" s="75"/>
      <c r="DIL17" s="75"/>
      <c r="DIM17" s="75"/>
      <c r="DIN17" s="75"/>
      <c r="DIO17" s="75"/>
      <c r="DIP17" s="75"/>
      <c r="DIQ17" s="75"/>
      <c r="DIR17" s="75"/>
      <c r="DIS17" s="75"/>
      <c r="DIT17" s="75"/>
      <c r="DIU17" s="75"/>
      <c r="DIV17" s="75"/>
      <c r="DIW17" s="75"/>
      <c r="DIX17" s="75"/>
      <c r="DIY17" s="75"/>
      <c r="DIZ17" s="75"/>
      <c r="DJA17" s="75"/>
      <c r="DJB17" s="75"/>
      <c r="DJC17" s="75"/>
      <c r="DJD17" s="75"/>
      <c r="DJE17" s="75"/>
      <c r="DJF17" s="75"/>
      <c r="DJG17" s="75"/>
      <c r="DJH17" s="75"/>
      <c r="DJI17" s="75"/>
      <c r="DJJ17" s="75"/>
      <c r="DJK17" s="75"/>
      <c r="DJL17" s="75"/>
      <c r="DJM17" s="75"/>
      <c r="DJN17" s="75"/>
      <c r="DJO17" s="75"/>
      <c r="DJP17" s="75"/>
      <c r="DJQ17" s="75"/>
      <c r="DJR17" s="75"/>
      <c r="DJS17" s="75"/>
      <c r="DJT17" s="75"/>
      <c r="DJU17" s="75"/>
      <c r="DJV17" s="75"/>
      <c r="DJW17" s="75"/>
      <c r="DJX17" s="75"/>
      <c r="DJY17" s="75"/>
      <c r="DJZ17" s="75"/>
      <c r="DKA17" s="75"/>
      <c r="DKB17" s="75"/>
      <c r="DKC17" s="75"/>
      <c r="DKD17" s="75"/>
      <c r="DKE17" s="75"/>
      <c r="DKF17" s="75"/>
      <c r="DKG17" s="75"/>
      <c r="DKH17" s="75"/>
      <c r="DKI17" s="75"/>
      <c r="DKJ17" s="75"/>
      <c r="DKK17" s="75"/>
      <c r="DKL17" s="75"/>
      <c r="DKM17" s="75"/>
      <c r="DKN17" s="75"/>
      <c r="DKO17" s="75"/>
      <c r="DKP17" s="75"/>
      <c r="DKQ17" s="75"/>
      <c r="DKR17" s="75"/>
      <c r="DKS17" s="75"/>
      <c r="DKT17" s="75"/>
      <c r="DKU17" s="75"/>
      <c r="DKV17" s="75"/>
      <c r="DKW17" s="75"/>
      <c r="DKX17" s="75"/>
      <c r="DKY17" s="75"/>
      <c r="DKZ17" s="75"/>
      <c r="DLA17" s="75"/>
      <c r="DLB17" s="75"/>
      <c r="DLC17" s="75"/>
      <c r="DLD17" s="75"/>
      <c r="DLE17" s="75"/>
      <c r="DLF17" s="75"/>
      <c r="DLG17" s="75"/>
      <c r="DLH17" s="75"/>
      <c r="DLI17" s="75"/>
      <c r="DLJ17" s="75"/>
      <c r="DLK17" s="75"/>
      <c r="DLL17" s="75"/>
      <c r="DLM17" s="75"/>
      <c r="DLN17" s="75"/>
      <c r="DLO17" s="75"/>
      <c r="DLP17" s="75"/>
      <c r="DLQ17" s="75"/>
      <c r="DLR17" s="75"/>
      <c r="DLS17" s="75"/>
      <c r="DLT17" s="75"/>
      <c r="DLU17" s="75"/>
      <c r="DLV17" s="75"/>
      <c r="DLW17" s="75"/>
      <c r="DLX17" s="75"/>
      <c r="DLY17" s="75"/>
      <c r="DLZ17" s="75"/>
      <c r="DMA17" s="75"/>
      <c r="DMB17" s="75"/>
      <c r="DMC17" s="75"/>
      <c r="DMD17" s="75"/>
      <c r="DME17" s="75"/>
      <c r="DMF17" s="75"/>
      <c r="DMG17" s="75"/>
      <c r="DMH17" s="75"/>
      <c r="DMI17" s="75"/>
      <c r="DMJ17" s="75"/>
      <c r="DMK17" s="75"/>
      <c r="DML17" s="75"/>
      <c r="DMM17" s="75"/>
      <c r="DMN17" s="75"/>
      <c r="DMO17" s="75"/>
      <c r="DMP17" s="75"/>
      <c r="DMQ17" s="75"/>
      <c r="DMR17" s="75"/>
      <c r="DMS17" s="75"/>
      <c r="DMT17" s="75"/>
      <c r="DMU17" s="75"/>
      <c r="DMV17" s="75"/>
      <c r="DMW17" s="75"/>
      <c r="DMX17" s="75"/>
      <c r="DMY17" s="75"/>
      <c r="DMZ17" s="75"/>
      <c r="DNA17" s="75"/>
      <c r="DNB17" s="75"/>
      <c r="DNC17" s="75"/>
      <c r="DND17" s="75"/>
      <c r="DNE17" s="75"/>
      <c r="DNF17" s="75"/>
      <c r="DNG17" s="75"/>
      <c r="DNH17" s="75"/>
      <c r="DNI17" s="75"/>
      <c r="DNJ17" s="75"/>
      <c r="DNK17" s="75"/>
      <c r="DNL17" s="75"/>
      <c r="DNM17" s="75"/>
      <c r="DNN17" s="75"/>
      <c r="DNO17" s="75"/>
      <c r="DNP17" s="75"/>
      <c r="DNQ17" s="75"/>
      <c r="DNR17" s="75"/>
      <c r="DNS17" s="75"/>
      <c r="DNT17" s="75"/>
      <c r="DNU17" s="75"/>
      <c r="DNV17" s="75"/>
      <c r="DNW17" s="75"/>
      <c r="DNX17" s="75"/>
      <c r="DNY17" s="75"/>
      <c r="DNZ17" s="75"/>
      <c r="DOA17" s="75"/>
      <c r="DOB17" s="75"/>
      <c r="DOC17" s="75"/>
      <c r="DOD17" s="75"/>
      <c r="DOE17" s="75"/>
      <c r="DOF17" s="75"/>
      <c r="DOG17" s="75"/>
      <c r="DOH17" s="75"/>
      <c r="DOI17" s="75"/>
      <c r="DOJ17" s="75"/>
      <c r="DOK17" s="75"/>
      <c r="DOL17" s="75"/>
      <c r="DOM17" s="75"/>
      <c r="DON17" s="75"/>
      <c r="DOO17" s="75"/>
      <c r="DOP17" s="75"/>
      <c r="DOQ17" s="75"/>
      <c r="DOR17" s="75"/>
      <c r="DOS17" s="75"/>
      <c r="DOT17" s="75"/>
      <c r="DOU17" s="75"/>
      <c r="DOV17" s="75"/>
      <c r="DOW17" s="75"/>
      <c r="DOX17" s="75"/>
      <c r="DOY17" s="75"/>
      <c r="DOZ17" s="75"/>
      <c r="DPA17" s="75"/>
      <c r="DPB17" s="75"/>
      <c r="DPC17" s="75"/>
      <c r="DPD17" s="75"/>
      <c r="DPE17" s="75"/>
      <c r="DPF17" s="75"/>
      <c r="DPG17" s="75"/>
      <c r="DPH17" s="75"/>
      <c r="DPI17" s="75"/>
      <c r="DPJ17" s="75"/>
      <c r="DPK17" s="75"/>
      <c r="DPL17" s="75"/>
      <c r="DPM17" s="75"/>
      <c r="DPN17" s="75"/>
      <c r="DPO17" s="75"/>
      <c r="DPP17" s="75"/>
      <c r="DPQ17" s="75"/>
      <c r="DPR17" s="75"/>
      <c r="DPS17" s="75"/>
      <c r="DPT17" s="75"/>
      <c r="DPU17" s="75"/>
      <c r="DPV17" s="75"/>
      <c r="DPW17" s="75"/>
      <c r="DPX17" s="75"/>
      <c r="DPY17" s="75"/>
      <c r="DPZ17" s="75"/>
      <c r="DQA17" s="75"/>
      <c r="DQB17" s="75"/>
      <c r="DQC17" s="75"/>
      <c r="DQD17" s="75"/>
      <c r="DQE17" s="75"/>
      <c r="DQF17" s="75"/>
      <c r="DQG17" s="75"/>
      <c r="DQH17" s="75"/>
      <c r="DQI17" s="75"/>
      <c r="DQJ17" s="75"/>
      <c r="DQK17" s="75"/>
      <c r="DQL17" s="75"/>
      <c r="DQM17" s="75"/>
      <c r="DQN17" s="75"/>
      <c r="DQO17" s="75"/>
      <c r="DQP17" s="75"/>
      <c r="DQQ17" s="75"/>
      <c r="DQR17" s="75"/>
      <c r="DQS17" s="75"/>
      <c r="DQT17" s="75"/>
      <c r="DQU17" s="75"/>
      <c r="DQV17" s="75"/>
      <c r="DQW17" s="75"/>
      <c r="DQX17" s="75"/>
      <c r="DQY17" s="75"/>
      <c r="DQZ17" s="75"/>
      <c r="DRA17" s="75"/>
      <c r="DRB17" s="75"/>
      <c r="DRC17" s="75"/>
      <c r="DRD17" s="75"/>
      <c r="DRE17" s="75"/>
      <c r="DRF17" s="75"/>
      <c r="DRG17" s="75"/>
      <c r="DRH17" s="75"/>
      <c r="DRI17" s="75"/>
      <c r="DRJ17" s="75"/>
      <c r="DRK17" s="75"/>
      <c r="DRL17" s="75"/>
      <c r="DRM17" s="75"/>
      <c r="DRN17" s="75"/>
      <c r="DRO17" s="75"/>
      <c r="DRP17" s="75"/>
      <c r="DRQ17" s="75"/>
      <c r="DRR17" s="75"/>
      <c r="DRS17" s="75"/>
      <c r="DRT17" s="75"/>
      <c r="DRU17" s="75"/>
      <c r="DRV17" s="75"/>
      <c r="DRW17" s="75"/>
      <c r="DRX17" s="75"/>
      <c r="DRY17" s="75"/>
      <c r="DRZ17" s="75"/>
      <c r="DSA17" s="75"/>
      <c r="DSB17" s="75"/>
      <c r="DSC17" s="75"/>
      <c r="DSD17" s="75"/>
      <c r="DSE17" s="75"/>
      <c r="DSF17" s="75"/>
      <c r="DSG17" s="75"/>
      <c r="DSH17" s="75"/>
      <c r="DSI17" s="75"/>
      <c r="DSJ17" s="75"/>
      <c r="DSK17" s="75"/>
      <c r="DSL17" s="75"/>
      <c r="DSM17" s="75"/>
      <c r="DSN17" s="75"/>
      <c r="DSO17" s="75"/>
      <c r="DSP17" s="75"/>
      <c r="DSQ17" s="75"/>
      <c r="DSR17" s="75"/>
      <c r="DSS17" s="75"/>
      <c r="DST17" s="75"/>
      <c r="DSU17" s="75"/>
      <c r="DSV17" s="75"/>
      <c r="DSW17" s="75"/>
      <c r="DSX17" s="75"/>
      <c r="DSY17" s="75"/>
      <c r="DSZ17" s="75"/>
      <c r="DTA17" s="75"/>
      <c r="DTB17" s="75"/>
      <c r="DTC17" s="75"/>
      <c r="DTD17" s="75"/>
      <c r="DTE17" s="75"/>
      <c r="DTF17" s="75"/>
      <c r="DTG17" s="75"/>
      <c r="DTH17" s="75"/>
      <c r="DTI17" s="75"/>
      <c r="DTJ17" s="75"/>
      <c r="DTK17" s="75"/>
      <c r="DTL17" s="75"/>
      <c r="DTM17" s="75"/>
      <c r="DTN17" s="75"/>
      <c r="DTO17" s="75"/>
      <c r="DTP17" s="75"/>
      <c r="DTQ17" s="75"/>
      <c r="DTR17" s="75"/>
      <c r="DTS17" s="75"/>
      <c r="DTT17" s="75"/>
      <c r="DTU17" s="75"/>
      <c r="DTV17" s="75"/>
      <c r="DTW17" s="75"/>
      <c r="DTX17" s="75"/>
      <c r="DTY17" s="75"/>
      <c r="DTZ17" s="75"/>
      <c r="DUA17" s="75"/>
      <c r="DUB17" s="75"/>
      <c r="DUC17" s="75"/>
      <c r="DUD17" s="75"/>
      <c r="DUE17" s="75"/>
      <c r="DUF17" s="75"/>
      <c r="DUG17" s="75"/>
      <c r="DUH17" s="75"/>
      <c r="DUI17" s="75"/>
      <c r="DUJ17" s="75"/>
      <c r="DUK17" s="75"/>
      <c r="DUL17" s="75"/>
      <c r="DUM17" s="75"/>
      <c r="DUN17" s="75"/>
      <c r="DUO17" s="75"/>
      <c r="DUP17" s="75"/>
      <c r="DUQ17" s="75"/>
      <c r="DUR17" s="75"/>
      <c r="DUS17" s="75"/>
      <c r="DUT17" s="75"/>
      <c r="DUU17" s="75"/>
      <c r="DUV17" s="75"/>
      <c r="DUW17" s="75"/>
      <c r="DUX17" s="75"/>
      <c r="DUY17" s="75"/>
      <c r="DUZ17" s="75"/>
      <c r="DVA17" s="75"/>
      <c r="DVB17" s="75"/>
      <c r="DVC17" s="75"/>
      <c r="DVD17" s="75"/>
      <c r="DVE17" s="75"/>
      <c r="DVF17" s="75"/>
      <c r="DVG17" s="75"/>
      <c r="DVH17" s="75"/>
      <c r="DVI17" s="75"/>
      <c r="DVJ17" s="75"/>
      <c r="DVK17" s="75"/>
      <c r="DVL17" s="75"/>
      <c r="DVM17" s="75"/>
      <c r="DVN17" s="75"/>
      <c r="DVO17" s="75"/>
      <c r="DVP17" s="75"/>
      <c r="DVQ17" s="75"/>
      <c r="DVR17" s="75"/>
      <c r="DVS17" s="75"/>
      <c r="DVT17" s="75"/>
      <c r="DVU17" s="75"/>
      <c r="DVV17" s="75"/>
      <c r="DVW17" s="75"/>
      <c r="DVX17" s="75"/>
      <c r="DVY17" s="75"/>
      <c r="DVZ17" s="75"/>
      <c r="DWA17" s="75"/>
      <c r="DWB17" s="75"/>
      <c r="DWC17" s="75"/>
      <c r="DWD17" s="75"/>
      <c r="DWE17" s="75"/>
      <c r="DWF17" s="75"/>
      <c r="DWG17" s="75"/>
      <c r="DWH17" s="75"/>
      <c r="DWI17" s="75"/>
      <c r="DWJ17" s="75"/>
      <c r="DWK17" s="75"/>
      <c r="DWL17" s="75"/>
      <c r="DWM17" s="75"/>
      <c r="DWN17" s="75"/>
      <c r="DWO17" s="75"/>
      <c r="DWP17" s="75"/>
      <c r="DWQ17" s="75"/>
      <c r="DWR17" s="75"/>
      <c r="DWS17" s="75"/>
      <c r="DWT17" s="75"/>
      <c r="DWU17" s="75"/>
      <c r="DWV17" s="75"/>
      <c r="DWW17" s="75"/>
      <c r="DWX17" s="75"/>
      <c r="DWY17" s="75"/>
      <c r="DWZ17" s="75"/>
      <c r="DXA17" s="75"/>
      <c r="DXB17" s="75"/>
      <c r="DXC17" s="75"/>
      <c r="DXD17" s="75"/>
      <c r="DXE17" s="75"/>
      <c r="DXF17" s="75"/>
      <c r="DXG17" s="75"/>
      <c r="DXH17" s="75"/>
      <c r="DXI17" s="75"/>
      <c r="DXJ17" s="75"/>
      <c r="DXK17" s="75"/>
      <c r="DXL17" s="75"/>
      <c r="DXM17" s="75"/>
      <c r="DXN17" s="75"/>
      <c r="DXO17" s="75"/>
      <c r="DXP17" s="75"/>
      <c r="DXQ17" s="75"/>
      <c r="DXR17" s="75"/>
      <c r="DXS17" s="75"/>
      <c r="DXT17" s="75"/>
      <c r="DXU17" s="75"/>
      <c r="DXV17" s="75"/>
      <c r="DXW17" s="75"/>
      <c r="DXX17" s="75"/>
      <c r="DXY17" s="75"/>
      <c r="DXZ17" s="75"/>
      <c r="DYA17" s="75"/>
      <c r="DYB17" s="75"/>
      <c r="DYC17" s="75"/>
      <c r="DYD17" s="75"/>
      <c r="DYE17" s="75"/>
      <c r="DYF17" s="75"/>
      <c r="DYG17" s="75"/>
      <c r="DYH17" s="75"/>
      <c r="DYI17" s="75"/>
      <c r="DYJ17" s="75"/>
      <c r="DYK17" s="75"/>
      <c r="DYL17" s="75"/>
      <c r="DYM17" s="75"/>
      <c r="DYN17" s="75"/>
      <c r="DYO17" s="75"/>
      <c r="DYP17" s="75"/>
      <c r="DYQ17" s="75"/>
      <c r="DYR17" s="75"/>
      <c r="DYS17" s="75"/>
      <c r="DYT17" s="75"/>
      <c r="DYU17" s="75"/>
      <c r="DYV17" s="75"/>
      <c r="DYW17" s="75"/>
      <c r="DYX17" s="75"/>
      <c r="DYY17" s="75"/>
      <c r="DYZ17" s="75"/>
      <c r="DZA17" s="75"/>
      <c r="DZB17" s="75"/>
      <c r="DZC17" s="75"/>
      <c r="DZD17" s="75"/>
      <c r="DZE17" s="75"/>
      <c r="DZF17" s="75"/>
      <c r="DZG17" s="75"/>
      <c r="DZH17" s="75"/>
      <c r="DZI17" s="75"/>
      <c r="DZJ17" s="75"/>
      <c r="DZK17" s="75"/>
      <c r="DZL17" s="75"/>
      <c r="DZM17" s="75"/>
      <c r="DZN17" s="75"/>
      <c r="DZO17" s="75"/>
      <c r="DZP17" s="75"/>
      <c r="DZQ17" s="75"/>
      <c r="DZR17" s="75"/>
      <c r="DZS17" s="75"/>
      <c r="DZT17" s="75"/>
      <c r="DZU17" s="75"/>
      <c r="DZV17" s="75"/>
      <c r="DZW17" s="75"/>
      <c r="DZX17" s="75"/>
      <c r="DZY17" s="75"/>
      <c r="DZZ17" s="75"/>
      <c r="EAA17" s="75"/>
      <c r="EAB17" s="75"/>
      <c r="EAC17" s="75"/>
      <c r="EAD17" s="75"/>
      <c r="EAE17" s="75"/>
      <c r="EAF17" s="75"/>
      <c r="EAG17" s="75"/>
      <c r="EAH17" s="75"/>
      <c r="EAI17" s="75"/>
      <c r="EAJ17" s="75"/>
      <c r="EAK17" s="75"/>
      <c r="EAL17" s="75"/>
      <c r="EAM17" s="75"/>
      <c r="EAN17" s="75"/>
      <c r="EAO17" s="75"/>
      <c r="EAP17" s="75"/>
      <c r="EAQ17" s="75"/>
      <c r="EAR17" s="75"/>
      <c r="EAS17" s="75"/>
      <c r="EAT17" s="75"/>
      <c r="EAU17" s="75"/>
      <c r="EAV17" s="75"/>
      <c r="EAW17" s="75"/>
      <c r="EAX17" s="75"/>
      <c r="EAY17" s="75"/>
      <c r="EAZ17" s="75"/>
      <c r="EBA17" s="75"/>
      <c r="EBB17" s="75"/>
      <c r="EBC17" s="75"/>
      <c r="EBD17" s="75"/>
      <c r="EBE17" s="75"/>
      <c r="EBF17" s="75"/>
      <c r="EBG17" s="75"/>
      <c r="EBH17" s="75"/>
      <c r="EBI17" s="75"/>
      <c r="EBJ17" s="75"/>
      <c r="EBK17" s="75"/>
      <c r="EBL17" s="75"/>
      <c r="EBM17" s="75"/>
      <c r="EBN17" s="75"/>
      <c r="EBO17" s="75"/>
      <c r="EBP17" s="75"/>
      <c r="EBQ17" s="75"/>
      <c r="EBR17" s="75"/>
      <c r="EBS17" s="75"/>
      <c r="EBT17" s="75"/>
      <c r="EBU17" s="75"/>
      <c r="EBV17" s="75"/>
      <c r="EBW17" s="75"/>
      <c r="EBX17" s="75"/>
      <c r="EBY17" s="75"/>
      <c r="EBZ17" s="75"/>
      <c r="ECA17" s="75"/>
      <c r="ECB17" s="75"/>
      <c r="ECC17" s="75"/>
      <c r="ECD17" s="75"/>
      <c r="ECE17" s="75"/>
      <c r="ECF17" s="75"/>
      <c r="ECG17" s="75"/>
      <c r="ECH17" s="75"/>
      <c r="ECI17" s="75"/>
      <c r="ECJ17" s="75"/>
      <c r="ECK17" s="75"/>
      <c r="ECL17" s="75"/>
      <c r="ECM17" s="75"/>
      <c r="ECN17" s="75"/>
      <c r="ECO17" s="75"/>
      <c r="ECP17" s="75"/>
      <c r="ECQ17" s="75"/>
      <c r="ECR17" s="75"/>
      <c r="ECS17" s="75"/>
      <c r="ECT17" s="75"/>
      <c r="ECU17" s="75"/>
      <c r="ECV17" s="75"/>
      <c r="ECW17" s="75"/>
      <c r="ECX17" s="75"/>
      <c r="ECY17" s="75"/>
      <c r="ECZ17" s="75"/>
      <c r="EDA17" s="75"/>
      <c r="EDB17" s="75"/>
      <c r="EDC17" s="75"/>
      <c r="EDD17" s="75"/>
      <c r="EDE17" s="75"/>
      <c r="EDF17" s="75"/>
      <c r="EDG17" s="75"/>
      <c r="EDH17" s="75"/>
      <c r="EDI17" s="75"/>
      <c r="EDJ17" s="75"/>
      <c r="EDK17" s="75"/>
      <c r="EDL17" s="75"/>
      <c r="EDM17" s="75"/>
      <c r="EDN17" s="75"/>
      <c r="EDO17" s="75"/>
      <c r="EDP17" s="75"/>
      <c r="EDQ17" s="75"/>
      <c r="EDR17" s="75"/>
      <c r="EDS17" s="75"/>
      <c r="EDT17" s="75"/>
      <c r="EDU17" s="75"/>
      <c r="EDV17" s="75"/>
      <c r="EDW17" s="75"/>
      <c r="EDX17" s="75"/>
      <c r="EDY17" s="75"/>
      <c r="EDZ17" s="75"/>
      <c r="EEA17" s="75"/>
      <c r="EEB17" s="75"/>
      <c r="EEC17" s="75"/>
      <c r="EED17" s="75"/>
      <c r="EEE17" s="75"/>
      <c r="EEF17" s="75"/>
      <c r="EEG17" s="75"/>
      <c r="EEH17" s="75"/>
      <c r="EEI17" s="75"/>
      <c r="EEJ17" s="75"/>
      <c r="EEK17" s="75"/>
      <c r="EEL17" s="75"/>
      <c r="EEM17" s="75"/>
      <c r="EEN17" s="75"/>
      <c r="EEO17" s="75"/>
      <c r="EEP17" s="75"/>
      <c r="EEQ17" s="75"/>
      <c r="EER17" s="75"/>
      <c r="EES17" s="75"/>
      <c r="EET17" s="75"/>
      <c r="EEU17" s="75"/>
      <c r="EEV17" s="75"/>
      <c r="EEW17" s="75"/>
      <c r="EEX17" s="75"/>
      <c r="EEY17" s="75"/>
      <c r="EEZ17" s="75"/>
      <c r="EFA17" s="75"/>
      <c r="EFB17" s="75"/>
      <c r="EFC17" s="75"/>
      <c r="EFD17" s="75"/>
      <c r="EFE17" s="75"/>
      <c r="EFF17" s="75"/>
      <c r="EFG17" s="75"/>
      <c r="EFH17" s="75"/>
      <c r="EFI17" s="75"/>
      <c r="EFJ17" s="75"/>
      <c r="EFK17" s="75"/>
      <c r="EFL17" s="75"/>
      <c r="EFM17" s="75"/>
      <c r="EFN17" s="75"/>
      <c r="EFO17" s="75"/>
      <c r="EFP17" s="75"/>
      <c r="EFQ17" s="75"/>
      <c r="EFR17" s="75"/>
      <c r="EFS17" s="75"/>
      <c r="EFT17" s="75"/>
      <c r="EFU17" s="75"/>
      <c r="EFV17" s="75"/>
      <c r="EFW17" s="75"/>
      <c r="EFX17" s="75"/>
      <c r="EFY17" s="75"/>
      <c r="EFZ17" s="75"/>
      <c r="EGA17" s="75"/>
      <c r="EGB17" s="75"/>
      <c r="EGC17" s="75"/>
      <c r="EGD17" s="75"/>
      <c r="EGE17" s="75"/>
      <c r="EGF17" s="75"/>
      <c r="EGG17" s="75"/>
      <c r="EGH17" s="75"/>
      <c r="EGI17" s="75"/>
      <c r="EGJ17" s="75"/>
      <c r="EGK17" s="75"/>
      <c r="EGL17" s="75"/>
      <c r="EGM17" s="75"/>
      <c r="EGN17" s="75"/>
      <c r="EGO17" s="75"/>
      <c r="EGP17" s="75"/>
      <c r="EGQ17" s="75"/>
      <c r="EGR17" s="75"/>
      <c r="EGS17" s="75"/>
      <c r="EGT17" s="75"/>
      <c r="EGU17" s="75"/>
      <c r="EGV17" s="75"/>
      <c r="EGW17" s="75"/>
      <c r="EGX17" s="75"/>
      <c r="EGY17" s="75"/>
      <c r="EGZ17" s="75"/>
      <c r="EHA17" s="75"/>
      <c r="EHB17" s="75"/>
      <c r="EHC17" s="75"/>
      <c r="EHD17" s="75"/>
      <c r="EHE17" s="75"/>
      <c r="EHF17" s="75"/>
      <c r="EHG17" s="75"/>
      <c r="EHH17" s="75"/>
      <c r="EHI17" s="75"/>
      <c r="EHJ17" s="75"/>
      <c r="EHK17" s="75"/>
      <c r="EHL17" s="75"/>
      <c r="EHM17" s="75"/>
      <c r="EHN17" s="75"/>
      <c r="EHO17" s="75"/>
      <c r="EHP17" s="75"/>
      <c r="EHQ17" s="75"/>
      <c r="EHR17" s="75"/>
      <c r="EHS17" s="75"/>
      <c r="EHT17" s="75"/>
      <c r="EHU17" s="75"/>
      <c r="EHV17" s="75"/>
      <c r="EHW17" s="75"/>
      <c r="EHX17" s="75"/>
      <c r="EHY17" s="75"/>
      <c r="EHZ17" s="75"/>
      <c r="EIA17" s="75"/>
      <c r="EIB17" s="75"/>
      <c r="EIC17" s="75"/>
      <c r="EID17" s="75"/>
      <c r="EIE17" s="75"/>
      <c r="EIF17" s="75"/>
      <c r="EIG17" s="75"/>
      <c r="EIH17" s="75"/>
      <c r="EII17" s="75"/>
      <c r="EIJ17" s="75"/>
      <c r="EIK17" s="75"/>
      <c r="EIL17" s="75"/>
      <c r="EIM17" s="75"/>
      <c r="EIN17" s="75"/>
      <c r="EIO17" s="75"/>
      <c r="EIP17" s="75"/>
      <c r="EIQ17" s="75"/>
      <c r="EIR17" s="75"/>
      <c r="EIS17" s="75"/>
      <c r="EIT17" s="75"/>
      <c r="EIU17" s="75"/>
      <c r="EIV17" s="75"/>
      <c r="EIW17" s="75"/>
      <c r="EIX17" s="75"/>
      <c r="EIY17" s="75"/>
      <c r="EIZ17" s="75"/>
      <c r="EJA17" s="75"/>
      <c r="EJB17" s="75"/>
      <c r="EJC17" s="75"/>
      <c r="EJD17" s="75"/>
      <c r="EJE17" s="75"/>
      <c r="EJF17" s="75"/>
      <c r="EJG17" s="75"/>
      <c r="EJH17" s="75"/>
      <c r="EJI17" s="75"/>
      <c r="EJJ17" s="75"/>
      <c r="EJK17" s="75"/>
      <c r="EJL17" s="75"/>
      <c r="EJM17" s="75"/>
      <c r="EJN17" s="75"/>
      <c r="EJO17" s="75"/>
      <c r="EJP17" s="75"/>
      <c r="EJQ17" s="75"/>
      <c r="EJR17" s="75"/>
      <c r="EJS17" s="75"/>
      <c r="EJT17" s="75"/>
      <c r="EJU17" s="75"/>
      <c r="EJV17" s="75"/>
      <c r="EJW17" s="75"/>
      <c r="EJX17" s="75"/>
      <c r="EJY17" s="75"/>
      <c r="EJZ17" s="75"/>
      <c r="EKA17" s="75"/>
      <c r="EKB17" s="75"/>
      <c r="EKC17" s="75"/>
      <c r="EKD17" s="75"/>
      <c r="EKE17" s="75"/>
      <c r="EKF17" s="75"/>
      <c r="EKG17" s="75"/>
      <c r="EKH17" s="75"/>
      <c r="EKI17" s="75"/>
      <c r="EKJ17" s="75"/>
      <c r="EKK17" s="75"/>
      <c r="EKL17" s="75"/>
      <c r="EKM17" s="75"/>
      <c r="EKN17" s="75"/>
      <c r="EKO17" s="75"/>
      <c r="EKP17" s="75"/>
      <c r="EKQ17" s="75"/>
      <c r="EKR17" s="75"/>
      <c r="EKS17" s="75"/>
      <c r="EKT17" s="75"/>
      <c r="EKU17" s="75"/>
      <c r="EKV17" s="75"/>
      <c r="EKW17" s="75"/>
      <c r="EKX17" s="75"/>
      <c r="EKY17" s="75"/>
      <c r="EKZ17" s="75"/>
      <c r="ELA17" s="75"/>
      <c r="ELB17" s="75"/>
      <c r="ELC17" s="75"/>
      <c r="ELD17" s="75"/>
      <c r="ELE17" s="75"/>
      <c r="ELF17" s="75"/>
      <c r="ELG17" s="75"/>
      <c r="ELH17" s="75"/>
      <c r="ELI17" s="75"/>
      <c r="ELJ17" s="75"/>
      <c r="ELK17" s="75"/>
      <c r="ELL17" s="75"/>
      <c r="ELM17" s="75"/>
      <c r="ELN17" s="75"/>
      <c r="ELO17" s="75"/>
      <c r="ELP17" s="75"/>
      <c r="ELQ17" s="75"/>
      <c r="ELR17" s="75"/>
      <c r="ELS17" s="75"/>
      <c r="ELT17" s="75"/>
      <c r="ELU17" s="75"/>
      <c r="ELV17" s="75"/>
      <c r="ELW17" s="75"/>
      <c r="ELX17" s="75"/>
      <c r="ELY17" s="75"/>
      <c r="ELZ17" s="75"/>
      <c r="EMA17" s="75"/>
      <c r="EMB17" s="75"/>
      <c r="EMC17" s="75"/>
      <c r="EMD17" s="75"/>
      <c r="EME17" s="75"/>
      <c r="EMF17" s="75"/>
      <c r="EMG17" s="75"/>
      <c r="EMH17" s="75"/>
      <c r="EMI17" s="75"/>
      <c r="EMJ17" s="75"/>
      <c r="EMK17" s="75"/>
      <c r="EML17" s="75"/>
      <c r="EMM17" s="75"/>
      <c r="EMN17" s="75"/>
      <c r="EMO17" s="75"/>
      <c r="EMP17" s="75"/>
      <c r="EMQ17" s="75"/>
      <c r="EMR17" s="75"/>
      <c r="EMS17" s="75"/>
      <c r="EMT17" s="75"/>
      <c r="EMU17" s="75"/>
      <c r="EMV17" s="75"/>
      <c r="EMW17" s="75"/>
      <c r="EMX17" s="75"/>
      <c r="EMY17" s="75"/>
      <c r="EMZ17" s="75"/>
      <c r="ENA17" s="75"/>
      <c r="ENB17" s="75"/>
      <c r="ENC17" s="75"/>
      <c r="END17" s="75"/>
      <c r="ENE17" s="75"/>
      <c r="ENF17" s="75"/>
      <c r="ENG17" s="75"/>
      <c r="ENH17" s="75"/>
      <c r="ENI17" s="75"/>
      <c r="ENJ17" s="75"/>
      <c r="ENK17" s="75"/>
      <c r="ENL17" s="75"/>
      <c r="ENM17" s="75"/>
      <c r="ENN17" s="75"/>
      <c r="ENO17" s="75"/>
      <c r="ENP17" s="75"/>
      <c r="ENQ17" s="75"/>
      <c r="ENR17" s="75"/>
      <c r="ENS17" s="75"/>
      <c r="ENT17" s="75"/>
      <c r="ENU17" s="75"/>
      <c r="ENV17" s="75"/>
      <c r="ENW17" s="75"/>
      <c r="ENX17" s="75"/>
      <c r="ENY17" s="75"/>
      <c r="ENZ17" s="75"/>
      <c r="EOA17" s="75"/>
      <c r="EOB17" s="75"/>
      <c r="EOC17" s="75"/>
      <c r="EOD17" s="75"/>
      <c r="EOE17" s="75"/>
      <c r="EOF17" s="75"/>
      <c r="EOG17" s="75"/>
      <c r="EOH17" s="75"/>
      <c r="EOI17" s="75"/>
      <c r="EOJ17" s="75"/>
      <c r="EOK17" s="75"/>
      <c r="EOL17" s="75"/>
      <c r="EOM17" s="75"/>
      <c r="EON17" s="75"/>
      <c r="EOO17" s="75"/>
      <c r="EOP17" s="75"/>
      <c r="EOQ17" s="75"/>
      <c r="EOR17" s="75"/>
      <c r="EOS17" s="75"/>
      <c r="EOT17" s="75"/>
      <c r="EOU17" s="75"/>
      <c r="EOV17" s="75"/>
      <c r="EOW17" s="75"/>
      <c r="EOX17" s="75"/>
      <c r="EOY17" s="75"/>
      <c r="EOZ17" s="75"/>
      <c r="EPA17" s="75"/>
      <c r="EPB17" s="75"/>
      <c r="EPC17" s="75"/>
      <c r="EPD17" s="75"/>
      <c r="EPE17" s="75"/>
      <c r="EPF17" s="75"/>
      <c r="EPG17" s="75"/>
      <c r="EPH17" s="75"/>
      <c r="EPI17" s="75"/>
      <c r="EPJ17" s="75"/>
      <c r="EPK17" s="75"/>
      <c r="EPL17" s="75"/>
      <c r="EPM17" s="75"/>
      <c r="EPN17" s="75"/>
      <c r="EPO17" s="75"/>
      <c r="EPP17" s="75"/>
      <c r="EPQ17" s="75"/>
      <c r="EPR17" s="75"/>
      <c r="EPS17" s="75"/>
      <c r="EPT17" s="75"/>
      <c r="EPU17" s="75"/>
      <c r="EPV17" s="75"/>
      <c r="EPW17" s="75"/>
      <c r="EPX17" s="75"/>
      <c r="EPY17" s="75"/>
      <c r="EPZ17" s="75"/>
      <c r="EQA17" s="75"/>
      <c r="EQB17" s="75"/>
      <c r="EQC17" s="75"/>
      <c r="EQD17" s="75"/>
      <c r="EQE17" s="75"/>
      <c r="EQF17" s="75"/>
      <c r="EQG17" s="75"/>
      <c r="EQH17" s="75"/>
      <c r="EQI17" s="75"/>
      <c r="EQJ17" s="75"/>
      <c r="EQK17" s="75"/>
      <c r="EQL17" s="75"/>
      <c r="EQM17" s="75"/>
      <c r="EQN17" s="75"/>
      <c r="EQO17" s="75"/>
      <c r="EQP17" s="75"/>
      <c r="EQQ17" s="75"/>
      <c r="EQR17" s="75"/>
      <c r="EQS17" s="75"/>
      <c r="EQT17" s="75"/>
      <c r="EQU17" s="75"/>
      <c r="EQV17" s="75"/>
      <c r="EQW17" s="75"/>
      <c r="EQX17" s="75"/>
      <c r="EQY17" s="75"/>
      <c r="EQZ17" s="75"/>
      <c r="ERA17" s="75"/>
      <c r="ERB17" s="75"/>
      <c r="ERC17" s="75"/>
      <c r="ERD17" s="75"/>
      <c r="ERE17" s="75"/>
      <c r="ERF17" s="75"/>
      <c r="ERG17" s="75"/>
      <c r="ERH17" s="75"/>
      <c r="ERI17" s="75"/>
      <c r="ERJ17" s="75"/>
      <c r="ERK17" s="75"/>
      <c r="ERL17" s="75"/>
      <c r="ERM17" s="75"/>
      <c r="ERN17" s="75"/>
      <c r="ERO17" s="75"/>
      <c r="ERP17" s="75"/>
      <c r="ERQ17" s="75"/>
      <c r="ERR17" s="75"/>
      <c r="ERS17" s="75"/>
      <c r="ERT17" s="75"/>
      <c r="ERU17" s="75"/>
      <c r="ERV17" s="75"/>
      <c r="ERW17" s="75"/>
      <c r="ERX17" s="75"/>
      <c r="ERY17" s="75"/>
      <c r="ERZ17" s="75"/>
      <c r="ESA17" s="75"/>
      <c r="ESB17" s="75"/>
      <c r="ESC17" s="75"/>
      <c r="ESD17" s="75"/>
      <c r="ESE17" s="75"/>
      <c r="ESF17" s="75"/>
      <c r="ESG17" s="75"/>
      <c r="ESH17" s="75"/>
      <c r="ESI17" s="75"/>
      <c r="ESJ17" s="75"/>
      <c r="ESK17" s="75"/>
      <c r="ESL17" s="75"/>
      <c r="ESM17" s="75"/>
      <c r="ESN17" s="75"/>
      <c r="ESO17" s="75"/>
      <c r="ESP17" s="75"/>
      <c r="ESQ17" s="75"/>
      <c r="ESR17" s="75"/>
      <c r="ESS17" s="75"/>
      <c r="EST17" s="75"/>
      <c r="ESU17" s="75"/>
      <c r="ESV17" s="75"/>
      <c r="ESW17" s="75"/>
      <c r="ESX17" s="75"/>
      <c r="ESY17" s="75"/>
      <c r="ESZ17" s="75"/>
      <c r="ETA17" s="75"/>
      <c r="ETB17" s="75"/>
      <c r="ETC17" s="75"/>
      <c r="ETD17" s="75"/>
      <c r="ETE17" s="75"/>
      <c r="ETF17" s="75"/>
      <c r="ETG17" s="75"/>
      <c r="ETH17" s="75"/>
      <c r="ETI17" s="75"/>
      <c r="ETJ17" s="75"/>
      <c r="ETK17" s="75"/>
      <c r="ETL17" s="75"/>
      <c r="ETM17" s="75"/>
      <c r="ETN17" s="75"/>
      <c r="ETO17" s="75"/>
      <c r="ETP17" s="75"/>
      <c r="ETQ17" s="75"/>
      <c r="ETR17" s="75"/>
      <c r="ETS17" s="75"/>
      <c r="ETT17" s="75"/>
      <c r="ETU17" s="75"/>
      <c r="ETV17" s="75"/>
      <c r="ETW17" s="75"/>
      <c r="ETX17" s="75"/>
      <c r="ETY17" s="75"/>
      <c r="ETZ17" s="75"/>
      <c r="EUA17" s="75"/>
      <c r="EUB17" s="75"/>
      <c r="EUC17" s="75"/>
      <c r="EUD17" s="75"/>
      <c r="EUE17" s="75"/>
      <c r="EUF17" s="75"/>
      <c r="EUG17" s="75"/>
      <c r="EUH17" s="75"/>
      <c r="EUI17" s="75"/>
      <c r="EUJ17" s="75"/>
      <c r="EUK17" s="75"/>
      <c r="EUL17" s="75"/>
      <c r="EUM17" s="75"/>
      <c r="EUN17" s="75"/>
      <c r="EUO17" s="75"/>
      <c r="EUP17" s="75"/>
      <c r="EUQ17" s="75"/>
      <c r="EUR17" s="75"/>
      <c r="EUS17" s="75"/>
      <c r="EUT17" s="75"/>
      <c r="EUU17" s="75"/>
      <c r="EUV17" s="75"/>
      <c r="EUW17" s="75"/>
      <c r="EUX17" s="75"/>
      <c r="EUY17" s="75"/>
      <c r="EUZ17" s="75"/>
      <c r="EVA17" s="75"/>
      <c r="EVB17" s="75"/>
      <c r="EVC17" s="75"/>
      <c r="EVD17" s="75"/>
      <c r="EVE17" s="75"/>
      <c r="EVF17" s="75"/>
      <c r="EVG17" s="75"/>
      <c r="EVH17" s="75"/>
      <c r="EVI17" s="75"/>
      <c r="EVJ17" s="75"/>
      <c r="EVK17" s="75"/>
      <c r="EVL17" s="75"/>
      <c r="EVM17" s="75"/>
      <c r="EVN17" s="75"/>
      <c r="EVO17" s="75"/>
      <c r="EVP17" s="75"/>
      <c r="EVQ17" s="75"/>
      <c r="EVR17" s="75"/>
      <c r="EVS17" s="75"/>
      <c r="EVT17" s="75"/>
      <c r="EVU17" s="75"/>
      <c r="EVV17" s="75"/>
      <c r="EVW17" s="75"/>
      <c r="EVX17" s="75"/>
      <c r="EVY17" s="75"/>
      <c r="EVZ17" s="75"/>
      <c r="EWA17" s="75"/>
      <c r="EWB17" s="75"/>
      <c r="EWC17" s="75"/>
      <c r="EWD17" s="75"/>
      <c r="EWE17" s="75"/>
      <c r="EWF17" s="75"/>
      <c r="EWG17" s="75"/>
      <c r="EWH17" s="75"/>
      <c r="EWI17" s="75"/>
      <c r="EWJ17" s="75"/>
      <c r="EWK17" s="75"/>
      <c r="EWL17" s="75"/>
      <c r="EWM17" s="75"/>
      <c r="EWN17" s="75"/>
      <c r="EWO17" s="75"/>
      <c r="EWP17" s="75"/>
      <c r="EWQ17" s="75"/>
      <c r="EWR17" s="75"/>
      <c r="EWS17" s="75"/>
      <c r="EWT17" s="75"/>
      <c r="EWU17" s="75"/>
      <c r="EWV17" s="75"/>
      <c r="EWW17" s="75"/>
      <c r="EWX17" s="75"/>
      <c r="EWY17" s="75"/>
      <c r="EWZ17" s="75"/>
      <c r="EXA17" s="75"/>
      <c r="EXB17" s="75"/>
      <c r="EXC17" s="75"/>
      <c r="EXD17" s="75"/>
      <c r="EXE17" s="75"/>
      <c r="EXF17" s="75"/>
      <c r="EXG17" s="75"/>
      <c r="EXH17" s="75"/>
      <c r="EXI17" s="75"/>
      <c r="EXJ17" s="75"/>
      <c r="EXK17" s="75"/>
      <c r="EXL17" s="75"/>
      <c r="EXM17" s="75"/>
      <c r="EXN17" s="75"/>
      <c r="EXO17" s="75"/>
      <c r="EXP17" s="75"/>
      <c r="EXQ17" s="75"/>
      <c r="EXR17" s="75"/>
      <c r="EXS17" s="75"/>
      <c r="EXT17" s="75"/>
      <c r="EXU17" s="75"/>
      <c r="EXV17" s="75"/>
      <c r="EXW17" s="75"/>
      <c r="EXX17" s="75"/>
      <c r="EXY17" s="75"/>
      <c r="EXZ17" s="75"/>
      <c r="EYA17" s="75"/>
      <c r="EYB17" s="75"/>
      <c r="EYC17" s="75"/>
      <c r="EYD17" s="75"/>
      <c r="EYE17" s="75"/>
      <c r="EYF17" s="75"/>
      <c r="EYG17" s="75"/>
      <c r="EYH17" s="75"/>
      <c r="EYI17" s="75"/>
      <c r="EYJ17" s="75"/>
      <c r="EYK17" s="75"/>
      <c r="EYL17" s="75"/>
      <c r="EYM17" s="75"/>
      <c r="EYN17" s="75"/>
      <c r="EYO17" s="75"/>
      <c r="EYP17" s="75"/>
      <c r="EYQ17" s="75"/>
      <c r="EYR17" s="75"/>
      <c r="EYS17" s="75"/>
      <c r="EYT17" s="75"/>
      <c r="EYU17" s="75"/>
      <c r="EYV17" s="75"/>
      <c r="EYW17" s="75"/>
      <c r="EYX17" s="75"/>
      <c r="EYY17" s="75"/>
      <c r="EYZ17" s="75"/>
      <c r="EZA17" s="75"/>
      <c r="EZB17" s="75"/>
      <c r="EZC17" s="75"/>
      <c r="EZD17" s="75"/>
      <c r="EZE17" s="75"/>
      <c r="EZF17" s="75"/>
      <c r="EZG17" s="75"/>
      <c r="EZH17" s="75"/>
      <c r="EZI17" s="75"/>
      <c r="EZJ17" s="75"/>
      <c r="EZK17" s="75"/>
      <c r="EZL17" s="75"/>
      <c r="EZM17" s="75"/>
      <c r="EZN17" s="75"/>
      <c r="EZO17" s="75"/>
      <c r="EZP17" s="75"/>
      <c r="EZQ17" s="75"/>
      <c r="EZR17" s="75"/>
      <c r="EZS17" s="75"/>
      <c r="EZT17" s="75"/>
      <c r="EZU17" s="75"/>
      <c r="EZV17" s="75"/>
      <c r="EZW17" s="75"/>
      <c r="EZX17" s="75"/>
      <c r="EZY17" s="75"/>
      <c r="EZZ17" s="75"/>
      <c r="FAA17" s="75"/>
      <c r="FAB17" s="75"/>
      <c r="FAC17" s="75"/>
      <c r="FAD17" s="75"/>
      <c r="FAE17" s="75"/>
      <c r="FAF17" s="75"/>
      <c r="FAG17" s="75"/>
      <c r="FAH17" s="75"/>
      <c r="FAI17" s="75"/>
      <c r="FAJ17" s="75"/>
      <c r="FAK17" s="75"/>
      <c r="FAL17" s="75"/>
      <c r="FAM17" s="75"/>
      <c r="FAN17" s="75"/>
      <c r="FAO17" s="75"/>
      <c r="FAP17" s="75"/>
      <c r="FAQ17" s="75"/>
      <c r="FAR17" s="75"/>
      <c r="FAS17" s="75"/>
      <c r="FAT17" s="75"/>
      <c r="FAU17" s="75"/>
      <c r="FAV17" s="75"/>
      <c r="FAW17" s="75"/>
      <c r="FAX17" s="75"/>
      <c r="FAY17" s="75"/>
      <c r="FAZ17" s="75"/>
      <c r="FBA17" s="75"/>
      <c r="FBB17" s="75"/>
      <c r="FBC17" s="75"/>
      <c r="FBD17" s="75"/>
      <c r="FBE17" s="75"/>
      <c r="FBF17" s="75"/>
      <c r="FBG17" s="75"/>
      <c r="FBH17" s="75"/>
      <c r="FBI17" s="75"/>
      <c r="FBJ17" s="75"/>
      <c r="FBK17" s="75"/>
      <c r="FBL17" s="75"/>
      <c r="FBM17" s="75"/>
      <c r="FBN17" s="75"/>
      <c r="FBO17" s="75"/>
      <c r="FBP17" s="75"/>
      <c r="FBQ17" s="75"/>
      <c r="FBR17" s="75"/>
      <c r="FBS17" s="75"/>
      <c r="FBT17" s="75"/>
      <c r="FBU17" s="75"/>
      <c r="FBV17" s="75"/>
      <c r="FBW17" s="75"/>
      <c r="FBX17" s="75"/>
      <c r="FBY17" s="75"/>
      <c r="FBZ17" s="75"/>
      <c r="FCA17" s="75"/>
      <c r="FCB17" s="75"/>
      <c r="FCC17" s="75"/>
      <c r="FCD17" s="75"/>
      <c r="FCE17" s="75"/>
      <c r="FCF17" s="75"/>
      <c r="FCG17" s="75"/>
      <c r="FCH17" s="75"/>
      <c r="FCI17" s="75"/>
      <c r="FCJ17" s="75"/>
      <c r="FCK17" s="75"/>
      <c r="FCL17" s="75"/>
      <c r="FCM17" s="75"/>
      <c r="FCN17" s="75"/>
      <c r="FCO17" s="75"/>
      <c r="FCP17" s="75"/>
      <c r="FCQ17" s="75"/>
      <c r="FCR17" s="75"/>
      <c r="FCS17" s="75"/>
      <c r="FCT17" s="75"/>
      <c r="FCU17" s="75"/>
      <c r="FCV17" s="75"/>
      <c r="FCW17" s="75"/>
      <c r="FCX17" s="75"/>
      <c r="FCY17" s="75"/>
      <c r="FCZ17" s="75"/>
      <c r="FDA17" s="75"/>
      <c r="FDB17" s="75"/>
      <c r="FDC17" s="75"/>
      <c r="FDD17" s="75"/>
      <c r="FDE17" s="75"/>
      <c r="FDF17" s="75"/>
      <c r="FDG17" s="75"/>
      <c r="FDH17" s="75"/>
      <c r="FDI17" s="75"/>
      <c r="FDJ17" s="75"/>
      <c r="FDK17" s="75"/>
      <c r="FDL17" s="75"/>
      <c r="FDM17" s="75"/>
      <c r="FDN17" s="75"/>
      <c r="FDO17" s="75"/>
      <c r="FDP17" s="75"/>
      <c r="FDQ17" s="75"/>
      <c r="FDR17" s="75"/>
      <c r="FDS17" s="75"/>
      <c r="FDT17" s="75"/>
      <c r="FDU17" s="75"/>
      <c r="FDV17" s="75"/>
      <c r="FDW17" s="75"/>
      <c r="FDX17" s="75"/>
      <c r="FDY17" s="75"/>
      <c r="FDZ17" s="75"/>
      <c r="FEA17" s="75"/>
      <c r="FEB17" s="75"/>
      <c r="FEC17" s="75"/>
      <c r="FED17" s="75"/>
      <c r="FEE17" s="75"/>
      <c r="FEF17" s="75"/>
      <c r="FEG17" s="75"/>
      <c r="FEH17" s="75"/>
      <c r="FEI17" s="75"/>
      <c r="FEJ17" s="75"/>
      <c r="FEK17" s="75"/>
      <c r="FEL17" s="75"/>
      <c r="FEM17" s="75"/>
      <c r="FEN17" s="75"/>
      <c r="FEO17" s="75"/>
      <c r="FEP17" s="75"/>
      <c r="FEQ17" s="75"/>
      <c r="FER17" s="75"/>
      <c r="FES17" s="75"/>
      <c r="FET17" s="75"/>
      <c r="FEU17" s="75"/>
      <c r="FEV17" s="75"/>
      <c r="FEW17" s="75"/>
      <c r="FEX17" s="75"/>
      <c r="FEY17" s="75"/>
      <c r="FEZ17" s="75"/>
      <c r="FFA17" s="75"/>
      <c r="FFB17" s="75"/>
      <c r="FFC17" s="75"/>
      <c r="FFD17" s="75"/>
      <c r="FFE17" s="75"/>
      <c r="FFF17" s="75"/>
      <c r="FFG17" s="75"/>
      <c r="FFH17" s="75"/>
      <c r="FFI17" s="75"/>
      <c r="FFJ17" s="75"/>
      <c r="FFK17" s="75"/>
      <c r="FFL17" s="75"/>
      <c r="FFM17" s="75"/>
      <c r="FFN17" s="75"/>
      <c r="FFO17" s="75"/>
      <c r="FFP17" s="75"/>
      <c r="FFQ17" s="75"/>
      <c r="FFR17" s="75"/>
      <c r="FFS17" s="75"/>
      <c r="FFT17" s="75"/>
      <c r="FFU17" s="75"/>
      <c r="FFV17" s="75"/>
      <c r="FFW17" s="75"/>
      <c r="FFX17" s="75"/>
      <c r="FFY17" s="75"/>
      <c r="FFZ17" s="75"/>
      <c r="FGA17" s="75"/>
      <c r="FGB17" s="75"/>
      <c r="FGC17" s="75"/>
      <c r="FGD17" s="75"/>
      <c r="FGE17" s="75"/>
      <c r="FGF17" s="75"/>
      <c r="FGG17" s="75"/>
      <c r="FGH17" s="75"/>
      <c r="FGI17" s="75"/>
      <c r="FGJ17" s="75"/>
      <c r="FGK17" s="75"/>
      <c r="FGL17" s="75"/>
      <c r="FGM17" s="75"/>
      <c r="FGN17" s="75"/>
      <c r="FGO17" s="75"/>
      <c r="FGP17" s="75"/>
      <c r="FGQ17" s="75"/>
      <c r="FGR17" s="75"/>
      <c r="FGS17" s="75"/>
      <c r="FGT17" s="75"/>
      <c r="FGU17" s="75"/>
      <c r="FGV17" s="75"/>
      <c r="FGW17" s="75"/>
      <c r="FGX17" s="75"/>
      <c r="FGY17" s="75"/>
      <c r="FGZ17" s="75"/>
      <c r="FHA17" s="75"/>
      <c r="FHB17" s="75"/>
      <c r="FHC17" s="75"/>
      <c r="FHD17" s="75"/>
      <c r="FHE17" s="75"/>
      <c r="FHF17" s="75"/>
      <c r="FHG17" s="75"/>
      <c r="FHH17" s="75"/>
      <c r="FHI17" s="75"/>
      <c r="FHJ17" s="75"/>
      <c r="FHK17" s="75"/>
      <c r="FHL17" s="75"/>
      <c r="FHM17" s="75"/>
      <c r="FHN17" s="75"/>
      <c r="FHO17" s="75"/>
      <c r="FHP17" s="75"/>
      <c r="FHQ17" s="75"/>
      <c r="FHR17" s="75"/>
      <c r="FHS17" s="75"/>
      <c r="FHT17" s="75"/>
      <c r="FHU17" s="75"/>
      <c r="FHV17" s="75"/>
      <c r="FHW17" s="75"/>
      <c r="FHX17" s="75"/>
      <c r="FHY17" s="75"/>
      <c r="FHZ17" s="75"/>
      <c r="FIA17" s="75"/>
      <c r="FIB17" s="75"/>
      <c r="FIC17" s="75"/>
      <c r="FID17" s="75"/>
      <c r="FIE17" s="75"/>
      <c r="FIF17" s="75"/>
      <c r="FIG17" s="75"/>
      <c r="FIH17" s="75"/>
      <c r="FII17" s="75"/>
      <c r="FIJ17" s="75"/>
      <c r="FIK17" s="75"/>
      <c r="FIL17" s="75"/>
      <c r="FIM17" s="75"/>
      <c r="FIN17" s="75"/>
      <c r="FIO17" s="75"/>
      <c r="FIP17" s="75"/>
      <c r="FIQ17" s="75"/>
      <c r="FIR17" s="75"/>
      <c r="FIS17" s="75"/>
      <c r="FIT17" s="75"/>
      <c r="FIU17" s="75"/>
      <c r="FIV17" s="75"/>
      <c r="FIW17" s="75"/>
      <c r="FIX17" s="75"/>
      <c r="FIY17" s="75"/>
      <c r="FIZ17" s="75"/>
      <c r="FJA17" s="75"/>
      <c r="FJB17" s="75"/>
      <c r="FJC17" s="75"/>
      <c r="FJD17" s="75"/>
      <c r="FJE17" s="75"/>
      <c r="FJF17" s="75"/>
      <c r="FJG17" s="75"/>
      <c r="FJH17" s="75"/>
      <c r="FJI17" s="75"/>
      <c r="FJJ17" s="75"/>
      <c r="FJK17" s="75"/>
      <c r="FJL17" s="75"/>
      <c r="FJM17" s="75"/>
      <c r="FJN17" s="75"/>
      <c r="FJO17" s="75"/>
      <c r="FJP17" s="75"/>
      <c r="FJQ17" s="75"/>
      <c r="FJR17" s="75"/>
      <c r="FJS17" s="75"/>
      <c r="FJT17" s="75"/>
      <c r="FJU17" s="75"/>
      <c r="FJV17" s="75"/>
      <c r="FJW17" s="75"/>
      <c r="FJX17" s="75"/>
      <c r="FJY17" s="75"/>
      <c r="FJZ17" s="75"/>
      <c r="FKA17" s="75"/>
      <c r="FKB17" s="75"/>
      <c r="FKC17" s="75"/>
      <c r="FKD17" s="75"/>
      <c r="FKE17" s="75"/>
      <c r="FKF17" s="75"/>
      <c r="FKG17" s="75"/>
      <c r="FKH17" s="75"/>
      <c r="FKI17" s="75"/>
      <c r="FKJ17" s="75"/>
      <c r="FKK17" s="75"/>
      <c r="FKL17" s="75"/>
      <c r="FKM17" s="75"/>
      <c r="FKN17" s="75"/>
      <c r="FKO17" s="75"/>
      <c r="FKP17" s="75"/>
      <c r="FKQ17" s="75"/>
      <c r="FKR17" s="75"/>
      <c r="FKS17" s="75"/>
      <c r="FKT17" s="75"/>
      <c r="FKU17" s="75"/>
      <c r="FKV17" s="75"/>
      <c r="FKW17" s="75"/>
      <c r="FKX17" s="75"/>
      <c r="FKY17" s="75"/>
      <c r="FKZ17" s="75"/>
      <c r="FLA17" s="75"/>
      <c r="FLB17" s="75"/>
      <c r="FLC17" s="75"/>
      <c r="FLD17" s="75"/>
      <c r="FLE17" s="75"/>
      <c r="FLF17" s="75"/>
      <c r="FLG17" s="75"/>
      <c r="FLH17" s="75"/>
      <c r="FLI17" s="75"/>
      <c r="FLJ17" s="75"/>
      <c r="FLK17" s="75"/>
      <c r="FLL17" s="75"/>
      <c r="FLM17" s="75"/>
      <c r="FLN17" s="75"/>
      <c r="FLO17" s="75"/>
      <c r="FLP17" s="75"/>
      <c r="FLQ17" s="75"/>
      <c r="FLR17" s="75"/>
      <c r="FLS17" s="75"/>
      <c r="FLT17" s="75"/>
      <c r="FLU17" s="75"/>
      <c r="FLV17" s="75"/>
      <c r="FLW17" s="75"/>
      <c r="FLX17" s="75"/>
      <c r="FLY17" s="75"/>
      <c r="FLZ17" s="75"/>
      <c r="FMA17" s="75"/>
      <c r="FMB17" s="75"/>
      <c r="FMC17" s="75"/>
      <c r="FMD17" s="75"/>
      <c r="FME17" s="75"/>
      <c r="FMF17" s="75"/>
      <c r="FMG17" s="75"/>
      <c r="FMH17" s="75"/>
      <c r="FMI17" s="75"/>
      <c r="FMJ17" s="75"/>
      <c r="FMK17" s="75"/>
      <c r="FML17" s="75"/>
      <c r="FMM17" s="75"/>
      <c r="FMN17" s="75"/>
      <c r="FMO17" s="75"/>
      <c r="FMP17" s="75"/>
      <c r="FMQ17" s="75"/>
      <c r="FMR17" s="75"/>
      <c r="FMS17" s="75"/>
      <c r="FMT17" s="75"/>
      <c r="FMU17" s="75"/>
      <c r="FMV17" s="75"/>
      <c r="FMW17" s="75"/>
      <c r="FMX17" s="75"/>
      <c r="FMY17" s="75"/>
      <c r="FMZ17" s="75"/>
      <c r="FNA17" s="75"/>
      <c r="FNB17" s="75"/>
      <c r="FNC17" s="75"/>
      <c r="FND17" s="75"/>
      <c r="FNE17" s="75"/>
      <c r="FNF17" s="75"/>
      <c r="FNG17" s="75"/>
      <c r="FNH17" s="75"/>
      <c r="FNI17" s="75"/>
      <c r="FNJ17" s="75"/>
      <c r="FNK17" s="75"/>
      <c r="FNL17" s="75"/>
      <c r="FNM17" s="75"/>
      <c r="FNN17" s="75"/>
      <c r="FNO17" s="75"/>
      <c r="FNP17" s="75"/>
      <c r="FNQ17" s="75"/>
      <c r="FNR17" s="75"/>
      <c r="FNS17" s="75"/>
      <c r="FNT17" s="75"/>
      <c r="FNU17" s="75"/>
      <c r="FNV17" s="75"/>
      <c r="FNW17" s="75"/>
      <c r="FNX17" s="75"/>
      <c r="FNY17" s="75"/>
      <c r="FNZ17" s="75"/>
      <c r="FOA17" s="75"/>
      <c r="FOB17" s="75"/>
      <c r="FOC17" s="75"/>
      <c r="FOD17" s="75"/>
      <c r="FOE17" s="75"/>
      <c r="FOF17" s="75"/>
      <c r="FOG17" s="75"/>
      <c r="FOH17" s="75"/>
      <c r="FOI17" s="75"/>
      <c r="FOJ17" s="75"/>
      <c r="FOK17" s="75"/>
      <c r="FOL17" s="75"/>
      <c r="FOM17" s="75"/>
      <c r="FON17" s="75"/>
      <c r="FOO17" s="75"/>
      <c r="FOP17" s="75"/>
      <c r="FOQ17" s="75"/>
      <c r="FOR17" s="75"/>
      <c r="FOS17" s="75"/>
      <c r="FOT17" s="75"/>
      <c r="FOU17" s="75"/>
      <c r="FOV17" s="75"/>
      <c r="FOW17" s="75"/>
      <c r="FOX17" s="75"/>
      <c r="FOY17" s="75"/>
      <c r="FOZ17" s="75"/>
      <c r="FPA17" s="75"/>
      <c r="FPB17" s="75"/>
      <c r="FPC17" s="75"/>
      <c r="FPD17" s="75"/>
      <c r="FPE17" s="75"/>
      <c r="FPF17" s="75"/>
      <c r="FPG17" s="75"/>
      <c r="FPH17" s="75"/>
      <c r="FPI17" s="75"/>
      <c r="FPJ17" s="75"/>
      <c r="FPK17" s="75"/>
      <c r="FPL17" s="75"/>
      <c r="FPM17" s="75"/>
      <c r="FPN17" s="75"/>
      <c r="FPO17" s="75"/>
      <c r="FPP17" s="75"/>
      <c r="FPQ17" s="75"/>
      <c r="FPR17" s="75"/>
      <c r="FPS17" s="75"/>
      <c r="FPT17" s="75"/>
      <c r="FPU17" s="75"/>
      <c r="FPV17" s="75"/>
      <c r="FPW17" s="75"/>
      <c r="FPX17" s="75"/>
      <c r="FPY17" s="75"/>
      <c r="FPZ17" s="75"/>
      <c r="FQA17" s="75"/>
      <c r="FQB17" s="75"/>
      <c r="FQC17" s="75"/>
      <c r="FQD17" s="75"/>
      <c r="FQE17" s="75"/>
      <c r="FQF17" s="75"/>
      <c r="FQG17" s="75"/>
      <c r="FQH17" s="75"/>
      <c r="FQI17" s="75"/>
      <c r="FQJ17" s="75"/>
      <c r="FQK17" s="75"/>
      <c r="FQL17" s="75"/>
      <c r="FQM17" s="75"/>
      <c r="FQN17" s="75"/>
      <c r="FQO17" s="75"/>
      <c r="FQP17" s="75"/>
      <c r="FQQ17" s="75"/>
      <c r="FQR17" s="75"/>
      <c r="FQS17" s="75"/>
      <c r="FQT17" s="75"/>
      <c r="FQU17" s="75"/>
      <c r="FQV17" s="75"/>
      <c r="FQW17" s="75"/>
      <c r="FQX17" s="75"/>
      <c r="FQY17" s="75"/>
      <c r="FQZ17" s="75"/>
      <c r="FRA17" s="75"/>
      <c r="FRB17" s="75"/>
      <c r="FRC17" s="75"/>
      <c r="FRD17" s="75"/>
      <c r="FRE17" s="75"/>
      <c r="FRF17" s="75"/>
      <c r="FRG17" s="75"/>
      <c r="FRH17" s="75"/>
      <c r="FRI17" s="75"/>
      <c r="FRJ17" s="75"/>
      <c r="FRK17" s="75"/>
      <c r="FRL17" s="75"/>
      <c r="FRM17" s="75"/>
      <c r="FRN17" s="75"/>
      <c r="FRO17" s="75"/>
      <c r="FRP17" s="75"/>
      <c r="FRQ17" s="75"/>
      <c r="FRR17" s="75"/>
      <c r="FRS17" s="75"/>
      <c r="FRT17" s="75"/>
      <c r="FRU17" s="75"/>
      <c r="FRV17" s="75"/>
      <c r="FRW17" s="75"/>
      <c r="FRX17" s="75"/>
      <c r="FRY17" s="75"/>
      <c r="FRZ17" s="75"/>
      <c r="FSA17" s="75"/>
      <c r="FSB17" s="75"/>
      <c r="FSC17" s="75"/>
      <c r="FSD17" s="75"/>
      <c r="FSE17" s="75"/>
      <c r="FSF17" s="75"/>
      <c r="FSG17" s="75"/>
      <c r="FSH17" s="75"/>
      <c r="FSI17" s="75"/>
      <c r="FSJ17" s="75"/>
      <c r="FSK17" s="75"/>
      <c r="FSL17" s="75"/>
      <c r="FSM17" s="75"/>
      <c r="FSN17" s="75"/>
      <c r="FSO17" s="75"/>
      <c r="FSP17" s="75"/>
      <c r="FSQ17" s="75"/>
      <c r="FSR17" s="75"/>
      <c r="FSS17" s="75"/>
      <c r="FST17" s="75"/>
      <c r="FSU17" s="75"/>
      <c r="FSV17" s="75"/>
      <c r="FSW17" s="75"/>
      <c r="FSX17" s="75"/>
      <c r="FSY17" s="75"/>
      <c r="FSZ17" s="75"/>
      <c r="FTA17" s="75"/>
      <c r="FTB17" s="75"/>
      <c r="FTC17" s="75"/>
      <c r="FTD17" s="75"/>
      <c r="FTE17" s="75"/>
      <c r="FTF17" s="75"/>
      <c r="FTG17" s="75"/>
      <c r="FTH17" s="75"/>
      <c r="FTI17" s="75"/>
      <c r="FTJ17" s="75"/>
      <c r="FTK17" s="75"/>
      <c r="FTL17" s="75"/>
      <c r="FTM17" s="75"/>
      <c r="FTN17" s="75"/>
      <c r="FTO17" s="75"/>
      <c r="FTP17" s="75"/>
      <c r="FTQ17" s="75"/>
      <c r="FTR17" s="75"/>
      <c r="FTS17" s="75"/>
      <c r="FTT17" s="75"/>
      <c r="FTU17" s="75"/>
      <c r="FTV17" s="75"/>
      <c r="FTW17" s="75"/>
      <c r="FTX17" s="75"/>
      <c r="FTY17" s="75"/>
      <c r="FTZ17" s="75"/>
      <c r="FUA17" s="75"/>
      <c r="FUB17" s="75"/>
      <c r="FUC17" s="75"/>
      <c r="FUD17" s="75"/>
      <c r="FUE17" s="75"/>
      <c r="FUF17" s="75"/>
      <c r="FUG17" s="75"/>
      <c r="FUH17" s="75"/>
      <c r="FUI17" s="75"/>
      <c r="FUJ17" s="75"/>
      <c r="FUK17" s="75"/>
      <c r="FUL17" s="75"/>
      <c r="FUM17" s="75"/>
      <c r="FUN17" s="75"/>
      <c r="FUO17" s="75"/>
      <c r="FUP17" s="75"/>
      <c r="FUQ17" s="75"/>
      <c r="FUR17" s="75"/>
      <c r="FUS17" s="75"/>
      <c r="FUT17" s="75"/>
      <c r="FUU17" s="75"/>
      <c r="FUV17" s="75"/>
      <c r="FUW17" s="75"/>
      <c r="FUX17" s="75"/>
      <c r="FUY17" s="75"/>
      <c r="FUZ17" s="75"/>
      <c r="FVA17" s="75"/>
      <c r="FVB17" s="75"/>
      <c r="FVC17" s="75"/>
      <c r="FVD17" s="75"/>
      <c r="FVE17" s="75"/>
      <c r="FVF17" s="75"/>
      <c r="FVG17" s="75"/>
      <c r="FVH17" s="75"/>
      <c r="FVI17" s="75"/>
      <c r="FVJ17" s="75"/>
      <c r="FVK17" s="75"/>
      <c r="FVL17" s="75"/>
      <c r="FVM17" s="75"/>
      <c r="FVN17" s="75"/>
      <c r="FVO17" s="75"/>
      <c r="FVP17" s="75"/>
      <c r="FVQ17" s="75"/>
      <c r="FVR17" s="75"/>
      <c r="FVS17" s="75"/>
      <c r="FVT17" s="75"/>
      <c r="FVU17" s="75"/>
      <c r="FVV17" s="75"/>
      <c r="FVW17" s="75"/>
      <c r="FVX17" s="75"/>
      <c r="FVY17" s="75"/>
      <c r="FVZ17" s="75"/>
      <c r="FWA17" s="75"/>
      <c r="FWB17" s="75"/>
      <c r="FWC17" s="75"/>
      <c r="FWD17" s="75"/>
      <c r="FWE17" s="75"/>
      <c r="FWF17" s="75"/>
      <c r="FWG17" s="75"/>
      <c r="FWH17" s="75"/>
      <c r="FWI17" s="75"/>
      <c r="FWJ17" s="75"/>
      <c r="FWK17" s="75"/>
      <c r="FWL17" s="75"/>
      <c r="FWM17" s="75"/>
      <c r="FWN17" s="75"/>
      <c r="FWO17" s="75"/>
      <c r="FWP17" s="75"/>
      <c r="FWQ17" s="75"/>
      <c r="FWR17" s="75"/>
      <c r="FWS17" s="75"/>
      <c r="FWT17" s="75"/>
      <c r="FWU17" s="75"/>
      <c r="FWV17" s="75"/>
      <c r="FWW17" s="75"/>
      <c r="FWX17" s="75"/>
      <c r="FWY17" s="75"/>
      <c r="FWZ17" s="75"/>
      <c r="FXA17" s="75"/>
      <c r="FXB17" s="75"/>
      <c r="FXC17" s="75"/>
      <c r="FXD17" s="75"/>
      <c r="FXE17" s="75"/>
      <c r="FXF17" s="75"/>
      <c r="FXG17" s="75"/>
      <c r="FXH17" s="75"/>
      <c r="FXI17" s="75"/>
      <c r="FXJ17" s="75"/>
      <c r="FXK17" s="75"/>
      <c r="FXL17" s="75"/>
      <c r="FXM17" s="75"/>
      <c r="FXN17" s="75"/>
      <c r="FXO17" s="75"/>
      <c r="FXP17" s="75"/>
      <c r="FXQ17" s="75"/>
      <c r="FXR17" s="75"/>
      <c r="FXS17" s="75"/>
      <c r="FXT17" s="75"/>
      <c r="FXU17" s="75"/>
      <c r="FXV17" s="75"/>
      <c r="FXW17" s="75"/>
      <c r="FXX17" s="75"/>
      <c r="FXY17" s="75"/>
      <c r="FXZ17" s="75"/>
      <c r="FYA17" s="75"/>
      <c r="FYB17" s="75"/>
      <c r="FYC17" s="75"/>
      <c r="FYD17" s="75"/>
      <c r="FYE17" s="75"/>
      <c r="FYF17" s="75"/>
      <c r="FYG17" s="75"/>
      <c r="FYH17" s="75"/>
      <c r="FYI17" s="75"/>
      <c r="FYJ17" s="75"/>
      <c r="FYK17" s="75"/>
      <c r="FYL17" s="75"/>
      <c r="FYM17" s="75"/>
      <c r="FYN17" s="75"/>
      <c r="FYO17" s="75"/>
      <c r="FYP17" s="75"/>
      <c r="FYQ17" s="75"/>
      <c r="FYR17" s="75"/>
      <c r="FYS17" s="75"/>
      <c r="FYT17" s="75"/>
      <c r="FYU17" s="75"/>
      <c r="FYV17" s="75"/>
      <c r="FYW17" s="75"/>
      <c r="FYX17" s="75"/>
      <c r="FYY17" s="75"/>
      <c r="FYZ17" s="75"/>
      <c r="FZA17" s="75"/>
      <c r="FZB17" s="75"/>
      <c r="FZC17" s="75"/>
      <c r="FZD17" s="75"/>
      <c r="FZE17" s="75"/>
      <c r="FZF17" s="75"/>
      <c r="FZG17" s="75"/>
      <c r="FZH17" s="75"/>
      <c r="FZI17" s="75"/>
      <c r="FZJ17" s="75"/>
      <c r="FZK17" s="75"/>
      <c r="FZL17" s="75"/>
      <c r="FZM17" s="75"/>
      <c r="FZN17" s="75"/>
      <c r="FZO17" s="75"/>
      <c r="FZP17" s="75"/>
      <c r="FZQ17" s="75"/>
      <c r="FZR17" s="75"/>
      <c r="FZS17" s="75"/>
      <c r="FZT17" s="75"/>
      <c r="FZU17" s="75"/>
      <c r="FZV17" s="75"/>
      <c r="FZW17" s="75"/>
      <c r="FZX17" s="75"/>
      <c r="FZY17" s="75"/>
      <c r="FZZ17" s="75"/>
      <c r="GAA17" s="75"/>
      <c r="GAB17" s="75"/>
      <c r="GAC17" s="75"/>
      <c r="GAD17" s="75"/>
      <c r="GAE17" s="75"/>
      <c r="GAF17" s="75"/>
      <c r="GAG17" s="75"/>
      <c r="GAH17" s="75"/>
      <c r="GAI17" s="75"/>
      <c r="GAJ17" s="75"/>
      <c r="GAK17" s="75"/>
      <c r="GAL17" s="75"/>
      <c r="GAM17" s="75"/>
      <c r="GAN17" s="75"/>
      <c r="GAO17" s="75"/>
      <c r="GAP17" s="75"/>
      <c r="GAQ17" s="75"/>
      <c r="GAR17" s="75"/>
      <c r="GAS17" s="75"/>
      <c r="GAT17" s="75"/>
      <c r="GAU17" s="75"/>
      <c r="GAV17" s="75"/>
      <c r="GAW17" s="75"/>
      <c r="GAX17" s="75"/>
      <c r="GAY17" s="75"/>
      <c r="GAZ17" s="75"/>
      <c r="GBA17" s="75"/>
      <c r="GBB17" s="75"/>
      <c r="GBC17" s="75"/>
      <c r="GBD17" s="75"/>
      <c r="GBE17" s="75"/>
      <c r="GBF17" s="75"/>
      <c r="GBG17" s="75"/>
      <c r="GBH17" s="75"/>
      <c r="GBI17" s="75"/>
      <c r="GBJ17" s="75"/>
      <c r="GBK17" s="75"/>
      <c r="GBL17" s="75"/>
      <c r="GBM17" s="75"/>
      <c r="GBN17" s="75"/>
      <c r="GBO17" s="75"/>
      <c r="GBP17" s="75"/>
      <c r="GBQ17" s="75"/>
      <c r="GBR17" s="75"/>
      <c r="GBS17" s="75"/>
      <c r="GBT17" s="75"/>
      <c r="GBU17" s="75"/>
      <c r="GBV17" s="75"/>
      <c r="GBW17" s="75"/>
      <c r="GBX17" s="75"/>
      <c r="GBY17" s="75"/>
      <c r="GBZ17" s="75"/>
      <c r="GCA17" s="75"/>
      <c r="GCB17" s="75"/>
      <c r="GCC17" s="75"/>
      <c r="GCD17" s="75"/>
      <c r="GCE17" s="75"/>
      <c r="GCF17" s="75"/>
      <c r="GCG17" s="75"/>
      <c r="GCH17" s="75"/>
      <c r="GCI17" s="75"/>
      <c r="GCJ17" s="75"/>
      <c r="GCK17" s="75"/>
      <c r="GCL17" s="75"/>
      <c r="GCM17" s="75"/>
      <c r="GCN17" s="75"/>
      <c r="GCO17" s="75"/>
      <c r="GCP17" s="75"/>
      <c r="GCQ17" s="75"/>
      <c r="GCR17" s="75"/>
      <c r="GCS17" s="75"/>
      <c r="GCT17" s="75"/>
      <c r="GCU17" s="75"/>
      <c r="GCV17" s="75"/>
      <c r="GCW17" s="75"/>
      <c r="GCX17" s="75"/>
      <c r="GCY17" s="75"/>
      <c r="GCZ17" s="75"/>
      <c r="GDA17" s="75"/>
      <c r="GDB17" s="75"/>
      <c r="GDC17" s="75"/>
      <c r="GDD17" s="75"/>
      <c r="GDE17" s="75"/>
      <c r="GDF17" s="75"/>
      <c r="GDG17" s="75"/>
      <c r="GDH17" s="75"/>
      <c r="GDI17" s="75"/>
      <c r="GDJ17" s="75"/>
      <c r="GDK17" s="75"/>
      <c r="GDL17" s="75"/>
      <c r="GDM17" s="75"/>
      <c r="GDN17" s="75"/>
      <c r="GDO17" s="75"/>
      <c r="GDP17" s="75"/>
      <c r="GDQ17" s="75"/>
      <c r="GDR17" s="75"/>
      <c r="GDS17" s="75"/>
      <c r="GDT17" s="75"/>
      <c r="GDU17" s="75"/>
      <c r="GDV17" s="75"/>
      <c r="GDW17" s="75"/>
      <c r="GDX17" s="75"/>
      <c r="GDY17" s="75"/>
      <c r="GDZ17" s="75"/>
      <c r="GEA17" s="75"/>
      <c r="GEB17" s="75"/>
      <c r="GEC17" s="75"/>
      <c r="GED17" s="75"/>
      <c r="GEE17" s="75"/>
      <c r="GEF17" s="75"/>
      <c r="GEG17" s="75"/>
      <c r="GEH17" s="75"/>
      <c r="GEI17" s="75"/>
      <c r="GEJ17" s="75"/>
      <c r="GEK17" s="75"/>
      <c r="GEL17" s="75"/>
      <c r="GEM17" s="75"/>
      <c r="GEN17" s="75"/>
      <c r="GEO17" s="75"/>
      <c r="GEP17" s="75"/>
      <c r="GEQ17" s="75"/>
      <c r="GER17" s="75"/>
      <c r="GES17" s="75"/>
      <c r="GET17" s="75"/>
      <c r="GEU17" s="75"/>
      <c r="GEV17" s="75"/>
      <c r="GEW17" s="75"/>
      <c r="GEX17" s="75"/>
      <c r="GEY17" s="75"/>
      <c r="GEZ17" s="75"/>
      <c r="GFA17" s="75"/>
      <c r="GFB17" s="75"/>
      <c r="GFC17" s="75"/>
      <c r="GFD17" s="75"/>
      <c r="GFE17" s="75"/>
      <c r="GFF17" s="75"/>
      <c r="GFG17" s="75"/>
      <c r="GFH17" s="75"/>
      <c r="GFI17" s="75"/>
      <c r="GFJ17" s="75"/>
      <c r="GFK17" s="75"/>
      <c r="GFL17" s="75"/>
      <c r="GFM17" s="75"/>
      <c r="GFN17" s="75"/>
      <c r="GFO17" s="75"/>
      <c r="GFP17" s="75"/>
      <c r="GFQ17" s="75"/>
      <c r="GFR17" s="75"/>
      <c r="GFS17" s="75"/>
      <c r="GFT17" s="75"/>
      <c r="GFU17" s="75"/>
      <c r="GFV17" s="75"/>
      <c r="GFW17" s="75"/>
      <c r="GFX17" s="75"/>
      <c r="GFY17" s="75"/>
      <c r="GFZ17" s="75"/>
      <c r="GGA17" s="75"/>
      <c r="GGB17" s="75"/>
      <c r="GGC17" s="75"/>
      <c r="GGD17" s="75"/>
      <c r="GGE17" s="75"/>
      <c r="GGF17" s="75"/>
      <c r="GGG17" s="75"/>
      <c r="GGH17" s="75"/>
      <c r="GGI17" s="75"/>
      <c r="GGJ17" s="75"/>
      <c r="GGK17" s="75"/>
      <c r="GGL17" s="75"/>
      <c r="GGM17" s="75"/>
      <c r="GGN17" s="75"/>
      <c r="GGO17" s="75"/>
      <c r="GGP17" s="75"/>
      <c r="GGQ17" s="75"/>
      <c r="GGR17" s="75"/>
      <c r="GGS17" s="75"/>
      <c r="GGT17" s="75"/>
      <c r="GGU17" s="75"/>
      <c r="GGV17" s="75"/>
      <c r="GGW17" s="75"/>
      <c r="GGX17" s="75"/>
      <c r="GGY17" s="75"/>
      <c r="GGZ17" s="75"/>
      <c r="GHA17" s="75"/>
      <c r="GHB17" s="75"/>
      <c r="GHC17" s="75"/>
      <c r="GHD17" s="75"/>
      <c r="GHE17" s="75"/>
      <c r="GHF17" s="75"/>
      <c r="GHG17" s="75"/>
      <c r="GHH17" s="75"/>
      <c r="GHI17" s="75"/>
      <c r="GHJ17" s="75"/>
      <c r="GHK17" s="75"/>
      <c r="GHL17" s="75"/>
      <c r="GHM17" s="75"/>
      <c r="GHN17" s="75"/>
      <c r="GHO17" s="75"/>
      <c r="GHP17" s="75"/>
      <c r="GHQ17" s="75"/>
      <c r="GHR17" s="75"/>
      <c r="GHS17" s="75"/>
      <c r="GHT17" s="75"/>
      <c r="GHU17" s="75"/>
      <c r="GHV17" s="75"/>
      <c r="GHW17" s="75"/>
      <c r="GHX17" s="75"/>
      <c r="GHY17" s="75"/>
      <c r="GHZ17" s="75"/>
      <c r="GIA17" s="75"/>
      <c r="GIB17" s="75"/>
      <c r="GIC17" s="75"/>
      <c r="GID17" s="75"/>
      <c r="GIE17" s="75"/>
      <c r="GIF17" s="75"/>
      <c r="GIG17" s="75"/>
      <c r="GIH17" s="75"/>
      <c r="GII17" s="75"/>
      <c r="GIJ17" s="75"/>
      <c r="GIK17" s="75"/>
      <c r="GIL17" s="75"/>
      <c r="GIM17" s="75"/>
      <c r="GIN17" s="75"/>
      <c r="GIO17" s="75"/>
      <c r="GIP17" s="75"/>
      <c r="GIQ17" s="75"/>
      <c r="GIR17" s="75"/>
      <c r="GIS17" s="75"/>
      <c r="GIT17" s="75"/>
      <c r="GIU17" s="75"/>
      <c r="GIV17" s="75"/>
      <c r="GIW17" s="75"/>
      <c r="GIX17" s="75"/>
      <c r="GIY17" s="75"/>
      <c r="GIZ17" s="75"/>
      <c r="GJA17" s="75"/>
      <c r="GJB17" s="75"/>
      <c r="GJC17" s="75"/>
      <c r="GJD17" s="75"/>
      <c r="GJE17" s="75"/>
      <c r="GJF17" s="75"/>
      <c r="GJG17" s="75"/>
      <c r="GJH17" s="75"/>
      <c r="GJI17" s="75"/>
      <c r="GJJ17" s="75"/>
      <c r="GJK17" s="75"/>
      <c r="GJL17" s="75"/>
      <c r="GJM17" s="75"/>
      <c r="GJN17" s="75"/>
      <c r="GJO17" s="75"/>
      <c r="GJP17" s="75"/>
      <c r="GJQ17" s="75"/>
      <c r="GJR17" s="75"/>
      <c r="GJS17" s="75"/>
      <c r="GJT17" s="75"/>
      <c r="GJU17" s="75"/>
      <c r="GJV17" s="75"/>
      <c r="GJW17" s="75"/>
      <c r="GJX17" s="75"/>
      <c r="GJY17" s="75"/>
      <c r="GJZ17" s="75"/>
      <c r="GKA17" s="75"/>
      <c r="GKB17" s="75"/>
      <c r="GKC17" s="75"/>
      <c r="GKD17" s="75"/>
      <c r="GKE17" s="75"/>
      <c r="GKF17" s="75"/>
      <c r="GKG17" s="75"/>
      <c r="GKH17" s="75"/>
      <c r="GKI17" s="75"/>
      <c r="GKJ17" s="75"/>
      <c r="GKK17" s="75"/>
      <c r="GKL17" s="75"/>
      <c r="GKM17" s="75"/>
      <c r="GKN17" s="75"/>
      <c r="GKO17" s="75"/>
      <c r="GKP17" s="75"/>
      <c r="GKQ17" s="75"/>
      <c r="GKR17" s="75"/>
      <c r="GKS17" s="75"/>
      <c r="GKT17" s="75"/>
      <c r="GKU17" s="75"/>
      <c r="GKV17" s="75"/>
      <c r="GKW17" s="75"/>
      <c r="GKX17" s="75"/>
      <c r="GKY17" s="75"/>
      <c r="GKZ17" s="75"/>
      <c r="GLA17" s="75"/>
      <c r="GLB17" s="75"/>
      <c r="GLC17" s="75"/>
      <c r="GLD17" s="75"/>
      <c r="GLE17" s="75"/>
      <c r="GLF17" s="75"/>
      <c r="GLG17" s="75"/>
      <c r="GLH17" s="75"/>
      <c r="GLI17" s="75"/>
      <c r="GLJ17" s="75"/>
      <c r="GLK17" s="75"/>
      <c r="GLL17" s="75"/>
      <c r="GLM17" s="75"/>
      <c r="GLN17" s="75"/>
      <c r="GLO17" s="75"/>
      <c r="GLP17" s="75"/>
      <c r="GLQ17" s="75"/>
      <c r="GLR17" s="75"/>
      <c r="GLS17" s="75"/>
      <c r="GLT17" s="75"/>
      <c r="GLU17" s="75"/>
      <c r="GLV17" s="75"/>
      <c r="GLW17" s="75"/>
      <c r="GLX17" s="75"/>
      <c r="GLY17" s="75"/>
      <c r="GLZ17" s="75"/>
      <c r="GMA17" s="75"/>
      <c r="GMB17" s="75"/>
      <c r="GMC17" s="75"/>
      <c r="GMD17" s="75"/>
      <c r="GME17" s="75"/>
      <c r="GMF17" s="75"/>
      <c r="GMG17" s="75"/>
      <c r="GMH17" s="75"/>
      <c r="GMI17" s="75"/>
      <c r="GMJ17" s="75"/>
      <c r="GMK17" s="75"/>
      <c r="GML17" s="75"/>
      <c r="GMM17" s="75"/>
      <c r="GMN17" s="75"/>
      <c r="GMO17" s="75"/>
      <c r="GMP17" s="75"/>
      <c r="GMQ17" s="75"/>
      <c r="GMR17" s="75"/>
      <c r="GMS17" s="75"/>
      <c r="GMT17" s="75"/>
      <c r="GMU17" s="75"/>
      <c r="GMV17" s="75"/>
      <c r="GMW17" s="75"/>
      <c r="GMX17" s="75"/>
      <c r="GMY17" s="75"/>
      <c r="GMZ17" s="75"/>
      <c r="GNA17" s="75"/>
      <c r="GNB17" s="75"/>
      <c r="GNC17" s="75"/>
      <c r="GND17" s="75"/>
      <c r="GNE17" s="75"/>
      <c r="GNF17" s="75"/>
      <c r="GNG17" s="75"/>
      <c r="GNH17" s="75"/>
      <c r="GNI17" s="75"/>
      <c r="GNJ17" s="75"/>
      <c r="GNK17" s="75"/>
      <c r="GNL17" s="75"/>
      <c r="GNM17" s="75"/>
      <c r="GNN17" s="75"/>
      <c r="GNO17" s="75"/>
      <c r="GNP17" s="75"/>
      <c r="GNQ17" s="75"/>
      <c r="GNR17" s="75"/>
      <c r="GNS17" s="75"/>
      <c r="GNT17" s="75"/>
      <c r="GNU17" s="75"/>
      <c r="GNV17" s="75"/>
      <c r="GNW17" s="75"/>
      <c r="GNX17" s="75"/>
      <c r="GNY17" s="75"/>
      <c r="GNZ17" s="75"/>
      <c r="GOA17" s="75"/>
      <c r="GOB17" s="75"/>
      <c r="GOC17" s="75"/>
      <c r="GOD17" s="75"/>
      <c r="GOE17" s="75"/>
      <c r="GOF17" s="75"/>
      <c r="GOG17" s="75"/>
      <c r="GOH17" s="75"/>
      <c r="GOI17" s="75"/>
      <c r="GOJ17" s="75"/>
      <c r="GOK17" s="75"/>
      <c r="GOL17" s="75"/>
      <c r="GOM17" s="75"/>
      <c r="GON17" s="75"/>
      <c r="GOO17" s="75"/>
      <c r="GOP17" s="75"/>
      <c r="GOQ17" s="75"/>
      <c r="GOR17" s="75"/>
      <c r="GOS17" s="75"/>
      <c r="GOT17" s="75"/>
      <c r="GOU17" s="75"/>
      <c r="GOV17" s="75"/>
      <c r="GOW17" s="75"/>
      <c r="GOX17" s="75"/>
      <c r="GOY17" s="75"/>
      <c r="GOZ17" s="75"/>
      <c r="GPA17" s="75"/>
      <c r="GPB17" s="75"/>
      <c r="GPC17" s="75"/>
      <c r="GPD17" s="75"/>
      <c r="GPE17" s="75"/>
      <c r="GPF17" s="75"/>
      <c r="GPG17" s="75"/>
      <c r="GPH17" s="75"/>
      <c r="GPI17" s="75"/>
      <c r="GPJ17" s="75"/>
      <c r="GPK17" s="75"/>
      <c r="GPL17" s="75"/>
      <c r="GPM17" s="75"/>
      <c r="GPN17" s="75"/>
      <c r="GPO17" s="75"/>
      <c r="GPP17" s="75"/>
      <c r="GPQ17" s="75"/>
      <c r="GPR17" s="75"/>
      <c r="GPS17" s="75"/>
      <c r="GPT17" s="75"/>
      <c r="GPU17" s="75"/>
      <c r="GPV17" s="75"/>
      <c r="GPW17" s="75"/>
      <c r="GPX17" s="75"/>
      <c r="GPY17" s="75"/>
      <c r="GPZ17" s="75"/>
      <c r="GQA17" s="75"/>
      <c r="GQB17" s="75"/>
      <c r="GQC17" s="75"/>
      <c r="GQD17" s="75"/>
      <c r="GQE17" s="75"/>
      <c r="GQF17" s="75"/>
      <c r="GQG17" s="75"/>
      <c r="GQH17" s="75"/>
      <c r="GQI17" s="75"/>
      <c r="GQJ17" s="75"/>
      <c r="GQK17" s="75"/>
      <c r="GQL17" s="75"/>
      <c r="GQM17" s="75"/>
      <c r="GQN17" s="75"/>
      <c r="GQO17" s="75"/>
      <c r="GQP17" s="75"/>
      <c r="GQQ17" s="75"/>
      <c r="GQR17" s="75"/>
      <c r="GQS17" s="75"/>
      <c r="GQT17" s="75"/>
      <c r="GQU17" s="75"/>
      <c r="GQV17" s="75"/>
      <c r="GQW17" s="75"/>
      <c r="GQX17" s="75"/>
      <c r="GQY17" s="75"/>
      <c r="GQZ17" s="75"/>
      <c r="GRA17" s="75"/>
      <c r="GRB17" s="75"/>
      <c r="GRC17" s="75"/>
      <c r="GRD17" s="75"/>
      <c r="GRE17" s="75"/>
      <c r="GRF17" s="75"/>
      <c r="GRG17" s="75"/>
      <c r="GRH17" s="75"/>
      <c r="GRI17" s="75"/>
      <c r="GRJ17" s="75"/>
      <c r="GRK17" s="75"/>
      <c r="GRL17" s="75"/>
      <c r="GRM17" s="75"/>
      <c r="GRN17" s="75"/>
      <c r="GRO17" s="75"/>
      <c r="GRP17" s="75"/>
      <c r="GRQ17" s="75"/>
      <c r="GRR17" s="75"/>
      <c r="GRS17" s="75"/>
      <c r="GRT17" s="75"/>
      <c r="GRU17" s="75"/>
      <c r="GRV17" s="75"/>
      <c r="GRW17" s="75"/>
      <c r="GRX17" s="75"/>
      <c r="GRY17" s="75"/>
      <c r="GRZ17" s="75"/>
      <c r="GSA17" s="75"/>
      <c r="GSB17" s="75"/>
      <c r="GSC17" s="75"/>
      <c r="GSD17" s="75"/>
      <c r="GSE17" s="75"/>
      <c r="GSF17" s="75"/>
      <c r="GSG17" s="75"/>
      <c r="GSH17" s="75"/>
      <c r="GSI17" s="75"/>
      <c r="GSJ17" s="75"/>
      <c r="GSK17" s="75"/>
      <c r="GSL17" s="75"/>
      <c r="GSM17" s="75"/>
      <c r="GSN17" s="75"/>
      <c r="GSO17" s="75"/>
      <c r="GSP17" s="75"/>
      <c r="GSQ17" s="75"/>
      <c r="GSR17" s="75"/>
      <c r="GSS17" s="75"/>
      <c r="GST17" s="75"/>
      <c r="GSU17" s="75"/>
      <c r="GSV17" s="75"/>
      <c r="GSW17" s="75"/>
      <c r="GSX17" s="75"/>
      <c r="GSY17" s="75"/>
      <c r="GSZ17" s="75"/>
      <c r="GTA17" s="75"/>
      <c r="GTB17" s="75"/>
      <c r="GTC17" s="75"/>
      <c r="GTD17" s="75"/>
      <c r="GTE17" s="75"/>
      <c r="GTF17" s="75"/>
      <c r="GTG17" s="75"/>
      <c r="GTH17" s="75"/>
      <c r="GTI17" s="75"/>
      <c r="GTJ17" s="75"/>
      <c r="GTK17" s="75"/>
      <c r="GTL17" s="75"/>
      <c r="GTM17" s="75"/>
      <c r="GTN17" s="75"/>
      <c r="GTO17" s="75"/>
      <c r="GTP17" s="75"/>
      <c r="GTQ17" s="75"/>
      <c r="GTR17" s="75"/>
      <c r="GTS17" s="75"/>
      <c r="GTT17" s="75"/>
      <c r="GTU17" s="75"/>
      <c r="GTV17" s="75"/>
      <c r="GTW17" s="75"/>
      <c r="GTX17" s="75"/>
      <c r="GTY17" s="75"/>
      <c r="GTZ17" s="75"/>
      <c r="GUA17" s="75"/>
      <c r="GUB17" s="75"/>
      <c r="GUC17" s="75"/>
      <c r="GUD17" s="75"/>
      <c r="GUE17" s="75"/>
      <c r="GUF17" s="75"/>
      <c r="GUG17" s="75"/>
      <c r="GUH17" s="75"/>
      <c r="GUI17" s="75"/>
      <c r="GUJ17" s="75"/>
      <c r="GUK17" s="75"/>
      <c r="GUL17" s="75"/>
      <c r="GUM17" s="75"/>
      <c r="GUN17" s="75"/>
      <c r="GUO17" s="75"/>
      <c r="GUP17" s="75"/>
      <c r="GUQ17" s="75"/>
      <c r="GUR17" s="75"/>
      <c r="GUS17" s="75"/>
      <c r="GUT17" s="75"/>
      <c r="GUU17" s="75"/>
      <c r="GUV17" s="75"/>
      <c r="GUW17" s="75"/>
      <c r="GUX17" s="75"/>
      <c r="GUY17" s="75"/>
      <c r="GUZ17" s="75"/>
      <c r="GVA17" s="75"/>
      <c r="GVB17" s="75"/>
      <c r="GVC17" s="75"/>
      <c r="GVD17" s="75"/>
      <c r="GVE17" s="75"/>
      <c r="GVF17" s="75"/>
      <c r="GVG17" s="75"/>
      <c r="GVH17" s="75"/>
      <c r="GVI17" s="75"/>
      <c r="GVJ17" s="75"/>
      <c r="GVK17" s="75"/>
      <c r="GVL17" s="75"/>
      <c r="GVM17" s="75"/>
      <c r="GVN17" s="75"/>
      <c r="GVO17" s="75"/>
      <c r="GVP17" s="75"/>
      <c r="GVQ17" s="75"/>
      <c r="GVR17" s="75"/>
      <c r="GVS17" s="75"/>
      <c r="GVT17" s="75"/>
      <c r="GVU17" s="75"/>
      <c r="GVV17" s="75"/>
      <c r="GVW17" s="75"/>
      <c r="GVX17" s="75"/>
      <c r="GVY17" s="75"/>
      <c r="GVZ17" s="75"/>
      <c r="GWA17" s="75"/>
      <c r="GWB17" s="75"/>
      <c r="GWC17" s="75"/>
      <c r="GWD17" s="75"/>
      <c r="GWE17" s="75"/>
      <c r="GWF17" s="75"/>
      <c r="GWG17" s="75"/>
      <c r="GWH17" s="75"/>
      <c r="GWI17" s="75"/>
      <c r="GWJ17" s="75"/>
      <c r="GWK17" s="75"/>
      <c r="GWL17" s="75"/>
      <c r="GWM17" s="75"/>
      <c r="GWN17" s="75"/>
      <c r="GWO17" s="75"/>
      <c r="GWP17" s="75"/>
      <c r="GWQ17" s="75"/>
      <c r="GWR17" s="75"/>
      <c r="GWS17" s="75"/>
      <c r="GWT17" s="75"/>
      <c r="GWU17" s="75"/>
      <c r="GWV17" s="75"/>
      <c r="GWW17" s="75"/>
      <c r="GWX17" s="75"/>
      <c r="GWY17" s="75"/>
      <c r="GWZ17" s="75"/>
      <c r="GXA17" s="75"/>
      <c r="GXB17" s="75"/>
      <c r="GXC17" s="75"/>
      <c r="GXD17" s="75"/>
      <c r="GXE17" s="75"/>
      <c r="GXF17" s="75"/>
      <c r="GXG17" s="75"/>
      <c r="GXH17" s="75"/>
      <c r="GXI17" s="75"/>
      <c r="GXJ17" s="75"/>
      <c r="GXK17" s="75"/>
      <c r="GXL17" s="75"/>
      <c r="GXM17" s="75"/>
      <c r="GXN17" s="75"/>
      <c r="GXO17" s="75"/>
      <c r="GXP17" s="75"/>
      <c r="GXQ17" s="75"/>
      <c r="GXR17" s="75"/>
      <c r="GXS17" s="75"/>
      <c r="GXT17" s="75"/>
      <c r="GXU17" s="75"/>
      <c r="GXV17" s="75"/>
      <c r="GXW17" s="75"/>
      <c r="GXX17" s="75"/>
      <c r="GXY17" s="75"/>
      <c r="GXZ17" s="75"/>
      <c r="GYA17" s="75"/>
      <c r="GYB17" s="75"/>
      <c r="GYC17" s="75"/>
      <c r="GYD17" s="75"/>
      <c r="GYE17" s="75"/>
      <c r="GYF17" s="75"/>
      <c r="GYG17" s="75"/>
      <c r="GYH17" s="75"/>
      <c r="GYI17" s="75"/>
      <c r="GYJ17" s="75"/>
      <c r="GYK17" s="75"/>
      <c r="GYL17" s="75"/>
      <c r="GYM17" s="75"/>
      <c r="GYN17" s="75"/>
      <c r="GYO17" s="75"/>
      <c r="GYP17" s="75"/>
      <c r="GYQ17" s="75"/>
      <c r="GYR17" s="75"/>
      <c r="GYS17" s="75"/>
      <c r="GYT17" s="75"/>
      <c r="GYU17" s="75"/>
      <c r="GYV17" s="75"/>
      <c r="GYW17" s="75"/>
      <c r="GYX17" s="75"/>
      <c r="GYY17" s="75"/>
      <c r="GYZ17" s="75"/>
      <c r="GZA17" s="75"/>
      <c r="GZB17" s="75"/>
      <c r="GZC17" s="75"/>
      <c r="GZD17" s="75"/>
      <c r="GZE17" s="75"/>
      <c r="GZF17" s="75"/>
      <c r="GZG17" s="75"/>
      <c r="GZH17" s="75"/>
      <c r="GZI17" s="75"/>
      <c r="GZJ17" s="75"/>
      <c r="GZK17" s="75"/>
      <c r="GZL17" s="75"/>
      <c r="GZM17" s="75"/>
      <c r="GZN17" s="75"/>
      <c r="GZO17" s="75"/>
      <c r="GZP17" s="75"/>
      <c r="GZQ17" s="75"/>
      <c r="GZR17" s="75"/>
      <c r="GZS17" s="75"/>
      <c r="GZT17" s="75"/>
      <c r="GZU17" s="75"/>
      <c r="GZV17" s="75"/>
      <c r="GZW17" s="75"/>
      <c r="GZX17" s="75"/>
      <c r="GZY17" s="75"/>
      <c r="GZZ17" s="75"/>
      <c r="HAA17" s="75"/>
      <c r="HAB17" s="75"/>
      <c r="HAC17" s="75"/>
      <c r="HAD17" s="75"/>
      <c r="HAE17" s="75"/>
      <c r="HAF17" s="75"/>
      <c r="HAG17" s="75"/>
      <c r="HAH17" s="75"/>
      <c r="HAI17" s="75"/>
      <c r="HAJ17" s="75"/>
      <c r="HAK17" s="75"/>
      <c r="HAL17" s="75"/>
      <c r="HAM17" s="75"/>
      <c r="HAN17" s="75"/>
      <c r="HAO17" s="75"/>
      <c r="HAP17" s="75"/>
      <c r="HAQ17" s="75"/>
      <c r="HAR17" s="75"/>
      <c r="HAS17" s="75"/>
      <c r="HAT17" s="75"/>
      <c r="HAU17" s="75"/>
      <c r="HAV17" s="75"/>
      <c r="HAW17" s="75"/>
      <c r="HAX17" s="75"/>
      <c r="HAY17" s="75"/>
      <c r="HAZ17" s="75"/>
      <c r="HBA17" s="75"/>
      <c r="HBB17" s="75"/>
      <c r="HBC17" s="75"/>
      <c r="HBD17" s="75"/>
      <c r="HBE17" s="75"/>
      <c r="HBF17" s="75"/>
      <c r="HBG17" s="75"/>
      <c r="HBH17" s="75"/>
      <c r="HBI17" s="75"/>
      <c r="HBJ17" s="75"/>
      <c r="HBK17" s="75"/>
      <c r="HBL17" s="75"/>
      <c r="HBM17" s="75"/>
      <c r="HBN17" s="75"/>
      <c r="HBO17" s="75"/>
      <c r="HBP17" s="75"/>
      <c r="HBQ17" s="75"/>
      <c r="HBR17" s="75"/>
      <c r="HBS17" s="75"/>
      <c r="HBT17" s="75"/>
      <c r="HBU17" s="75"/>
      <c r="HBV17" s="75"/>
      <c r="HBW17" s="75"/>
      <c r="HBX17" s="75"/>
      <c r="HBY17" s="75"/>
      <c r="HBZ17" s="75"/>
      <c r="HCA17" s="75"/>
      <c r="HCB17" s="75"/>
      <c r="HCC17" s="75"/>
      <c r="HCD17" s="75"/>
      <c r="HCE17" s="75"/>
      <c r="HCF17" s="75"/>
      <c r="HCG17" s="75"/>
      <c r="HCH17" s="75"/>
      <c r="HCI17" s="75"/>
      <c r="HCJ17" s="75"/>
      <c r="HCK17" s="75"/>
      <c r="HCL17" s="75"/>
      <c r="HCM17" s="75"/>
      <c r="HCN17" s="75"/>
      <c r="HCO17" s="75"/>
      <c r="HCP17" s="75"/>
      <c r="HCQ17" s="75"/>
      <c r="HCR17" s="75"/>
      <c r="HCS17" s="75"/>
      <c r="HCT17" s="75"/>
      <c r="HCU17" s="75"/>
      <c r="HCV17" s="75"/>
      <c r="HCW17" s="75"/>
      <c r="HCX17" s="75"/>
      <c r="HCY17" s="75"/>
      <c r="HCZ17" s="75"/>
      <c r="HDA17" s="75"/>
      <c r="HDB17" s="75"/>
      <c r="HDC17" s="75"/>
      <c r="HDD17" s="75"/>
      <c r="HDE17" s="75"/>
      <c r="HDF17" s="75"/>
      <c r="HDG17" s="75"/>
      <c r="HDH17" s="75"/>
      <c r="HDI17" s="75"/>
      <c r="HDJ17" s="75"/>
      <c r="HDK17" s="75"/>
      <c r="HDL17" s="75"/>
      <c r="HDM17" s="75"/>
      <c r="HDN17" s="75"/>
      <c r="HDO17" s="75"/>
      <c r="HDP17" s="75"/>
      <c r="HDQ17" s="75"/>
      <c r="HDR17" s="75"/>
      <c r="HDS17" s="75"/>
      <c r="HDT17" s="75"/>
      <c r="HDU17" s="75"/>
      <c r="HDV17" s="75"/>
      <c r="HDW17" s="75"/>
      <c r="HDX17" s="75"/>
      <c r="HDY17" s="75"/>
      <c r="HDZ17" s="75"/>
      <c r="HEA17" s="75"/>
      <c r="HEB17" s="75"/>
      <c r="HEC17" s="75"/>
      <c r="HED17" s="75"/>
      <c r="HEE17" s="75"/>
      <c r="HEF17" s="75"/>
      <c r="HEG17" s="75"/>
      <c r="HEH17" s="75"/>
      <c r="HEI17" s="75"/>
      <c r="HEJ17" s="75"/>
      <c r="HEK17" s="75"/>
      <c r="HEL17" s="75"/>
      <c r="HEM17" s="75"/>
      <c r="HEN17" s="75"/>
      <c r="HEO17" s="75"/>
      <c r="HEP17" s="75"/>
      <c r="HEQ17" s="75"/>
      <c r="HER17" s="75"/>
      <c r="HES17" s="75"/>
      <c r="HET17" s="75"/>
      <c r="HEU17" s="75"/>
      <c r="HEV17" s="75"/>
      <c r="HEW17" s="75"/>
      <c r="HEX17" s="75"/>
      <c r="HEY17" s="75"/>
      <c r="HEZ17" s="75"/>
      <c r="HFA17" s="75"/>
      <c r="HFB17" s="75"/>
      <c r="HFC17" s="75"/>
      <c r="HFD17" s="75"/>
      <c r="HFE17" s="75"/>
      <c r="HFF17" s="75"/>
      <c r="HFG17" s="75"/>
      <c r="HFH17" s="75"/>
      <c r="HFI17" s="75"/>
      <c r="HFJ17" s="75"/>
      <c r="HFK17" s="75"/>
      <c r="HFL17" s="75"/>
      <c r="HFM17" s="75"/>
      <c r="HFN17" s="75"/>
      <c r="HFO17" s="75"/>
      <c r="HFP17" s="75"/>
      <c r="HFQ17" s="75"/>
      <c r="HFR17" s="75"/>
      <c r="HFS17" s="75"/>
      <c r="HFT17" s="75"/>
      <c r="HFU17" s="75"/>
      <c r="HFV17" s="75"/>
      <c r="HFW17" s="75"/>
      <c r="HFX17" s="75"/>
      <c r="HFY17" s="75"/>
      <c r="HFZ17" s="75"/>
      <c r="HGA17" s="75"/>
      <c r="HGB17" s="75"/>
      <c r="HGC17" s="75"/>
      <c r="HGD17" s="75"/>
      <c r="HGE17" s="75"/>
      <c r="HGF17" s="75"/>
      <c r="HGG17" s="75"/>
      <c r="HGH17" s="75"/>
      <c r="HGI17" s="75"/>
      <c r="HGJ17" s="75"/>
      <c r="HGK17" s="75"/>
      <c r="HGL17" s="75"/>
      <c r="HGM17" s="75"/>
      <c r="HGN17" s="75"/>
      <c r="HGO17" s="75"/>
      <c r="HGP17" s="75"/>
      <c r="HGQ17" s="75"/>
      <c r="HGR17" s="75"/>
      <c r="HGS17" s="75"/>
      <c r="HGT17" s="75"/>
      <c r="HGU17" s="75"/>
      <c r="HGV17" s="75"/>
      <c r="HGW17" s="75"/>
      <c r="HGX17" s="75"/>
      <c r="HGY17" s="75"/>
      <c r="HGZ17" s="75"/>
      <c r="HHA17" s="75"/>
      <c r="HHB17" s="75"/>
      <c r="HHC17" s="75"/>
      <c r="HHD17" s="75"/>
      <c r="HHE17" s="75"/>
      <c r="HHF17" s="75"/>
      <c r="HHG17" s="75"/>
      <c r="HHH17" s="75"/>
      <c r="HHI17" s="75"/>
      <c r="HHJ17" s="75"/>
      <c r="HHK17" s="75"/>
      <c r="HHL17" s="75"/>
      <c r="HHM17" s="75"/>
      <c r="HHN17" s="75"/>
      <c r="HHO17" s="75"/>
      <c r="HHP17" s="75"/>
      <c r="HHQ17" s="75"/>
      <c r="HHR17" s="75"/>
      <c r="HHS17" s="75"/>
      <c r="HHT17" s="75"/>
      <c r="HHU17" s="75"/>
      <c r="HHV17" s="75"/>
      <c r="HHW17" s="75"/>
      <c r="HHX17" s="75"/>
      <c r="HHY17" s="75"/>
      <c r="HHZ17" s="75"/>
      <c r="HIA17" s="75"/>
      <c r="HIB17" s="75"/>
      <c r="HIC17" s="75"/>
      <c r="HID17" s="75"/>
      <c r="HIE17" s="75"/>
      <c r="HIF17" s="75"/>
      <c r="HIG17" s="75"/>
      <c r="HIH17" s="75"/>
      <c r="HII17" s="75"/>
      <c r="HIJ17" s="75"/>
      <c r="HIK17" s="75"/>
      <c r="HIL17" s="75"/>
      <c r="HIM17" s="75"/>
      <c r="HIN17" s="75"/>
      <c r="HIO17" s="75"/>
      <c r="HIP17" s="75"/>
      <c r="HIQ17" s="75"/>
      <c r="HIR17" s="75"/>
      <c r="HIS17" s="75"/>
      <c r="HIT17" s="75"/>
      <c r="HIU17" s="75"/>
      <c r="HIV17" s="75"/>
      <c r="HIW17" s="75"/>
      <c r="HIX17" s="75"/>
      <c r="HIY17" s="75"/>
      <c r="HIZ17" s="75"/>
      <c r="HJA17" s="75"/>
      <c r="HJB17" s="75"/>
      <c r="HJC17" s="75"/>
      <c r="HJD17" s="75"/>
      <c r="HJE17" s="75"/>
      <c r="HJF17" s="75"/>
      <c r="HJG17" s="75"/>
      <c r="HJH17" s="75"/>
      <c r="HJI17" s="75"/>
      <c r="HJJ17" s="75"/>
      <c r="HJK17" s="75"/>
      <c r="HJL17" s="75"/>
      <c r="HJM17" s="75"/>
      <c r="HJN17" s="75"/>
      <c r="HJO17" s="75"/>
      <c r="HJP17" s="75"/>
      <c r="HJQ17" s="75"/>
      <c r="HJR17" s="75"/>
      <c r="HJS17" s="75"/>
      <c r="HJT17" s="75"/>
      <c r="HJU17" s="75"/>
      <c r="HJV17" s="75"/>
      <c r="HJW17" s="75"/>
      <c r="HJX17" s="75"/>
      <c r="HJY17" s="75"/>
      <c r="HJZ17" s="75"/>
      <c r="HKA17" s="75"/>
      <c r="HKB17" s="75"/>
      <c r="HKC17" s="75"/>
      <c r="HKD17" s="75"/>
      <c r="HKE17" s="75"/>
      <c r="HKF17" s="75"/>
      <c r="HKG17" s="75"/>
      <c r="HKH17" s="75"/>
      <c r="HKI17" s="75"/>
      <c r="HKJ17" s="75"/>
      <c r="HKK17" s="75"/>
      <c r="HKL17" s="75"/>
      <c r="HKM17" s="75"/>
      <c r="HKN17" s="75"/>
      <c r="HKO17" s="75"/>
      <c r="HKP17" s="75"/>
      <c r="HKQ17" s="75"/>
      <c r="HKR17" s="75"/>
      <c r="HKS17" s="75"/>
      <c r="HKT17" s="75"/>
      <c r="HKU17" s="75"/>
      <c r="HKV17" s="75"/>
      <c r="HKW17" s="75"/>
      <c r="HKX17" s="75"/>
      <c r="HKY17" s="75"/>
      <c r="HKZ17" s="75"/>
      <c r="HLA17" s="75"/>
      <c r="HLB17" s="75"/>
      <c r="HLC17" s="75"/>
      <c r="HLD17" s="75"/>
      <c r="HLE17" s="75"/>
      <c r="HLF17" s="75"/>
      <c r="HLG17" s="75"/>
      <c r="HLH17" s="75"/>
      <c r="HLI17" s="75"/>
      <c r="HLJ17" s="75"/>
      <c r="HLK17" s="75"/>
      <c r="HLL17" s="75"/>
      <c r="HLM17" s="75"/>
      <c r="HLN17" s="75"/>
      <c r="HLO17" s="75"/>
      <c r="HLP17" s="75"/>
      <c r="HLQ17" s="75"/>
      <c r="HLR17" s="75"/>
      <c r="HLS17" s="75"/>
      <c r="HLT17" s="75"/>
      <c r="HLU17" s="75"/>
      <c r="HLV17" s="75"/>
      <c r="HLW17" s="75"/>
      <c r="HLX17" s="75"/>
      <c r="HLY17" s="75"/>
      <c r="HLZ17" s="75"/>
      <c r="HMA17" s="75"/>
      <c r="HMB17" s="75"/>
      <c r="HMC17" s="75"/>
      <c r="HMD17" s="75"/>
      <c r="HME17" s="75"/>
      <c r="HMF17" s="75"/>
      <c r="HMG17" s="75"/>
      <c r="HMH17" s="75"/>
      <c r="HMI17" s="75"/>
      <c r="HMJ17" s="75"/>
      <c r="HMK17" s="75"/>
      <c r="HML17" s="75"/>
      <c r="HMM17" s="75"/>
      <c r="HMN17" s="75"/>
      <c r="HMO17" s="75"/>
      <c r="HMP17" s="75"/>
      <c r="HMQ17" s="75"/>
      <c r="HMR17" s="75"/>
      <c r="HMS17" s="75"/>
      <c r="HMT17" s="75"/>
      <c r="HMU17" s="75"/>
      <c r="HMV17" s="75"/>
      <c r="HMW17" s="75"/>
      <c r="HMX17" s="75"/>
      <c r="HMY17" s="75"/>
      <c r="HMZ17" s="75"/>
      <c r="HNA17" s="75"/>
      <c r="HNB17" s="75"/>
      <c r="HNC17" s="75"/>
      <c r="HND17" s="75"/>
      <c r="HNE17" s="75"/>
      <c r="HNF17" s="75"/>
      <c r="HNG17" s="75"/>
      <c r="HNH17" s="75"/>
      <c r="HNI17" s="75"/>
      <c r="HNJ17" s="75"/>
      <c r="HNK17" s="75"/>
      <c r="HNL17" s="75"/>
      <c r="HNM17" s="75"/>
      <c r="HNN17" s="75"/>
      <c r="HNO17" s="75"/>
      <c r="HNP17" s="75"/>
      <c r="HNQ17" s="75"/>
      <c r="HNR17" s="75"/>
      <c r="HNS17" s="75"/>
      <c r="HNT17" s="75"/>
      <c r="HNU17" s="75"/>
      <c r="HNV17" s="75"/>
      <c r="HNW17" s="75"/>
      <c r="HNX17" s="75"/>
      <c r="HNY17" s="75"/>
      <c r="HNZ17" s="75"/>
      <c r="HOA17" s="75"/>
      <c r="HOB17" s="75"/>
      <c r="HOC17" s="75"/>
      <c r="HOD17" s="75"/>
      <c r="HOE17" s="75"/>
      <c r="HOF17" s="75"/>
      <c r="HOG17" s="75"/>
      <c r="HOH17" s="75"/>
      <c r="HOI17" s="75"/>
      <c r="HOJ17" s="75"/>
      <c r="HOK17" s="75"/>
      <c r="HOL17" s="75"/>
      <c r="HOM17" s="75"/>
      <c r="HON17" s="75"/>
      <c r="HOO17" s="75"/>
      <c r="HOP17" s="75"/>
      <c r="HOQ17" s="75"/>
      <c r="HOR17" s="75"/>
      <c r="HOS17" s="75"/>
      <c r="HOT17" s="75"/>
      <c r="HOU17" s="75"/>
      <c r="HOV17" s="75"/>
      <c r="HOW17" s="75"/>
      <c r="HOX17" s="75"/>
      <c r="HOY17" s="75"/>
      <c r="HOZ17" s="75"/>
      <c r="HPA17" s="75"/>
      <c r="HPB17" s="75"/>
      <c r="HPC17" s="75"/>
      <c r="HPD17" s="75"/>
      <c r="HPE17" s="75"/>
      <c r="HPF17" s="75"/>
      <c r="HPG17" s="75"/>
      <c r="HPH17" s="75"/>
      <c r="HPI17" s="75"/>
      <c r="HPJ17" s="75"/>
      <c r="HPK17" s="75"/>
      <c r="HPL17" s="75"/>
      <c r="HPM17" s="75"/>
      <c r="HPN17" s="75"/>
      <c r="HPO17" s="75"/>
      <c r="HPP17" s="75"/>
      <c r="HPQ17" s="75"/>
      <c r="HPR17" s="75"/>
      <c r="HPS17" s="75"/>
      <c r="HPT17" s="75"/>
      <c r="HPU17" s="75"/>
      <c r="HPV17" s="75"/>
      <c r="HPW17" s="75"/>
      <c r="HPX17" s="75"/>
      <c r="HPY17" s="75"/>
      <c r="HPZ17" s="75"/>
      <c r="HQA17" s="75"/>
      <c r="HQB17" s="75"/>
      <c r="HQC17" s="75"/>
      <c r="HQD17" s="75"/>
      <c r="HQE17" s="75"/>
      <c r="HQF17" s="75"/>
      <c r="HQG17" s="75"/>
      <c r="HQH17" s="75"/>
      <c r="HQI17" s="75"/>
      <c r="HQJ17" s="75"/>
      <c r="HQK17" s="75"/>
      <c r="HQL17" s="75"/>
      <c r="HQM17" s="75"/>
      <c r="HQN17" s="75"/>
      <c r="HQO17" s="75"/>
      <c r="HQP17" s="75"/>
      <c r="HQQ17" s="75"/>
      <c r="HQR17" s="75"/>
      <c r="HQS17" s="75"/>
      <c r="HQT17" s="75"/>
      <c r="HQU17" s="75"/>
      <c r="HQV17" s="75"/>
      <c r="HQW17" s="75"/>
      <c r="HQX17" s="75"/>
      <c r="HQY17" s="75"/>
      <c r="HQZ17" s="75"/>
      <c r="HRA17" s="75"/>
      <c r="HRB17" s="75"/>
      <c r="HRC17" s="75"/>
      <c r="HRD17" s="75"/>
      <c r="HRE17" s="75"/>
      <c r="HRF17" s="75"/>
      <c r="HRG17" s="75"/>
      <c r="HRH17" s="75"/>
      <c r="HRI17" s="75"/>
      <c r="HRJ17" s="75"/>
      <c r="HRK17" s="75"/>
      <c r="HRL17" s="75"/>
      <c r="HRM17" s="75"/>
      <c r="HRN17" s="75"/>
      <c r="HRO17" s="75"/>
      <c r="HRP17" s="75"/>
      <c r="HRQ17" s="75"/>
      <c r="HRR17" s="75"/>
      <c r="HRS17" s="75"/>
      <c r="HRT17" s="75"/>
      <c r="HRU17" s="75"/>
      <c r="HRV17" s="75"/>
      <c r="HRW17" s="75"/>
      <c r="HRX17" s="75"/>
      <c r="HRY17" s="75"/>
      <c r="HRZ17" s="75"/>
      <c r="HSA17" s="75"/>
      <c r="HSB17" s="75"/>
      <c r="HSC17" s="75"/>
      <c r="HSD17" s="75"/>
      <c r="HSE17" s="75"/>
      <c r="HSF17" s="75"/>
      <c r="HSG17" s="75"/>
      <c r="HSH17" s="75"/>
      <c r="HSI17" s="75"/>
      <c r="HSJ17" s="75"/>
      <c r="HSK17" s="75"/>
      <c r="HSL17" s="75"/>
      <c r="HSM17" s="75"/>
      <c r="HSN17" s="75"/>
      <c r="HSO17" s="75"/>
      <c r="HSP17" s="75"/>
      <c r="HSQ17" s="75"/>
      <c r="HSR17" s="75"/>
      <c r="HSS17" s="75"/>
      <c r="HST17" s="75"/>
      <c r="HSU17" s="75"/>
      <c r="HSV17" s="75"/>
      <c r="HSW17" s="75"/>
      <c r="HSX17" s="75"/>
      <c r="HSY17" s="75"/>
      <c r="HSZ17" s="75"/>
      <c r="HTA17" s="75"/>
      <c r="HTB17" s="75"/>
      <c r="HTC17" s="75"/>
      <c r="HTD17" s="75"/>
      <c r="HTE17" s="75"/>
      <c r="HTF17" s="75"/>
      <c r="HTG17" s="75"/>
      <c r="HTH17" s="75"/>
      <c r="HTI17" s="75"/>
      <c r="HTJ17" s="75"/>
      <c r="HTK17" s="75"/>
      <c r="HTL17" s="75"/>
      <c r="HTM17" s="75"/>
      <c r="HTN17" s="75"/>
      <c r="HTO17" s="75"/>
      <c r="HTP17" s="75"/>
      <c r="HTQ17" s="75"/>
      <c r="HTR17" s="75"/>
      <c r="HTS17" s="75"/>
      <c r="HTT17" s="75"/>
      <c r="HTU17" s="75"/>
      <c r="HTV17" s="75"/>
      <c r="HTW17" s="75"/>
      <c r="HTX17" s="75"/>
      <c r="HTY17" s="75"/>
      <c r="HTZ17" s="75"/>
      <c r="HUA17" s="75"/>
      <c r="HUB17" s="75"/>
      <c r="HUC17" s="75"/>
      <c r="HUD17" s="75"/>
      <c r="HUE17" s="75"/>
      <c r="HUF17" s="75"/>
      <c r="HUG17" s="75"/>
      <c r="HUH17" s="75"/>
      <c r="HUI17" s="75"/>
      <c r="HUJ17" s="75"/>
      <c r="HUK17" s="75"/>
      <c r="HUL17" s="75"/>
      <c r="HUM17" s="75"/>
      <c r="HUN17" s="75"/>
      <c r="HUO17" s="75"/>
      <c r="HUP17" s="75"/>
      <c r="HUQ17" s="75"/>
      <c r="HUR17" s="75"/>
      <c r="HUS17" s="75"/>
      <c r="HUT17" s="75"/>
      <c r="HUU17" s="75"/>
      <c r="HUV17" s="75"/>
      <c r="HUW17" s="75"/>
      <c r="HUX17" s="75"/>
      <c r="HUY17" s="75"/>
      <c r="HUZ17" s="75"/>
      <c r="HVA17" s="75"/>
      <c r="HVB17" s="75"/>
      <c r="HVC17" s="75"/>
      <c r="HVD17" s="75"/>
      <c r="HVE17" s="75"/>
      <c r="HVF17" s="75"/>
      <c r="HVG17" s="75"/>
      <c r="HVH17" s="75"/>
      <c r="HVI17" s="75"/>
      <c r="HVJ17" s="75"/>
      <c r="HVK17" s="75"/>
      <c r="HVL17" s="75"/>
      <c r="HVM17" s="75"/>
      <c r="HVN17" s="75"/>
      <c r="HVO17" s="75"/>
      <c r="HVP17" s="75"/>
      <c r="HVQ17" s="75"/>
      <c r="HVR17" s="75"/>
      <c r="HVS17" s="75"/>
      <c r="HVT17" s="75"/>
      <c r="HVU17" s="75"/>
      <c r="HVV17" s="75"/>
      <c r="HVW17" s="75"/>
      <c r="HVX17" s="75"/>
      <c r="HVY17" s="75"/>
      <c r="HVZ17" s="75"/>
      <c r="HWA17" s="75"/>
      <c r="HWB17" s="75"/>
      <c r="HWC17" s="75"/>
      <c r="HWD17" s="75"/>
      <c r="HWE17" s="75"/>
      <c r="HWF17" s="75"/>
      <c r="HWG17" s="75"/>
      <c r="HWH17" s="75"/>
      <c r="HWI17" s="75"/>
      <c r="HWJ17" s="75"/>
      <c r="HWK17" s="75"/>
      <c r="HWL17" s="75"/>
      <c r="HWM17" s="75"/>
      <c r="HWN17" s="75"/>
      <c r="HWO17" s="75"/>
      <c r="HWP17" s="75"/>
      <c r="HWQ17" s="75"/>
      <c r="HWR17" s="75"/>
      <c r="HWS17" s="75"/>
      <c r="HWT17" s="75"/>
      <c r="HWU17" s="75"/>
      <c r="HWV17" s="75"/>
      <c r="HWW17" s="75"/>
      <c r="HWX17" s="75"/>
      <c r="HWY17" s="75"/>
      <c r="HWZ17" s="75"/>
      <c r="HXA17" s="75"/>
      <c r="HXB17" s="75"/>
      <c r="HXC17" s="75"/>
      <c r="HXD17" s="75"/>
      <c r="HXE17" s="75"/>
      <c r="HXF17" s="75"/>
      <c r="HXG17" s="75"/>
      <c r="HXH17" s="75"/>
      <c r="HXI17" s="75"/>
      <c r="HXJ17" s="75"/>
      <c r="HXK17" s="75"/>
      <c r="HXL17" s="75"/>
      <c r="HXM17" s="75"/>
      <c r="HXN17" s="75"/>
      <c r="HXO17" s="75"/>
      <c r="HXP17" s="75"/>
      <c r="HXQ17" s="75"/>
      <c r="HXR17" s="75"/>
      <c r="HXS17" s="75"/>
      <c r="HXT17" s="75"/>
      <c r="HXU17" s="75"/>
      <c r="HXV17" s="75"/>
      <c r="HXW17" s="75"/>
      <c r="HXX17" s="75"/>
      <c r="HXY17" s="75"/>
      <c r="HXZ17" s="75"/>
      <c r="HYA17" s="75"/>
      <c r="HYB17" s="75"/>
      <c r="HYC17" s="75"/>
      <c r="HYD17" s="75"/>
      <c r="HYE17" s="75"/>
      <c r="HYF17" s="75"/>
      <c r="HYG17" s="75"/>
      <c r="HYH17" s="75"/>
      <c r="HYI17" s="75"/>
      <c r="HYJ17" s="75"/>
      <c r="HYK17" s="75"/>
      <c r="HYL17" s="75"/>
      <c r="HYM17" s="75"/>
      <c r="HYN17" s="75"/>
      <c r="HYO17" s="75"/>
      <c r="HYP17" s="75"/>
      <c r="HYQ17" s="75"/>
      <c r="HYR17" s="75"/>
      <c r="HYS17" s="75"/>
      <c r="HYT17" s="75"/>
      <c r="HYU17" s="75"/>
      <c r="HYV17" s="75"/>
      <c r="HYW17" s="75"/>
      <c r="HYX17" s="75"/>
      <c r="HYY17" s="75"/>
      <c r="HYZ17" s="75"/>
      <c r="HZA17" s="75"/>
      <c r="HZB17" s="75"/>
      <c r="HZC17" s="75"/>
      <c r="HZD17" s="75"/>
      <c r="HZE17" s="75"/>
      <c r="HZF17" s="75"/>
      <c r="HZG17" s="75"/>
      <c r="HZH17" s="75"/>
      <c r="HZI17" s="75"/>
      <c r="HZJ17" s="75"/>
      <c r="HZK17" s="75"/>
      <c r="HZL17" s="75"/>
      <c r="HZM17" s="75"/>
      <c r="HZN17" s="75"/>
      <c r="HZO17" s="75"/>
      <c r="HZP17" s="75"/>
      <c r="HZQ17" s="75"/>
      <c r="HZR17" s="75"/>
      <c r="HZS17" s="75"/>
      <c r="HZT17" s="75"/>
      <c r="HZU17" s="75"/>
      <c r="HZV17" s="75"/>
      <c r="HZW17" s="75"/>
      <c r="HZX17" s="75"/>
      <c r="HZY17" s="75"/>
      <c r="HZZ17" s="75"/>
      <c r="IAA17" s="75"/>
      <c r="IAB17" s="75"/>
      <c r="IAC17" s="75"/>
      <c r="IAD17" s="75"/>
      <c r="IAE17" s="75"/>
      <c r="IAF17" s="75"/>
      <c r="IAG17" s="75"/>
      <c r="IAH17" s="75"/>
      <c r="IAI17" s="75"/>
      <c r="IAJ17" s="75"/>
      <c r="IAK17" s="75"/>
      <c r="IAL17" s="75"/>
      <c r="IAM17" s="75"/>
      <c r="IAN17" s="75"/>
      <c r="IAO17" s="75"/>
      <c r="IAP17" s="75"/>
      <c r="IAQ17" s="75"/>
      <c r="IAR17" s="75"/>
      <c r="IAS17" s="75"/>
      <c r="IAT17" s="75"/>
      <c r="IAU17" s="75"/>
      <c r="IAV17" s="75"/>
      <c r="IAW17" s="75"/>
      <c r="IAX17" s="75"/>
      <c r="IAY17" s="75"/>
      <c r="IAZ17" s="75"/>
      <c r="IBA17" s="75"/>
      <c r="IBB17" s="75"/>
      <c r="IBC17" s="75"/>
      <c r="IBD17" s="75"/>
      <c r="IBE17" s="75"/>
      <c r="IBF17" s="75"/>
      <c r="IBG17" s="75"/>
      <c r="IBH17" s="75"/>
      <c r="IBI17" s="75"/>
      <c r="IBJ17" s="75"/>
      <c r="IBK17" s="75"/>
      <c r="IBL17" s="75"/>
      <c r="IBM17" s="75"/>
      <c r="IBN17" s="75"/>
      <c r="IBO17" s="75"/>
      <c r="IBP17" s="75"/>
      <c r="IBQ17" s="75"/>
      <c r="IBR17" s="75"/>
      <c r="IBS17" s="75"/>
      <c r="IBT17" s="75"/>
      <c r="IBU17" s="75"/>
      <c r="IBV17" s="75"/>
      <c r="IBW17" s="75"/>
      <c r="IBX17" s="75"/>
      <c r="IBY17" s="75"/>
      <c r="IBZ17" s="75"/>
      <c r="ICA17" s="75"/>
      <c r="ICB17" s="75"/>
      <c r="ICC17" s="75"/>
      <c r="ICD17" s="75"/>
      <c r="ICE17" s="75"/>
      <c r="ICF17" s="75"/>
      <c r="ICG17" s="75"/>
      <c r="ICH17" s="75"/>
      <c r="ICI17" s="75"/>
      <c r="ICJ17" s="75"/>
      <c r="ICK17" s="75"/>
      <c r="ICL17" s="75"/>
      <c r="ICM17" s="75"/>
      <c r="ICN17" s="75"/>
      <c r="ICO17" s="75"/>
      <c r="ICP17" s="75"/>
      <c r="ICQ17" s="75"/>
      <c r="ICR17" s="75"/>
      <c r="ICS17" s="75"/>
      <c r="ICT17" s="75"/>
      <c r="ICU17" s="75"/>
      <c r="ICV17" s="75"/>
      <c r="ICW17" s="75"/>
      <c r="ICX17" s="75"/>
      <c r="ICY17" s="75"/>
      <c r="ICZ17" s="75"/>
      <c r="IDA17" s="75"/>
      <c r="IDB17" s="75"/>
      <c r="IDC17" s="75"/>
      <c r="IDD17" s="75"/>
      <c r="IDE17" s="75"/>
      <c r="IDF17" s="75"/>
      <c r="IDG17" s="75"/>
      <c r="IDH17" s="75"/>
      <c r="IDI17" s="75"/>
      <c r="IDJ17" s="75"/>
      <c r="IDK17" s="75"/>
      <c r="IDL17" s="75"/>
      <c r="IDM17" s="75"/>
      <c r="IDN17" s="75"/>
      <c r="IDO17" s="75"/>
      <c r="IDP17" s="75"/>
      <c r="IDQ17" s="75"/>
      <c r="IDR17" s="75"/>
      <c r="IDS17" s="75"/>
      <c r="IDT17" s="75"/>
      <c r="IDU17" s="75"/>
      <c r="IDV17" s="75"/>
      <c r="IDW17" s="75"/>
      <c r="IDX17" s="75"/>
      <c r="IDY17" s="75"/>
      <c r="IDZ17" s="75"/>
      <c r="IEA17" s="75"/>
      <c r="IEB17" s="75"/>
      <c r="IEC17" s="75"/>
      <c r="IED17" s="75"/>
      <c r="IEE17" s="75"/>
      <c r="IEF17" s="75"/>
      <c r="IEG17" s="75"/>
      <c r="IEH17" s="75"/>
      <c r="IEI17" s="75"/>
      <c r="IEJ17" s="75"/>
      <c r="IEK17" s="75"/>
      <c r="IEL17" s="75"/>
      <c r="IEM17" s="75"/>
      <c r="IEN17" s="75"/>
      <c r="IEO17" s="75"/>
      <c r="IEP17" s="75"/>
      <c r="IEQ17" s="75"/>
      <c r="IER17" s="75"/>
      <c r="IES17" s="75"/>
      <c r="IET17" s="75"/>
      <c r="IEU17" s="75"/>
      <c r="IEV17" s="75"/>
      <c r="IEW17" s="75"/>
      <c r="IEX17" s="75"/>
      <c r="IEY17" s="75"/>
      <c r="IEZ17" s="75"/>
      <c r="IFA17" s="75"/>
      <c r="IFB17" s="75"/>
      <c r="IFC17" s="75"/>
      <c r="IFD17" s="75"/>
      <c r="IFE17" s="75"/>
      <c r="IFF17" s="75"/>
      <c r="IFG17" s="75"/>
      <c r="IFH17" s="75"/>
      <c r="IFI17" s="75"/>
      <c r="IFJ17" s="75"/>
      <c r="IFK17" s="75"/>
      <c r="IFL17" s="75"/>
      <c r="IFM17" s="75"/>
      <c r="IFN17" s="75"/>
      <c r="IFO17" s="75"/>
      <c r="IFP17" s="75"/>
      <c r="IFQ17" s="75"/>
      <c r="IFR17" s="75"/>
      <c r="IFS17" s="75"/>
      <c r="IFT17" s="75"/>
      <c r="IFU17" s="75"/>
      <c r="IFV17" s="75"/>
      <c r="IFW17" s="75"/>
      <c r="IFX17" s="75"/>
      <c r="IFY17" s="75"/>
      <c r="IFZ17" s="75"/>
      <c r="IGA17" s="75"/>
      <c r="IGB17" s="75"/>
      <c r="IGC17" s="75"/>
      <c r="IGD17" s="75"/>
      <c r="IGE17" s="75"/>
      <c r="IGF17" s="75"/>
      <c r="IGG17" s="75"/>
      <c r="IGH17" s="75"/>
      <c r="IGI17" s="75"/>
      <c r="IGJ17" s="75"/>
      <c r="IGK17" s="75"/>
      <c r="IGL17" s="75"/>
      <c r="IGM17" s="75"/>
      <c r="IGN17" s="75"/>
      <c r="IGO17" s="75"/>
      <c r="IGP17" s="75"/>
      <c r="IGQ17" s="75"/>
      <c r="IGR17" s="75"/>
      <c r="IGS17" s="75"/>
      <c r="IGT17" s="75"/>
      <c r="IGU17" s="75"/>
      <c r="IGV17" s="75"/>
      <c r="IGW17" s="75"/>
      <c r="IGX17" s="75"/>
      <c r="IGY17" s="75"/>
      <c r="IGZ17" s="75"/>
      <c r="IHA17" s="75"/>
      <c r="IHB17" s="75"/>
      <c r="IHC17" s="75"/>
      <c r="IHD17" s="75"/>
      <c r="IHE17" s="75"/>
      <c r="IHF17" s="75"/>
      <c r="IHG17" s="75"/>
      <c r="IHH17" s="75"/>
      <c r="IHI17" s="75"/>
      <c r="IHJ17" s="75"/>
      <c r="IHK17" s="75"/>
      <c r="IHL17" s="75"/>
      <c r="IHM17" s="75"/>
      <c r="IHN17" s="75"/>
      <c r="IHO17" s="75"/>
      <c r="IHP17" s="75"/>
      <c r="IHQ17" s="75"/>
      <c r="IHR17" s="75"/>
      <c r="IHS17" s="75"/>
      <c r="IHT17" s="75"/>
      <c r="IHU17" s="75"/>
      <c r="IHV17" s="75"/>
      <c r="IHW17" s="75"/>
      <c r="IHX17" s="75"/>
      <c r="IHY17" s="75"/>
      <c r="IHZ17" s="75"/>
      <c r="IIA17" s="75"/>
      <c r="IIB17" s="75"/>
      <c r="IIC17" s="75"/>
      <c r="IID17" s="75"/>
      <c r="IIE17" s="75"/>
      <c r="IIF17" s="75"/>
      <c r="IIG17" s="75"/>
      <c r="IIH17" s="75"/>
      <c r="III17" s="75"/>
      <c r="IIJ17" s="75"/>
      <c r="IIK17" s="75"/>
      <c r="IIL17" s="75"/>
      <c r="IIM17" s="75"/>
      <c r="IIN17" s="75"/>
      <c r="IIO17" s="75"/>
      <c r="IIP17" s="75"/>
      <c r="IIQ17" s="75"/>
      <c r="IIR17" s="75"/>
      <c r="IIS17" s="75"/>
      <c r="IIT17" s="75"/>
      <c r="IIU17" s="75"/>
      <c r="IIV17" s="75"/>
      <c r="IIW17" s="75"/>
      <c r="IIX17" s="75"/>
      <c r="IIY17" s="75"/>
      <c r="IIZ17" s="75"/>
      <c r="IJA17" s="75"/>
      <c r="IJB17" s="75"/>
      <c r="IJC17" s="75"/>
      <c r="IJD17" s="75"/>
      <c r="IJE17" s="75"/>
      <c r="IJF17" s="75"/>
      <c r="IJG17" s="75"/>
      <c r="IJH17" s="75"/>
      <c r="IJI17" s="75"/>
      <c r="IJJ17" s="75"/>
      <c r="IJK17" s="75"/>
      <c r="IJL17" s="75"/>
      <c r="IJM17" s="75"/>
      <c r="IJN17" s="75"/>
      <c r="IJO17" s="75"/>
      <c r="IJP17" s="75"/>
      <c r="IJQ17" s="75"/>
      <c r="IJR17" s="75"/>
      <c r="IJS17" s="75"/>
      <c r="IJT17" s="75"/>
      <c r="IJU17" s="75"/>
      <c r="IJV17" s="75"/>
      <c r="IJW17" s="75"/>
      <c r="IJX17" s="75"/>
      <c r="IJY17" s="75"/>
      <c r="IJZ17" s="75"/>
      <c r="IKA17" s="75"/>
      <c r="IKB17" s="75"/>
      <c r="IKC17" s="75"/>
      <c r="IKD17" s="75"/>
      <c r="IKE17" s="75"/>
      <c r="IKF17" s="75"/>
      <c r="IKG17" s="75"/>
      <c r="IKH17" s="75"/>
      <c r="IKI17" s="75"/>
      <c r="IKJ17" s="75"/>
      <c r="IKK17" s="75"/>
      <c r="IKL17" s="75"/>
      <c r="IKM17" s="75"/>
      <c r="IKN17" s="75"/>
      <c r="IKO17" s="75"/>
      <c r="IKP17" s="75"/>
      <c r="IKQ17" s="75"/>
      <c r="IKR17" s="75"/>
      <c r="IKS17" s="75"/>
      <c r="IKT17" s="75"/>
      <c r="IKU17" s="75"/>
      <c r="IKV17" s="75"/>
      <c r="IKW17" s="75"/>
      <c r="IKX17" s="75"/>
      <c r="IKY17" s="75"/>
      <c r="IKZ17" s="75"/>
      <c r="ILA17" s="75"/>
      <c r="ILB17" s="75"/>
      <c r="ILC17" s="75"/>
      <c r="ILD17" s="75"/>
      <c r="ILE17" s="75"/>
      <c r="ILF17" s="75"/>
      <c r="ILG17" s="75"/>
      <c r="ILH17" s="75"/>
      <c r="ILI17" s="75"/>
      <c r="ILJ17" s="75"/>
      <c r="ILK17" s="75"/>
      <c r="ILL17" s="75"/>
      <c r="ILM17" s="75"/>
      <c r="ILN17" s="75"/>
      <c r="ILO17" s="75"/>
      <c r="ILP17" s="75"/>
      <c r="ILQ17" s="75"/>
      <c r="ILR17" s="75"/>
      <c r="ILS17" s="75"/>
      <c r="ILT17" s="75"/>
      <c r="ILU17" s="75"/>
      <c r="ILV17" s="75"/>
      <c r="ILW17" s="75"/>
      <c r="ILX17" s="75"/>
      <c r="ILY17" s="75"/>
      <c r="ILZ17" s="75"/>
      <c r="IMA17" s="75"/>
      <c r="IMB17" s="75"/>
      <c r="IMC17" s="75"/>
      <c r="IMD17" s="75"/>
      <c r="IME17" s="75"/>
      <c r="IMF17" s="75"/>
      <c r="IMG17" s="75"/>
      <c r="IMH17" s="75"/>
      <c r="IMI17" s="75"/>
      <c r="IMJ17" s="75"/>
      <c r="IMK17" s="75"/>
      <c r="IML17" s="75"/>
      <c r="IMM17" s="75"/>
      <c r="IMN17" s="75"/>
      <c r="IMO17" s="75"/>
      <c r="IMP17" s="75"/>
      <c r="IMQ17" s="75"/>
      <c r="IMR17" s="75"/>
      <c r="IMS17" s="75"/>
      <c r="IMT17" s="75"/>
      <c r="IMU17" s="75"/>
      <c r="IMV17" s="75"/>
      <c r="IMW17" s="75"/>
      <c r="IMX17" s="75"/>
      <c r="IMY17" s="75"/>
      <c r="IMZ17" s="75"/>
      <c r="INA17" s="75"/>
      <c r="INB17" s="75"/>
      <c r="INC17" s="75"/>
      <c r="IND17" s="75"/>
      <c r="INE17" s="75"/>
      <c r="INF17" s="75"/>
      <c r="ING17" s="75"/>
      <c r="INH17" s="75"/>
      <c r="INI17" s="75"/>
      <c r="INJ17" s="75"/>
      <c r="INK17" s="75"/>
      <c r="INL17" s="75"/>
      <c r="INM17" s="75"/>
      <c r="INN17" s="75"/>
      <c r="INO17" s="75"/>
      <c r="INP17" s="75"/>
      <c r="INQ17" s="75"/>
      <c r="INR17" s="75"/>
      <c r="INS17" s="75"/>
      <c r="INT17" s="75"/>
      <c r="INU17" s="75"/>
      <c r="INV17" s="75"/>
      <c r="INW17" s="75"/>
      <c r="INX17" s="75"/>
      <c r="INY17" s="75"/>
      <c r="INZ17" s="75"/>
      <c r="IOA17" s="75"/>
      <c r="IOB17" s="75"/>
      <c r="IOC17" s="75"/>
      <c r="IOD17" s="75"/>
      <c r="IOE17" s="75"/>
      <c r="IOF17" s="75"/>
      <c r="IOG17" s="75"/>
      <c r="IOH17" s="75"/>
      <c r="IOI17" s="75"/>
      <c r="IOJ17" s="75"/>
      <c r="IOK17" s="75"/>
      <c r="IOL17" s="75"/>
      <c r="IOM17" s="75"/>
      <c r="ION17" s="75"/>
      <c r="IOO17" s="75"/>
      <c r="IOP17" s="75"/>
      <c r="IOQ17" s="75"/>
      <c r="IOR17" s="75"/>
      <c r="IOS17" s="75"/>
      <c r="IOT17" s="75"/>
      <c r="IOU17" s="75"/>
      <c r="IOV17" s="75"/>
      <c r="IOW17" s="75"/>
      <c r="IOX17" s="75"/>
      <c r="IOY17" s="75"/>
      <c r="IOZ17" s="75"/>
      <c r="IPA17" s="75"/>
      <c r="IPB17" s="75"/>
      <c r="IPC17" s="75"/>
      <c r="IPD17" s="75"/>
      <c r="IPE17" s="75"/>
      <c r="IPF17" s="75"/>
      <c r="IPG17" s="75"/>
      <c r="IPH17" s="75"/>
      <c r="IPI17" s="75"/>
      <c r="IPJ17" s="75"/>
      <c r="IPK17" s="75"/>
      <c r="IPL17" s="75"/>
      <c r="IPM17" s="75"/>
      <c r="IPN17" s="75"/>
      <c r="IPO17" s="75"/>
      <c r="IPP17" s="75"/>
      <c r="IPQ17" s="75"/>
      <c r="IPR17" s="75"/>
      <c r="IPS17" s="75"/>
      <c r="IPT17" s="75"/>
      <c r="IPU17" s="75"/>
      <c r="IPV17" s="75"/>
      <c r="IPW17" s="75"/>
      <c r="IPX17" s="75"/>
      <c r="IPY17" s="75"/>
      <c r="IPZ17" s="75"/>
      <c r="IQA17" s="75"/>
      <c r="IQB17" s="75"/>
      <c r="IQC17" s="75"/>
      <c r="IQD17" s="75"/>
      <c r="IQE17" s="75"/>
      <c r="IQF17" s="75"/>
      <c r="IQG17" s="75"/>
      <c r="IQH17" s="75"/>
      <c r="IQI17" s="75"/>
      <c r="IQJ17" s="75"/>
      <c r="IQK17" s="75"/>
      <c r="IQL17" s="75"/>
      <c r="IQM17" s="75"/>
      <c r="IQN17" s="75"/>
      <c r="IQO17" s="75"/>
      <c r="IQP17" s="75"/>
      <c r="IQQ17" s="75"/>
      <c r="IQR17" s="75"/>
      <c r="IQS17" s="75"/>
      <c r="IQT17" s="75"/>
      <c r="IQU17" s="75"/>
      <c r="IQV17" s="75"/>
      <c r="IQW17" s="75"/>
      <c r="IQX17" s="75"/>
      <c r="IQY17" s="75"/>
      <c r="IQZ17" s="75"/>
      <c r="IRA17" s="75"/>
      <c r="IRB17" s="75"/>
      <c r="IRC17" s="75"/>
      <c r="IRD17" s="75"/>
      <c r="IRE17" s="75"/>
      <c r="IRF17" s="75"/>
      <c r="IRG17" s="75"/>
      <c r="IRH17" s="75"/>
      <c r="IRI17" s="75"/>
      <c r="IRJ17" s="75"/>
      <c r="IRK17" s="75"/>
      <c r="IRL17" s="75"/>
      <c r="IRM17" s="75"/>
      <c r="IRN17" s="75"/>
      <c r="IRO17" s="75"/>
      <c r="IRP17" s="75"/>
      <c r="IRQ17" s="75"/>
      <c r="IRR17" s="75"/>
      <c r="IRS17" s="75"/>
      <c r="IRT17" s="75"/>
      <c r="IRU17" s="75"/>
      <c r="IRV17" s="75"/>
      <c r="IRW17" s="75"/>
      <c r="IRX17" s="75"/>
      <c r="IRY17" s="75"/>
      <c r="IRZ17" s="75"/>
      <c r="ISA17" s="75"/>
      <c r="ISB17" s="75"/>
      <c r="ISC17" s="75"/>
      <c r="ISD17" s="75"/>
      <c r="ISE17" s="75"/>
      <c r="ISF17" s="75"/>
      <c r="ISG17" s="75"/>
      <c r="ISH17" s="75"/>
      <c r="ISI17" s="75"/>
      <c r="ISJ17" s="75"/>
      <c r="ISK17" s="75"/>
      <c r="ISL17" s="75"/>
      <c r="ISM17" s="75"/>
      <c r="ISN17" s="75"/>
      <c r="ISO17" s="75"/>
      <c r="ISP17" s="75"/>
      <c r="ISQ17" s="75"/>
      <c r="ISR17" s="75"/>
      <c r="ISS17" s="75"/>
      <c r="IST17" s="75"/>
      <c r="ISU17" s="75"/>
      <c r="ISV17" s="75"/>
      <c r="ISW17" s="75"/>
      <c r="ISX17" s="75"/>
      <c r="ISY17" s="75"/>
      <c r="ISZ17" s="75"/>
      <c r="ITA17" s="75"/>
      <c r="ITB17" s="75"/>
      <c r="ITC17" s="75"/>
      <c r="ITD17" s="75"/>
      <c r="ITE17" s="75"/>
      <c r="ITF17" s="75"/>
      <c r="ITG17" s="75"/>
      <c r="ITH17" s="75"/>
      <c r="ITI17" s="75"/>
      <c r="ITJ17" s="75"/>
      <c r="ITK17" s="75"/>
      <c r="ITL17" s="75"/>
      <c r="ITM17" s="75"/>
      <c r="ITN17" s="75"/>
      <c r="ITO17" s="75"/>
      <c r="ITP17" s="75"/>
      <c r="ITQ17" s="75"/>
      <c r="ITR17" s="75"/>
      <c r="ITS17" s="75"/>
      <c r="ITT17" s="75"/>
      <c r="ITU17" s="75"/>
      <c r="ITV17" s="75"/>
      <c r="ITW17" s="75"/>
      <c r="ITX17" s="75"/>
      <c r="ITY17" s="75"/>
      <c r="ITZ17" s="75"/>
      <c r="IUA17" s="75"/>
      <c r="IUB17" s="75"/>
      <c r="IUC17" s="75"/>
      <c r="IUD17" s="75"/>
      <c r="IUE17" s="75"/>
      <c r="IUF17" s="75"/>
      <c r="IUG17" s="75"/>
      <c r="IUH17" s="75"/>
      <c r="IUI17" s="75"/>
      <c r="IUJ17" s="75"/>
      <c r="IUK17" s="75"/>
      <c r="IUL17" s="75"/>
      <c r="IUM17" s="75"/>
      <c r="IUN17" s="75"/>
      <c r="IUO17" s="75"/>
      <c r="IUP17" s="75"/>
      <c r="IUQ17" s="75"/>
      <c r="IUR17" s="75"/>
      <c r="IUS17" s="75"/>
      <c r="IUT17" s="75"/>
      <c r="IUU17" s="75"/>
      <c r="IUV17" s="75"/>
      <c r="IUW17" s="75"/>
      <c r="IUX17" s="75"/>
      <c r="IUY17" s="75"/>
      <c r="IUZ17" s="75"/>
      <c r="IVA17" s="75"/>
      <c r="IVB17" s="75"/>
      <c r="IVC17" s="75"/>
      <c r="IVD17" s="75"/>
      <c r="IVE17" s="75"/>
      <c r="IVF17" s="75"/>
      <c r="IVG17" s="75"/>
      <c r="IVH17" s="75"/>
      <c r="IVI17" s="75"/>
      <c r="IVJ17" s="75"/>
      <c r="IVK17" s="75"/>
      <c r="IVL17" s="75"/>
      <c r="IVM17" s="75"/>
      <c r="IVN17" s="75"/>
      <c r="IVO17" s="75"/>
      <c r="IVP17" s="75"/>
      <c r="IVQ17" s="75"/>
      <c r="IVR17" s="75"/>
      <c r="IVS17" s="75"/>
      <c r="IVT17" s="75"/>
      <c r="IVU17" s="75"/>
      <c r="IVV17" s="75"/>
      <c r="IVW17" s="75"/>
      <c r="IVX17" s="75"/>
      <c r="IVY17" s="75"/>
      <c r="IVZ17" s="75"/>
      <c r="IWA17" s="75"/>
      <c r="IWB17" s="75"/>
      <c r="IWC17" s="75"/>
      <c r="IWD17" s="75"/>
      <c r="IWE17" s="75"/>
      <c r="IWF17" s="75"/>
      <c r="IWG17" s="75"/>
      <c r="IWH17" s="75"/>
      <c r="IWI17" s="75"/>
      <c r="IWJ17" s="75"/>
      <c r="IWK17" s="75"/>
      <c r="IWL17" s="75"/>
      <c r="IWM17" s="75"/>
      <c r="IWN17" s="75"/>
      <c r="IWO17" s="75"/>
      <c r="IWP17" s="75"/>
      <c r="IWQ17" s="75"/>
      <c r="IWR17" s="75"/>
      <c r="IWS17" s="75"/>
      <c r="IWT17" s="75"/>
      <c r="IWU17" s="75"/>
      <c r="IWV17" s="75"/>
      <c r="IWW17" s="75"/>
      <c r="IWX17" s="75"/>
      <c r="IWY17" s="75"/>
      <c r="IWZ17" s="75"/>
      <c r="IXA17" s="75"/>
      <c r="IXB17" s="75"/>
      <c r="IXC17" s="75"/>
      <c r="IXD17" s="75"/>
      <c r="IXE17" s="75"/>
      <c r="IXF17" s="75"/>
      <c r="IXG17" s="75"/>
      <c r="IXH17" s="75"/>
      <c r="IXI17" s="75"/>
      <c r="IXJ17" s="75"/>
      <c r="IXK17" s="75"/>
      <c r="IXL17" s="75"/>
      <c r="IXM17" s="75"/>
      <c r="IXN17" s="75"/>
      <c r="IXO17" s="75"/>
      <c r="IXP17" s="75"/>
      <c r="IXQ17" s="75"/>
      <c r="IXR17" s="75"/>
      <c r="IXS17" s="75"/>
      <c r="IXT17" s="75"/>
      <c r="IXU17" s="75"/>
      <c r="IXV17" s="75"/>
      <c r="IXW17" s="75"/>
      <c r="IXX17" s="75"/>
      <c r="IXY17" s="75"/>
      <c r="IXZ17" s="75"/>
      <c r="IYA17" s="75"/>
      <c r="IYB17" s="75"/>
      <c r="IYC17" s="75"/>
      <c r="IYD17" s="75"/>
      <c r="IYE17" s="75"/>
      <c r="IYF17" s="75"/>
      <c r="IYG17" s="75"/>
      <c r="IYH17" s="75"/>
      <c r="IYI17" s="75"/>
      <c r="IYJ17" s="75"/>
      <c r="IYK17" s="75"/>
      <c r="IYL17" s="75"/>
      <c r="IYM17" s="75"/>
      <c r="IYN17" s="75"/>
      <c r="IYO17" s="75"/>
      <c r="IYP17" s="75"/>
      <c r="IYQ17" s="75"/>
      <c r="IYR17" s="75"/>
      <c r="IYS17" s="75"/>
      <c r="IYT17" s="75"/>
      <c r="IYU17" s="75"/>
      <c r="IYV17" s="75"/>
      <c r="IYW17" s="75"/>
      <c r="IYX17" s="75"/>
      <c r="IYY17" s="75"/>
      <c r="IYZ17" s="75"/>
      <c r="IZA17" s="75"/>
      <c r="IZB17" s="75"/>
      <c r="IZC17" s="75"/>
      <c r="IZD17" s="75"/>
      <c r="IZE17" s="75"/>
      <c r="IZF17" s="75"/>
      <c r="IZG17" s="75"/>
      <c r="IZH17" s="75"/>
      <c r="IZI17" s="75"/>
      <c r="IZJ17" s="75"/>
      <c r="IZK17" s="75"/>
      <c r="IZL17" s="75"/>
      <c r="IZM17" s="75"/>
      <c r="IZN17" s="75"/>
      <c r="IZO17" s="75"/>
      <c r="IZP17" s="75"/>
      <c r="IZQ17" s="75"/>
      <c r="IZR17" s="75"/>
      <c r="IZS17" s="75"/>
      <c r="IZT17" s="75"/>
      <c r="IZU17" s="75"/>
      <c r="IZV17" s="75"/>
      <c r="IZW17" s="75"/>
      <c r="IZX17" s="75"/>
      <c r="IZY17" s="75"/>
      <c r="IZZ17" s="75"/>
      <c r="JAA17" s="75"/>
      <c r="JAB17" s="75"/>
      <c r="JAC17" s="75"/>
      <c r="JAD17" s="75"/>
      <c r="JAE17" s="75"/>
      <c r="JAF17" s="75"/>
      <c r="JAG17" s="75"/>
      <c r="JAH17" s="75"/>
      <c r="JAI17" s="75"/>
      <c r="JAJ17" s="75"/>
      <c r="JAK17" s="75"/>
      <c r="JAL17" s="75"/>
      <c r="JAM17" s="75"/>
      <c r="JAN17" s="75"/>
      <c r="JAO17" s="75"/>
      <c r="JAP17" s="75"/>
      <c r="JAQ17" s="75"/>
      <c r="JAR17" s="75"/>
      <c r="JAS17" s="75"/>
      <c r="JAT17" s="75"/>
      <c r="JAU17" s="75"/>
      <c r="JAV17" s="75"/>
      <c r="JAW17" s="75"/>
      <c r="JAX17" s="75"/>
      <c r="JAY17" s="75"/>
      <c r="JAZ17" s="75"/>
      <c r="JBA17" s="75"/>
      <c r="JBB17" s="75"/>
      <c r="JBC17" s="75"/>
      <c r="JBD17" s="75"/>
      <c r="JBE17" s="75"/>
      <c r="JBF17" s="75"/>
      <c r="JBG17" s="75"/>
      <c r="JBH17" s="75"/>
      <c r="JBI17" s="75"/>
      <c r="JBJ17" s="75"/>
      <c r="JBK17" s="75"/>
      <c r="JBL17" s="75"/>
      <c r="JBM17" s="75"/>
      <c r="JBN17" s="75"/>
      <c r="JBO17" s="75"/>
      <c r="JBP17" s="75"/>
      <c r="JBQ17" s="75"/>
      <c r="JBR17" s="75"/>
      <c r="JBS17" s="75"/>
      <c r="JBT17" s="75"/>
      <c r="JBU17" s="75"/>
      <c r="JBV17" s="75"/>
      <c r="JBW17" s="75"/>
      <c r="JBX17" s="75"/>
      <c r="JBY17" s="75"/>
      <c r="JBZ17" s="75"/>
      <c r="JCA17" s="75"/>
      <c r="JCB17" s="75"/>
      <c r="JCC17" s="75"/>
      <c r="JCD17" s="75"/>
      <c r="JCE17" s="75"/>
      <c r="JCF17" s="75"/>
      <c r="JCG17" s="75"/>
      <c r="JCH17" s="75"/>
      <c r="JCI17" s="75"/>
      <c r="JCJ17" s="75"/>
      <c r="JCK17" s="75"/>
      <c r="JCL17" s="75"/>
      <c r="JCM17" s="75"/>
      <c r="JCN17" s="75"/>
      <c r="JCO17" s="75"/>
      <c r="JCP17" s="75"/>
      <c r="JCQ17" s="75"/>
      <c r="JCR17" s="75"/>
      <c r="JCS17" s="75"/>
      <c r="JCT17" s="75"/>
      <c r="JCU17" s="75"/>
      <c r="JCV17" s="75"/>
      <c r="JCW17" s="75"/>
      <c r="JCX17" s="75"/>
      <c r="JCY17" s="75"/>
      <c r="JCZ17" s="75"/>
      <c r="JDA17" s="75"/>
      <c r="JDB17" s="75"/>
      <c r="JDC17" s="75"/>
      <c r="JDD17" s="75"/>
      <c r="JDE17" s="75"/>
      <c r="JDF17" s="75"/>
      <c r="JDG17" s="75"/>
      <c r="JDH17" s="75"/>
      <c r="JDI17" s="75"/>
      <c r="JDJ17" s="75"/>
      <c r="JDK17" s="75"/>
      <c r="JDL17" s="75"/>
      <c r="JDM17" s="75"/>
      <c r="JDN17" s="75"/>
      <c r="JDO17" s="75"/>
      <c r="JDP17" s="75"/>
      <c r="JDQ17" s="75"/>
      <c r="JDR17" s="75"/>
      <c r="JDS17" s="75"/>
      <c r="JDT17" s="75"/>
      <c r="JDU17" s="75"/>
      <c r="JDV17" s="75"/>
      <c r="JDW17" s="75"/>
      <c r="JDX17" s="75"/>
      <c r="JDY17" s="75"/>
      <c r="JDZ17" s="75"/>
      <c r="JEA17" s="75"/>
      <c r="JEB17" s="75"/>
      <c r="JEC17" s="75"/>
      <c r="JED17" s="75"/>
      <c r="JEE17" s="75"/>
      <c r="JEF17" s="75"/>
      <c r="JEG17" s="75"/>
      <c r="JEH17" s="75"/>
      <c r="JEI17" s="75"/>
      <c r="JEJ17" s="75"/>
      <c r="JEK17" s="75"/>
      <c r="JEL17" s="75"/>
      <c r="JEM17" s="75"/>
      <c r="JEN17" s="75"/>
      <c r="JEO17" s="75"/>
      <c r="JEP17" s="75"/>
      <c r="JEQ17" s="75"/>
      <c r="JER17" s="75"/>
      <c r="JES17" s="75"/>
      <c r="JET17" s="75"/>
      <c r="JEU17" s="75"/>
      <c r="JEV17" s="75"/>
      <c r="JEW17" s="75"/>
      <c r="JEX17" s="75"/>
      <c r="JEY17" s="75"/>
      <c r="JEZ17" s="75"/>
      <c r="JFA17" s="75"/>
      <c r="JFB17" s="75"/>
      <c r="JFC17" s="75"/>
      <c r="JFD17" s="75"/>
      <c r="JFE17" s="75"/>
      <c r="JFF17" s="75"/>
      <c r="JFG17" s="75"/>
      <c r="JFH17" s="75"/>
      <c r="JFI17" s="75"/>
      <c r="JFJ17" s="75"/>
      <c r="JFK17" s="75"/>
      <c r="JFL17" s="75"/>
      <c r="JFM17" s="75"/>
      <c r="JFN17" s="75"/>
      <c r="JFO17" s="75"/>
      <c r="JFP17" s="75"/>
      <c r="JFQ17" s="75"/>
      <c r="JFR17" s="75"/>
      <c r="JFS17" s="75"/>
      <c r="JFT17" s="75"/>
      <c r="JFU17" s="75"/>
      <c r="JFV17" s="75"/>
      <c r="JFW17" s="75"/>
      <c r="JFX17" s="75"/>
      <c r="JFY17" s="75"/>
      <c r="JFZ17" s="75"/>
      <c r="JGA17" s="75"/>
      <c r="JGB17" s="75"/>
      <c r="JGC17" s="75"/>
      <c r="JGD17" s="75"/>
      <c r="JGE17" s="75"/>
      <c r="JGF17" s="75"/>
      <c r="JGG17" s="75"/>
      <c r="JGH17" s="75"/>
      <c r="JGI17" s="75"/>
      <c r="JGJ17" s="75"/>
      <c r="JGK17" s="75"/>
      <c r="JGL17" s="75"/>
      <c r="JGM17" s="75"/>
      <c r="JGN17" s="75"/>
      <c r="JGO17" s="75"/>
      <c r="JGP17" s="75"/>
      <c r="JGQ17" s="75"/>
      <c r="JGR17" s="75"/>
      <c r="JGS17" s="75"/>
      <c r="JGT17" s="75"/>
      <c r="JGU17" s="75"/>
      <c r="JGV17" s="75"/>
      <c r="JGW17" s="75"/>
      <c r="JGX17" s="75"/>
      <c r="JGY17" s="75"/>
      <c r="JGZ17" s="75"/>
      <c r="JHA17" s="75"/>
      <c r="JHB17" s="75"/>
      <c r="JHC17" s="75"/>
      <c r="JHD17" s="75"/>
      <c r="JHE17" s="75"/>
      <c r="JHF17" s="75"/>
      <c r="JHG17" s="75"/>
      <c r="JHH17" s="75"/>
      <c r="JHI17" s="75"/>
      <c r="JHJ17" s="75"/>
      <c r="JHK17" s="75"/>
      <c r="JHL17" s="75"/>
      <c r="JHM17" s="75"/>
      <c r="JHN17" s="75"/>
      <c r="JHO17" s="75"/>
      <c r="JHP17" s="75"/>
      <c r="JHQ17" s="75"/>
      <c r="JHR17" s="75"/>
      <c r="JHS17" s="75"/>
      <c r="JHT17" s="75"/>
      <c r="JHU17" s="75"/>
      <c r="JHV17" s="75"/>
      <c r="JHW17" s="75"/>
      <c r="JHX17" s="75"/>
      <c r="JHY17" s="75"/>
      <c r="JHZ17" s="75"/>
      <c r="JIA17" s="75"/>
      <c r="JIB17" s="75"/>
      <c r="JIC17" s="75"/>
      <c r="JID17" s="75"/>
      <c r="JIE17" s="75"/>
      <c r="JIF17" s="75"/>
      <c r="JIG17" s="75"/>
      <c r="JIH17" s="75"/>
      <c r="JII17" s="75"/>
      <c r="JIJ17" s="75"/>
      <c r="JIK17" s="75"/>
      <c r="JIL17" s="75"/>
      <c r="JIM17" s="75"/>
      <c r="JIN17" s="75"/>
      <c r="JIO17" s="75"/>
      <c r="JIP17" s="75"/>
      <c r="JIQ17" s="75"/>
      <c r="JIR17" s="75"/>
      <c r="JIS17" s="75"/>
      <c r="JIT17" s="75"/>
      <c r="JIU17" s="75"/>
      <c r="JIV17" s="75"/>
      <c r="JIW17" s="75"/>
      <c r="JIX17" s="75"/>
      <c r="JIY17" s="75"/>
      <c r="JIZ17" s="75"/>
      <c r="JJA17" s="75"/>
      <c r="JJB17" s="75"/>
      <c r="JJC17" s="75"/>
      <c r="JJD17" s="75"/>
      <c r="JJE17" s="75"/>
      <c r="JJF17" s="75"/>
      <c r="JJG17" s="75"/>
      <c r="JJH17" s="75"/>
      <c r="JJI17" s="75"/>
      <c r="JJJ17" s="75"/>
      <c r="JJK17" s="75"/>
      <c r="JJL17" s="75"/>
      <c r="JJM17" s="75"/>
      <c r="JJN17" s="75"/>
      <c r="JJO17" s="75"/>
      <c r="JJP17" s="75"/>
      <c r="JJQ17" s="75"/>
      <c r="JJR17" s="75"/>
      <c r="JJS17" s="75"/>
      <c r="JJT17" s="75"/>
      <c r="JJU17" s="75"/>
      <c r="JJV17" s="75"/>
      <c r="JJW17" s="75"/>
      <c r="JJX17" s="75"/>
      <c r="JJY17" s="75"/>
      <c r="JJZ17" s="75"/>
      <c r="JKA17" s="75"/>
      <c r="JKB17" s="75"/>
      <c r="JKC17" s="75"/>
      <c r="JKD17" s="75"/>
      <c r="JKE17" s="75"/>
      <c r="JKF17" s="75"/>
      <c r="JKG17" s="75"/>
      <c r="JKH17" s="75"/>
      <c r="JKI17" s="75"/>
      <c r="JKJ17" s="75"/>
      <c r="JKK17" s="75"/>
      <c r="JKL17" s="75"/>
      <c r="JKM17" s="75"/>
      <c r="JKN17" s="75"/>
      <c r="JKO17" s="75"/>
      <c r="JKP17" s="75"/>
      <c r="JKQ17" s="75"/>
      <c r="JKR17" s="75"/>
      <c r="JKS17" s="75"/>
      <c r="JKT17" s="75"/>
      <c r="JKU17" s="75"/>
      <c r="JKV17" s="75"/>
      <c r="JKW17" s="75"/>
      <c r="JKX17" s="75"/>
      <c r="JKY17" s="75"/>
      <c r="JKZ17" s="75"/>
      <c r="JLA17" s="75"/>
      <c r="JLB17" s="75"/>
      <c r="JLC17" s="75"/>
      <c r="JLD17" s="75"/>
      <c r="JLE17" s="75"/>
      <c r="JLF17" s="75"/>
      <c r="JLG17" s="75"/>
      <c r="JLH17" s="75"/>
      <c r="JLI17" s="75"/>
      <c r="JLJ17" s="75"/>
      <c r="JLK17" s="75"/>
      <c r="JLL17" s="75"/>
      <c r="JLM17" s="75"/>
      <c r="JLN17" s="75"/>
      <c r="JLO17" s="75"/>
      <c r="JLP17" s="75"/>
      <c r="JLQ17" s="75"/>
      <c r="JLR17" s="75"/>
      <c r="JLS17" s="75"/>
      <c r="JLT17" s="75"/>
      <c r="JLU17" s="75"/>
      <c r="JLV17" s="75"/>
      <c r="JLW17" s="75"/>
      <c r="JLX17" s="75"/>
      <c r="JLY17" s="75"/>
      <c r="JLZ17" s="75"/>
      <c r="JMA17" s="75"/>
      <c r="JMB17" s="75"/>
      <c r="JMC17" s="75"/>
      <c r="JMD17" s="75"/>
      <c r="JME17" s="75"/>
      <c r="JMF17" s="75"/>
      <c r="JMG17" s="75"/>
      <c r="JMH17" s="75"/>
      <c r="JMI17" s="75"/>
      <c r="JMJ17" s="75"/>
      <c r="JMK17" s="75"/>
      <c r="JML17" s="75"/>
      <c r="JMM17" s="75"/>
      <c r="JMN17" s="75"/>
      <c r="JMO17" s="75"/>
      <c r="JMP17" s="75"/>
      <c r="JMQ17" s="75"/>
      <c r="JMR17" s="75"/>
      <c r="JMS17" s="75"/>
      <c r="JMT17" s="75"/>
      <c r="JMU17" s="75"/>
      <c r="JMV17" s="75"/>
      <c r="JMW17" s="75"/>
      <c r="JMX17" s="75"/>
      <c r="JMY17" s="75"/>
      <c r="JMZ17" s="75"/>
      <c r="JNA17" s="75"/>
      <c r="JNB17" s="75"/>
      <c r="JNC17" s="75"/>
      <c r="JND17" s="75"/>
      <c r="JNE17" s="75"/>
      <c r="JNF17" s="75"/>
      <c r="JNG17" s="75"/>
      <c r="JNH17" s="75"/>
      <c r="JNI17" s="75"/>
      <c r="JNJ17" s="75"/>
      <c r="JNK17" s="75"/>
      <c r="JNL17" s="75"/>
      <c r="JNM17" s="75"/>
      <c r="JNN17" s="75"/>
      <c r="JNO17" s="75"/>
      <c r="JNP17" s="75"/>
      <c r="JNQ17" s="75"/>
      <c r="JNR17" s="75"/>
      <c r="JNS17" s="75"/>
      <c r="JNT17" s="75"/>
      <c r="JNU17" s="75"/>
      <c r="JNV17" s="75"/>
      <c r="JNW17" s="75"/>
      <c r="JNX17" s="75"/>
      <c r="JNY17" s="75"/>
      <c r="JNZ17" s="75"/>
      <c r="JOA17" s="75"/>
      <c r="JOB17" s="75"/>
      <c r="JOC17" s="75"/>
      <c r="JOD17" s="75"/>
      <c r="JOE17" s="75"/>
      <c r="JOF17" s="75"/>
      <c r="JOG17" s="75"/>
      <c r="JOH17" s="75"/>
      <c r="JOI17" s="75"/>
      <c r="JOJ17" s="75"/>
      <c r="JOK17" s="75"/>
      <c r="JOL17" s="75"/>
      <c r="JOM17" s="75"/>
      <c r="JON17" s="75"/>
      <c r="JOO17" s="75"/>
      <c r="JOP17" s="75"/>
      <c r="JOQ17" s="75"/>
      <c r="JOR17" s="75"/>
      <c r="JOS17" s="75"/>
      <c r="JOT17" s="75"/>
      <c r="JOU17" s="75"/>
      <c r="JOV17" s="75"/>
      <c r="JOW17" s="75"/>
      <c r="JOX17" s="75"/>
      <c r="JOY17" s="75"/>
      <c r="JOZ17" s="75"/>
      <c r="JPA17" s="75"/>
      <c r="JPB17" s="75"/>
      <c r="JPC17" s="75"/>
      <c r="JPD17" s="75"/>
      <c r="JPE17" s="75"/>
      <c r="JPF17" s="75"/>
      <c r="JPG17" s="75"/>
      <c r="JPH17" s="75"/>
      <c r="JPI17" s="75"/>
      <c r="JPJ17" s="75"/>
      <c r="JPK17" s="75"/>
      <c r="JPL17" s="75"/>
      <c r="JPM17" s="75"/>
      <c r="JPN17" s="75"/>
      <c r="JPO17" s="75"/>
      <c r="JPP17" s="75"/>
      <c r="JPQ17" s="75"/>
      <c r="JPR17" s="75"/>
      <c r="JPS17" s="75"/>
      <c r="JPT17" s="75"/>
      <c r="JPU17" s="75"/>
      <c r="JPV17" s="75"/>
      <c r="JPW17" s="75"/>
      <c r="JPX17" s="75"/>
      <c r="JPY17" s="75"/>
      <c r="JPZ17" s="75"/>
      <c r="JQA17" s="75"/>
      <c r="JQB17" s="75"/>
      <c r="JQC17" s="75"/>
      <c r="JQD17" s="75"/>
      <c r="JQE17" s="75"/>
      <c r="JQF17" s="75"/>
      <c r="JQG17" s="75"/>
      <c r="JQH17" s="75"/>
      <c r="JQI17" s="75"/>
      <c r="JQJ17" s="75"/>
      <c r="JQK17" s="75"/>
      <c r="JQL17" s="75"/>
      <c r="JQM17" s="75"/>
      <c r="JQN17" s="75"/>
      <c r="JQO17" s="75"/>
      <c r="JQP17" s="75"/>
      <c r="JQQ17" s="75"/>
      <c r="JQR17" s="75"/>
      <c r="JQS17" s="75"/>
      <c r="JQT17" s="75"/>
      <c r="JQU17" s="75"/>
      <c r="JQV17" s="75"/>
      <c r="JQW17" s="75"/>
      <c r="JQX17" s="75"/>
      <c r="JQY17" s="75"/>
      <c r="JQZ17" s="75"/>
      <c r="JRA17" s="75"/>
      <c r="JRB17" s="75"/>
      <c r="JRC17" s="75"/>
      <c r="JRD17" s="75"/>
      <c r="JRE17" s="75"/>
      <c r="JRF17" s="75"/>
      <c r="JRG17" s="75"/>
      <c r="JRH17" s="75"/>
      <c r="JRI17" s="75"/>
      <c r="JRJ17" s="75"/>
      <c r="JRK17" s="75"/>
      <c r="JRL17" s="75"/>
      <c r="JRM17" s="75"/>
      <c r="JRN17" s="75"/>
      <c r="JRO17" s="75"/>
      <c r="JRP17" s="75"/>
      <c r="JRQ17" s="75"/>
      <c r="JRR17" s="75"/>
      <c r="JRS17" s="75"/>
      <c r="JRT17" s="75"/>
      <c r="JRU17" s="75"/>
      <c r="JRV17" s="75"/>
      <c r="JRW17" s="75"/>
      <c r="JRX17" s="75"/>
      <c r="JRY17" s="75"/>
      <c r="JRZ17" s="75"/>
      <c r="JSA17" s="75"/>
      <c r="JSB17" s="75"/>
      <c r="JSC17" s="75"/>
      <c r="JSD17" s="75"/>
      <c r="JSE17" s="75"/>
      <c r="JSF17" s="75"/>
      <c r="JSG17" s="75"/>
      <c r="JSH17" s="75"/>
      <c r="JSI17" s="75"/>
      <c r="JSJ17" s="75"/>
      <c r="JSK17" s="75"/>
      <c r="JSL17" s="75"/>
      <c r="JSM17" s="75"/>
      <c r="JSN17" s="75"/>
      <c r="JSO17" s="75"/>
      <c r="JSP17" s="75"/>
      <c r="JSQ17" s="75"/>
      <c r="JSR17" s="75"/>
      <c r="JSS17" s="75"/>
      <c r="JST17" s="75"/>
      <c r="JSU17" s="75"/>
      <c r="JSV17" s="75"/>
      <c r="JSW17" s="75"/>
      <c r="JSX17" s="75"/>
      <c r="JSY17" s="75"/>
      <c r="JSZ17" s="75"/>
      <c r="JTA17" s="75"/>
      <c r="JTB17" s="75"/>
      <c r="JTC17" s="75"/>
      <c r="JTD17" s="75"/>
      <c r="JTE17" s="75"/>
      <c r="JTF17" s="75"/>
      <c r="JTG17" s="75"/>
      <c r="JTH17" s="75"/>
      <c r="JTI17" s="75"/>
      <c r="JTJ17" s="75"/>
      <c r="JTK17" s="75"/>
      <c r="JTL17" s="75"/>
      <c r="JTM17" s="75"/>
      <c r="JTN17" s="75"/>
      <c r="JTO17" s="75"/>
      <c r="JTP17" s="75"/>
      <c r="JTQ17" s="75"/>
      <c r="JTR17" s="75"/>
      <c r="JTS17" s="75"/>
      <c r="JTT17" s="75"/>
      <c r="JTU17" s="75"/>
      <c r="JTV17" s="75"/>
      <c r="JTW17" s="75"/>
      <c r="JTX17" s="75"/>
      <c r="JTY17" s="75"/>
      <c r="JTZ17" s="75"/>
      <c r="JUA17" s="75"/>
      <c r="JUB17" s="75"/>
      <c r="JUC17" s="75"/>
      <c r="JUD17" s="75"/>
      <c r="JUE17" s="75"/>
      <c r="JUF17" s="75"/>
      <c r="JUG17" s="75"/>
      <c r="JUH17" s="75"/>
      <c r="JUI17" s="75"/>
      <c r="JUJ17" s="75"/>
      <c r="JUK17" s="75"/>
      <c r="JUL17" s="75"/>
      <c r="JUM17" s="75"/>
      <c r="JUN17" s="75"/>
      <c r="JUO17" s="75"/>
      <c r="JUP17" s="75"/>
      <c r="JUQ17" s="75"/>
      <c r="JUR17" s="75"/>
      <c r="JUS17" s="75"/>
      <c r="JUT17" s="75"/>
      <c r="JUU17" s="75"/>
      <c r="JUV17" s="75"/>
      <c r="JUW17" s="75"/>
      <c r="JUX17" s="75"/>
      <c r="JUY17" s="75"/>
      <c r="JUZ17" s="75"/>
      <c r="JVA17" s="75"/>
      <c r="JVB17" s="75"/>
      <c r="JVC17" s="75"/>
      <c r="JVD17" s="75"/>
      <c r="JVE17" s="75"/>
      <c r="JVF17" s="75"/>
      <c r="JVG17" s="75"/>
      <c r="JVH17" s="75"/>
      <c r="JVI17" s="75"/>
      <c r="JVJ17" s="75"/>
      <c r="JVK17" s="75"/>
      <c r="JVL17" s="75"/>
      <c r="JVM17" s="75"/>
      <c r="JVN17" s="75"/>
      <c r="JVO17" s="75"/>
      <c r="JVP17" s="75"/>
      <c r="JVQ17" s="75"/>
      <c r="JVR17" s="75"/>
      <c r="JVS17" s="75"/>
      <c r="JVT17" s="75"/>
      <c r="JVU17" s="75"/>
      <c r="JVV17" s="75"/>
      <c r="JVW17" s="75"/>
      <c r="JVX17" s="75"/>
      <c r="JVY17" s="75"/>
      <c r="JVZ17" s="75"/>
      <c r="JWA17" s="75"/>
      <c r="JWB17" s="75"/>
      <c r="JWC17" s="75"/>
      <c r="JWD17" s="75"/>
      <c r="JWE17" s="75"/>
      <c r="JWF17" s="75"/>
      <c r="JWG17" s="75"/>
      <c r="JWH17" s="75"/>
      <c r="JWI17" s="75"/>
      <c r="JWJ17" s="75"/>
      <c r="JWK17" s="75"/>
      <c r="JWL17" s="75"/>
      <c r="JWM17" s="75"/>
      <c r="JWN17" s="75"/>
      <c r="JWO17" s="75"/>
      <c r="JWP17" s="75"/>
      <c r="JWQ17" s="75"/>
      <c r="JWR17" s="75"/>
      <c r="JWS17" s="75"/>
      <c r="JWT17" s="75"/>
      <c r="JWU17" s="75"/>
      <c r="JWV17" s="75"/>
      <c r="JWW17" s="75"/>
      <c r="JWX17" s="75"/>
      <c r="JWY17" s="75"/>
      <c r="JWZ17" s="75"/>
      <c r="JXA17" s="75"/>
      <c r="JXB17" s="75"/>
      <c r="JXC17" s="75"/>
      <c r="JXD17" s="75"/>
      <c r="JXE17" s="75"/>
      <c r="JXF17" s="75"/>
      <c r="JXG17" s="75"/>
      <c r="JXH17" s="75"/>
      <c r="JXI17" s="75"/>
      <c r="JXJ17" s="75"/>
      <c r="JXK17" s="75"/>
      <c r="JXL17" s="75"/>
      <c r="JXM17" s="75"/>
      <c r="JXN17" s="75"/>
      <c r="JXO17" s="75"/>
      <c r="JXP17" s="75"/>
      <c r="JXQ17" s="75"/>
      <c r="JXR17" s="75"/>
      <c r="JXS17" s="75"/>
      <c r="JXT17" s="75"/>
      <c r="JXU17" s="75"/>
      <c r="JXV17" s="75"/>
      <c r="JXW17" s="75"/>
      <c r="JXX17" s="75"/>
      <c r="JXY17" s="75"/>
      <c r="JXZ17" s="75"/>
      <c r="JYA17" s="75"/>
      <c r="JYB17" s="75"/>
      <c r="JYC17" s="75"/>
      <c r="JYD17" s="75"/>
      <c r="JYE17" s="75"/>
      <c r="JYF17" s="75"/>
      <c r="JYG17" s="75"/>
      <c r="JYH17" s="75"/>
      <c r="JYI17" s="75"/>
      <c r="JYJ17" s="75"/>
      <c r="JYK17" s="75"/>
      <c r="JYL17" s="75"/>
      <c r="JYM17" s="75"/>
      <c r="JYN17" s="75"/>
      <c r="JYO17" s="75"/>
      <c r="JYP17" s="75"/>
      <c r="JYQ17" s="75"/>
      <c r="JYR17" s="75"/>
      <c r="JYS17" s="75"/>
      <c r="JYT17" s="75"/>
      <c r="JYU17" s="75"/>
      <c r="JYV17" s="75"/>
      <c r="JYW17" s="75"/>
      <c r="JYX17" s="75"/>
      <c r="JYY17" s="75"/>
      <c r="JYZ17" s="75"/>
      <c r="JZA17" s="75"/>
      <c r="JZB17" s="75"/>
      <c r="JZC17" s="75"/>
      <c r="JZD17" s="75"/>
      <c r="JZE17" s="75"/>
      <c r="JZF17" s="75"/>
      <c r="JZG17" s="75"/>
      <c r="JZH17" s="75"/>
      <c r="JZI17" s="75"/>
      <c r="JZJ17" s="75"/>
      <c r="JZK17" s="75"/>
      <c r="JZL17" s="75"/>
      <c r="JZM17" s="75"/>
      <c r="JZN17" s="75"/>
      <c r="JZO17" s="75"/>
      <c r="JZP17" s="75"/>
      <c r="JZQ17" s="75"/>
      <c r="JZR17" s="75"/>
      <c r="JZS17" s="75"/>
      <c r="JZT17" s="75"/>
      <c r="JZU17" s="75"/>
      <c r="JZV17" s="75"/>
      <c r="JZW17" s="75"/>
      <c r="JZX17" s="75"/>
      <c r="JZY17" s="75"/>
      <c r="JZZ17" s="75"/>
      <c r="KAA17" s="75"/>
      <c r="KAB17" s="75"/>
      <c r="KAC17" s="75"/>
      <c r="KAD17" s="75"/>
      <c r="KAE17" s="75"/>
      <c r="KAF17" s="75"/>
      <c r="KAG17" s="75"/>
      <c r="KAH17" s="75"/>
      <c r="KAI17" s="75"/>
      <c r="KAJ17" s="75"/>
      <c r="KAK17" s="75"/>
      <c r="KAL17" s="75"/>
      <c r="KAM17" s="75"/>
      <c r="KAN17" s="75"/>
      <c r="KAO17" s="75"/>
      <c r="KAP17" s="75"/>
      <c r="KAQ17" s="75"/>
      <c r="KAR17" s="75"/>
      <c r="KAS17" s="75"/>
      <c r="KAT17" s="75"/>
      <c r="KAU17" s="75"/>
      <c r="KAV17" s="75"/>
      <c r="KAW17" s="75"/>
      <c r="KAX17" s="75"/>
      <c r="KAY17" s="75"/>
      <c r="KAZ17" s="75"/>
      <c r="KBA17" s="75"/>
      <c r="KBB17" s="75"/>
      <c r="KBC17" s="75"/>
      <c r="KBD17" s="75"/>
      <c r="KBE17" s="75"/>
      <c r="KBF17" s="75"/>
      <c r="KBG17" s="75"/>
      <c r="KBH17" s="75"/>
      <c r="KBI17" s="75"/>
      <c r="KBJ17" s="75"/>
      <c r="KBK17" s="75"/>
      <c r="KBL17" s="75"/>
      <c r="KBM17" s="75"/>
      <c r="KBN17" s="75"/>
      <c r="KBO17" s="75"/>
      <c r="KBP17" s="75"/>
      <c r="KBQ17" s="75"/>
      <c r="KBR17" s="75"/>
      <c r="KBS17" s="75"/>
      <c r="KBT17" s="75"/>
      <c r="KBU17" s="75"/>
      <c r="KBV17" s="75"/>
      <c r="KBW17" s="75"/>
      <c r="KBX17" s="75"/>
      <c r="KBY17" s="75"/>
      <c r="KBZ17" s="75"/>
      <c r="KCA17" s="75"/>
      <c r="KCB17" s="75"/>
      <c r="KCC17" s="75"/>
      <c r="KCD17" s="75"/>
      <c r="KCE17" s="75"/>
      <c r="KCF17" s="75"/>
      <c r="KCG17" s="75"/>
      <c r="KCH17" s="75"/>
      <c r="KCI17" s="75"/>
      <c r="KCJ17" s="75"/>
      <c r="KCK17" s="75"/>
      <c r="KCL17" s="75"/>
      <c r="KCM17" s="75"/>
      <c r="KCN17" s="75"/>
      <c r="KCO17" s="75"/>
      <c r="KCP17" s="75"/>
      <c r="KCQ17" s="75"/>
      <c r="KCR17" s="75"/>
      <c r="KCS17" s="75"/>
      <c r="KCT17" s="75"/>
      <c r="KCU17" s="75"/>
      <c r="KCV17" s="75"/>
      <c r="KCW17" s="75"/>
      <c r="KCX17" s="75"/>
      <c r="KCY17" s="75"/>
      <c r="KCZ17" s="75"/>
      <c r="KDA17" s="75"/>
      <c r="KDB17" s="75"/>
      <c r="KDC17" s="75"/>
      <c r="KDD17" s="75"/>
      <c r="KDE17" s="75"/>
      <c r="KDF17" s="75"/>
      <c r="KDG17" s="75"/>
      <c r="KDH17" s="75"/>
      <c r="KDI17" s="75"/>
      <c r="KDJ17" s="75"/>
      <c r="KDK17" s="75"/>
      <c r="KDL17" s="75"/>
      <c r="KDM17" s="75"/>
      <c r="KDN17" s="75"/>
      <c r="KDO17" s="75"/>
      <c r="KDP17" s="75"/>
      <c r="KDQ17" s="75"/>
      <c r="KDR17" s="75"/>
      <c r="KDS17" s="75"/>
      <c r="KDT17" s="75"/>
      <c r="KDU17" s="75"/>
      <c r="KDV17" s="75"/>
      <c r="KDW17" s="75"/>
      <c r="KDX17" s="75"/>
      <c r="KDY17" s="75"/>
      <c r="KDZ17" s="75"/>
      <c r="KEA17" s="75"/>
      <c r="KEB17" s="75"/>
      <c r="KEC17" s="75"/>
      <c r="KED17" s="75"/>
      <c r="KEE17" s="75"/>
      <c r="KEF17" s="75"/>
      <c r="KEG17" s="75"/>
      <c r="KEH17" s="75"/>
      <c r="KEI17" s="75"/>
      <c r="KEJ17" s="75"/>
      <c r="KEK17" s="75"/>
      <c r="KEL17" s="75"/>
      <c r="KEM17" s="75"/>
      <c r="KEN17" s="75"/>
      <c r="KEO17" s="75"/>
      <c r="KEP17" s="75"/>
      <c r="KEQ17" s="75"/>
      <c r="KER17" s="75"/>
      <c r="KES17" s="75"/>
      <c r="KET17" s="75"/>
      <c r="KEU17" s="75"/>
      <c r="KEV17" s="75"/>
      <c r="KEW17" s="75"/>
      <c r="KEX17" s="75"/>
      <c r="KEY17" s="75"/>
      <c r="KEZ17" s="75"/>
      <c r="KFA17" s="75"/>
      <c r="KFB17" s="75"/>
      <c r="KFC17" s="75"/>
      <c r="KFD17" s="75"/>
      <c r="KFE17" s="75"/>
      <c r="KFF17" s="75"/>
      <c r="KFG17" s="75"/>
      <c r="KFH17" s="75"/>
      <c r="KFI17" s="75"/>
      <c r="KFJ17" s="75"/>
      <c r="KFK17" s="75"/>
      <c r="KFL17" s="75"/>
      <c r="KFM17" s="75"/>
      <c r="KFN17" s="75"/>
      <c r="KFO17" s="75"/>
      <c r="KFP17" s="75"/>
      <c r="KFQ17" s="75"/>
      <c r="KFR17" s="75"/>
      <c r="KFS17" s="75"/>
      <c r="KFT17" s="75"/>
      <c r="KFU17" s="75"/>
      <c r="KFV17" s="75"/>
      <c r="KFW17" s="75"/>
      <c r="KFX17" s="75"/>
      <c r="KFY17" s="75"/>
      <c r="KFZ17" s="75"/>
      <c r="KGA17" s="75"/>
      <c r="KGB17" s="75"/>
      <c r="KGC17" s="75"/>
      <c r="KGD17" s="75"/>
      <c r="KGE17" s="75"/>
      <c r="KGF17" s="75"/>
      <c r="KGG17" s="75"/>
      <c r="KGH17" s="75"/>
      <c r="KGI17" s="75"/>
      <c r="KGJ17" s="75"/>
      <c r="KGK17" s="75"/>
      <c r="KGL17" s="75"/>
      <c r="KGM17" s="75"/>
      <c r="KGN17" s="75"/>
      <c r="KGO17" s="75"/>
      <c r="KGP17" s="75"/>
      <c r="KGQ17" s="75"/>
      <c r="KGR17" s="75"/>
      <c r="KGS17" s="75"/>
      <c r="KGT17" s="75"/>
      <c r="KGU17" s="75"/>
      <c r="KGV17" s="75"/>
      <c r="KGW17" s="75"/>
      <c r="KGX17" s="75"/>
      <c r="KGY17" s="75"/>
      <c r="KGZ17" s="75"/>
      <c r="KHA17" s="75"/>
      <c r="KHB17" s="75"/>
      <c r="KHC17" s="75"/>
      <c r="KHD17" s="75"/>
      <c r="KHE17" s="75"/>
      <c r="KHF17" s="75"/>
      <c r="KHG17" s="75"/>
      <c r="KHH17" s="75"/>
      <c r="KHI17" s="75"/>
      <c r="KHJ17" s="75"/>
      <c r="KHK17" s="75"/>
      <c r="KHL17" s="75"/>
      <c r="KHM17" s="75"/>
      <c r="KHN17" s="75"/>
      <c r="KHO17" s="75"/>
      <c r="KHP17" s="75"/>
      <c r="KHQ17" s="75"/>
      <c r="KHR17" s="75"/>
      <c r="KHS17" s="75"/>
      <c r="KHT17" s="75"/>
      <c r="KHU17" s="75"/>
      <c r="KHV17" s="75"/>
      <c r="KHW17" s="75"/>
      <c r="KHX17" s="75"/>
      <c r="KHY17" s="75"/>
      <c r="KHZ17" s="75"/>
      <c r="KIA17" s="75"/>
      <c r="KIB17" s="75"/>
      <c r="KIC17" s="75"/>
      <c r="KID17" s="75"/>
      <c r="KIE17" s="75"/>
      <c r="KIF17" s="75"/>
      <c r="KIG17" s="75"/>
      <c r="KIH17" s="75"/>
      <c r="KII17" s="75"/>
      <c r="KIJ17" s="75"/>
      <c r="KIK17" s="75"/>
      <c r="KIL17" s="75"/>
      <c r="KIM17" s="75"/>
      <c r="KIN17" s="75"/>
      <c r="KIO17" s="75"/>
      <c r="KIP17" s="75"/>
      <c r="KIQ17" s="75"/>
      <c r="KIR17" s="75"/>
      <c r="KIS17" s="75"/>
      <c r="KIT17" s="75"/>
      <c r="KIU17" s="75"/>
      <c r="KIV17" s="75"/>
      <c r="KIW17" s="75"/>
      <c r="KIX17" s="75"/>
      <c r="KIY17" s="75"/>
      <c r="KIZ17" s="75"/>
      <c r="KJA17" s="75"/>
      <c r="KJB17" s="75"/>
      <c r="KJC17" s="75"/>
      <c r="KJD17" s="75"/>
      <c r="KJE17" s="75"/>
      <c r="KJF17" s="75"/>
      <c r="KJG17" s="75"/>
      <c r="KJH17" s="75"/>
      <c r="KJI17" s="75"/>
      <c r="KJJ17" s="75"/>
      <c r="KJK17" s="75"/>
      <c r="KJL17" s="75"/>
      <c r="KJM17" s="75"/>
      <c r="KJN17" s="75"/>
      <c r="KJO17" s="75"/>
      <c r="KJP17" s="75"/>
      <c r="KJQ17" s="75"/>
      <c r="KJR17" s="75"/>
      <c r="KJS17" s="75"/>
      <c r="KJT17" s="75"/>
      <c r="KJU17" s="75"/>
      <c r="KJV17" s="75"/>
      <c r="KJW17" s="75"/>
      <c r="KJX17" s="75"/>
      <c r="KJY17" s="75"/>
      <c r="KJZ17" s="75"/>
      <c r="KKA17" s="75"/>
      <c r="KKB17" s="75"/>
      <c r="KKC17" s="75"/>
      <c r="KKD17" s="75"/>
      <c r="KKE17" s="75"/>
      <c r="KKF17" s="75"/>
      <c r="KKG17" s="75"/>
      <c r="KKH17" s="75"/>
      <c r="KKI17" s="75"/>
      <c r="KKJ17" s="75"/>
      <c r="KKK17" s="75"/>
      <c r="KKL17" s="75"/>
      <c r="KKM17" s="75"/>
      <c r="KKN17" s="75"/>
      <c r="KKO17" s="75"/>
      <c r="KKP17" s="75"/>
      <c r="KKQ17" s="75"/>
      <c r="KKR17" s="75"/>
      <c r="KKS17" s="75"/>
      <c r="KKT17" s="75"/>
      <c r="KKU17" s="75"/>
      <c r="KKV17" s="75"/>
      <c r="KKW17" s="75"/>
      <c r="KKX17" s="75"/>
      <c r="KKY17" s="75"/>
      <c r="KKZ17" s="75"/>
      <c r="KLA17" s="75"/>
      <c r="KLB17" s="75"/>
      <c r="KLC17" s="75"/>
      <c r="KLD17" s="75"/>
      <c r="KLE17" s="75"/>
      <c r="KLF17" s="75"/>
      <c r="KLG17" s="75"/>
      <c r="KLH17" s="75"/>
      <c r="KLI17" s="75"/>
      <c r="KLJ17" s="75"/>
      <c r="KLK17" s="75"/>
      <c r="KLL17" s="75"/>
      <c r="KLM17" s="75"/>
      <c r="KLN17" s="75"/>
      <c r="KLO17" s="75"/>
      <c r="KLP17" s="75"/>
      <c r="KLQ17" s="75"/>
      <c r="KLR17" s="75"/>
      <c r="KLS17" s="75"/>
      <c r="KLT17" s="75"/>
      <c r="KLU17" s="75"/>
      <c r="KLV17" s="75"/>
      <c r="KLW17" s="75"/>
      <c r="KLX17" s="75"/>
      <c r="KLY17" s="75"/>
      <c r="KLZ17" s="75"/>
      <c r="KMA17" s="75"/>
      <c r="KMB17" s="75"/>
      <c r="KMC17" s="75"/>
      <c r="KMD17" s="75"/>
      <c r="KME17" s="75"/>
      <c r="KMF17" s="75"/>
      <c r="KMG17" s="75"/>
      <c r="KMH17" s="75"/>
      <c r="KMI17" s="75"/>
      <c r="KMJ17" s="75"/>
      <c r="KMK17" s="75"/>
      <c r="KML17" s="75"/>
      <c r="KMM17" s="75"/>
      <c r="KMN17" s="75"/>
      <c r="KMO17" s="75"/>
      <c r="KMP17" s="75"/>
      <c r="KMQ17" s="75"/>
      <c r="KMR17" s="75"/>
      <c r="KMS17" s="75"/>
      <c r="KMT17" s="75"/>
      <c r="KMU17" s="75"/>
      <c r="KMV17" s="75"/>
      <c r="KMW17" s="75"/>
      <c r="KMX17" s="75"/>
      <c r="KMY17" s="75"/>
      <c r="KMZ17" s="75"/>
      <c r="KNA17" s="75"/>
      <c r="KNB17" s="75"/>
      <c r="KNC17" s="75"/>
      <c r="KND17" s="75"/>
      <c r="KNE17" s="75"/>
      <c r="KNF17" s="75"/>
      <c r="KNG17" s="75"/>
      <c r="KNH17" s="75"/>
      <c r="KNI17" s="75"/>
      <c r="KNJ17" s="75"/>
      <c r="KNK17" s="75"/>
      <c r="KNL17" s="75"/>
      <c r="KNM17" s="75"/>
      <c r="KNN17" s="75"/>
      <c r="KNO17" s="75"/>
      <c r="KNP17" s="75"/>
      <c r="KNQ17" s="75"/>
      <c r="KNR17" s="75"/>
      <c r="KNS17" s="75"/>
      <c r="KNT17" s="75"/>
      <c r="KNU17" s="75"/>
      <c r="KNV17" s="75"/>
      <c r="KNW17" s="75"/>
      <c r="KNX17" s="75"/>
      <c r="KNY17" s="75"/>
      <c r="KNZ17" s="75"/>
      <c r="KOA17" s="75"/>
      <c r="KOB17" s="75"/>
      <c r="KOC17" s="75"/>
      <c r="KOD17" s="75"/>
      <c r="KOE17" s="75"/>
      <c r="KOF17" s="75"/>
      <c r="KOG17" s="75"/>
      <c r="KOH17" s="75"/>
      <c r="KOI17" s="75"/>
      <c r="KOJ17" s="75"/>
      <c r="KOK17" s="75"/>
      <c r="KOL17" s="75"/>
      <c r="KOM17" s="75"/>
      <c r="KON17" s="75"/>
      <c r="KOO17" s="75"/>
      <c r="KOP17" s="75"/>
      <c r="KOQ17" s="75"/>
      <c r="KOR17" s="75"/>
      <c r="KOS17" s="75"/>
      <c r="KOT17" s="75"/>
      <c r="KOU17" s="75"/>
      <c r="KOV17" s="75"/>
      <c r="KOW17" s="75"/>
      <c r="KOX17" s="75"/>
      <c r="KOY17" s="75"/>
      <c r="KOZ17" s="75"/>
      <c r="KPA17" s="75"/>
      <c r="KPB17" s="75"/>
      <c r="KPC17" s="75"/>
      <c r="KPD17" s="75"/>
      <c r="KPE17" s="75"/>
      <c r="KPF17" s="75"/>
      <c r="KPG17" s="75"/>
      <c r="KPH17" s="75"/>
      <c r="KPI17" s="75"/>
      <c r="KPJ17" s="75"/>
      <c r="KPK17" s="75"/>
      <c r="KPL17" s="75"/>
      <c r="KPM17" s="75"/>
      <c r="KPN17" s="75"/>
      <c r="KPO17" s="75"/>
      <c r="KPP17" s="75"/>
      <c r="KPQ17" s="75"/>
      <c r="KPR17" s="75"/>
      <c r="KPS17" s="75"/>
      <c r="KPT17" s="75"/>
      <c r="KPU17" s="75"/>
      <c r="KPV17" s="75"/>
      <c r="KPW17" s="75"/>
      <c r="KPX17" s="75"/>
      <c r="KPY17" s="75"/>
      <c r="KPZ17" s="75"/>
      <c r="KQA17" s="75"/>
      <c r="KQB17" s="75"/>
      <c r="KQC17" s="75"/>
      <c r="KQD17" s="75"/>
      <c r="KQE17" s="75"/>
      <c r="KQF17" s="75"/>
      <c r="KQG17" s="75"/>
      <c r="KQH17" s="75"/>
      <c r="KQI17" s="75"/>
      <c r="KQJ17" s="75"/>
      <c r="KQK17" s="75"/>
      <c r="KQL17" s="75"/>
      <c r="KQM17" s="75"/>
      <c r="KQN17" s="75"/>
      <c r="KQO17" s="75"/>
      <c r="KQP17" s="75"/>
      <c r="KQQ17" s="75"/>
      <c r="KQR17" s="75"/>
      <c r="KQS17" s="75"/>
      <c r="KQT17" s="75"/>
      <c r="KQU17" s="75"/>
      <c r="KQV17" s="75"/>
      <c r="KQW17" s="75"/>
      <c r="KQX17" s="75"/>
      <c r="KQY17" s="75"/>
      <c r="KQZ17" s="75"/>
      <c r="KRA17" s="75"/>
      <c r="KRB17" s="75"/>
      <c r="KRC17" s="75"/>
      <c r="KRD17" s="75"/>
      <c r="KRE17" s="75"/>
      <c r="KRF17" s="75"/>
      <c r="KRG17" s="75"/>
      <c r="KRH17" s="75"/>
      <c r="KRI17" s="75"/>
      <c r="KRJ17" s="75"/>
      <c r="KRK17" s="75"/>
      <c r="KRL17" s="75"/>
      <c r="KRM17" s="75"/>
      <c r="KRN17" s="75"/>
      <c r="KRO17" s="75"/>
      <c r="KRP17" s="75"/>
      <c r="KRQ17" s="75"/>
      <c r="KRR17" s="75"/>
      <c r="KRS17" s="75"/>
      <c r="KRT17" s="75"/>
      <c r="KRU17" s="75"/>
      <c r="KRV17" s="75"/>
      <c r="KRW17" s="75"/>
      <c r="KRX17" s="75"/>
      <c r="KRY17" s="75"/>
      <c r="KRZ17" s="75"/>
      <c r="KSA17" s="75"/>
      <c r="KSB17" s="75"/>
      <c r="KSC17" s="75"/>
      <c r="KSD17" s="75"/>
      <c r="KSE17" s="75"/>
      <c r="KSF17" s="75"/>
      <c r="KSG17" s="75"/>
      <c r="KSH17" s="75"/>
      <c r="KSI17" s="75"/>
      <c r="KSJ17" s="75"/>
      <c r="KSK17" s="75"/>
      <c r="KSL17" s="75"/>
      <c r="KSM17" s="75"/>
      <c r="KSN17" s="75"/>
      <c r="KSO17" s="75"/>
      <c r="KSP17" s="75"/>
      <c r="KSQ17" s="75"/>
      <c r="KSR17" s="75"/>
      <c r="KSS17" s="75"/>
      <c r="KST17" s="75"/>
      <c r="KSU17" s="75"/>
      <c r="KSV17" s="75"/>
      <c r="KSW17" s="75"/>
      <c r="KSX17" s="75"/>
      <c r="KSY17" s="75"/>
      <c r="KSZ17" s="75"/>
      <c r="KTA17" s="75"/>
      <c r="KTB17" s="75"/>
      <c r="KTC17" s="75"/>
      <c r="KTD17" s="75"/>
      <c r="KTE17" s="75"/>
      <c r="KTF17" s="75"/>
      <c r="KTG17" s="75"/>
      <c r="KTH17" s="75"/>
      <c r="KTI17" s="75"/>
      <c r="KTJ17" s="75"/>
      <c r="KTK17" s="75"/>
      <c r="KTL17" s="75"/>
      <c r="KTM17" s="75"/>
      <c r="KTN17" s="75"/>
      <c r="KTO17" s="75"/>
      <c r="KTP17" s="75"/>
      <c r="KTQ17" s="75"/>
      <c r="KTR17" s="75"/>
      <c r="KTS17" s="75"/>
      <c r="KTT17" s="75"/>
      <c r="KTU17" s="75"/>
      <c r="KTV17" s="75"/>
      <c r="KTW17" s="75"/>
      <c r="KTX17" s="75"/>
      <c r="KTY17" s="75"/>
      <c r="KTZ17" s="75"/>
      <c r="KUA17" s="75"/>
      <c r="KUB17" s="75"/>
      <c r="KUC17" s="75"/>
      <c r="KUD17" s="75"/>
      <c r="KUE17" s="75"/>
      <c r="KUF17" s="75"/>
      <c r="KUG17" s="75"/>
      <c r="KUH17" s="75"/>
      <c r="KUI17" s="75"/>
      <c r="KUJ17" s="75"/>
      <c r="KUK17" s="75"/>
      <c r="KUL17" s="75"/>
      <c r="KUM17" s="75"/>
      <c r="KUN17" s="75"/>
      <c r="KUO17" s="75"/>
      <c r="KUP17" s="75"/>
      <c r="KUQ17" s="75"/>
      <c r="KUR17" s="75"/>
      <c r="KUS17" s="75"/>
      <c r="KUT17" s="75"/>
      <c r="KUU17" s="75"/>
      <c r="KUV17" s="75"/>
      <c r="KUW17" s="75"/>
      <c r="KUX17" s="75"/>
      <c r="KUY17" s="75"/>
      <c r="KUZ17" s="75"/>
      <c r="KVA17" s="75"/>
      <c r="KVB17" s="75"/>
      <c r="KVC17" s="75"/>
      <c r="KVD17" s="75"/>
      <c r="KVE17" s="75"/>
      <c r="KVF17" s="75"/>
      <c r="KVG17" s="75"/>
      <c r="KVH17" s="75"/>
      <c r="KVI17" s="75"/>
      <c r="KVJ17" s="75"/>
      <c r="KVK17" s="75"/>
      <c r="KVL17" s="75"/>
      <c r="KVM17" s="75"/>
      <c r="KVN17" s="75"/>
      <c r="KVO17" s="75"/>
      <c r="KVP17" s="75"/>
      <c r="KVQ17" s="75"/>
      <c r="KVR17" s="75"/>
      <c r="KVS17" s="75"/>
      <c r="KVT17" s="75"/>
      <c r="KVU17" s="75"/>
      <c r="KVV17" s="75"/>
      <c r="KVW17" s="75"/>
      <c r="KVX17" s="75"/>
      <c r="KVY17" s="75"/>
      <c r="KVZ17" s="75"/>
      <c r="KWA17" s="75"/>
      <c r="KWB17" s="75"/>
      <c r="KWC17" s="75"/>
      <c r="KWD17" s="75"/>
      <c r="KWE17" s="75"/>
      <c r="KWF17" s="75"/>
      <c r="KWG17" s="75"/>
      <c r="KWH17" s="75"/>
      <c r="KWI17" s="75"/>
      <c r="KWJ17" s="75"/>
      <c r="KWK17" s="75"/>
      <c r="KWL17" s="75"/>
      <c r="KWM17" s="75"/>
      <c r="KWN17" s="75"/>
      <c r="KWO17" s="75"/>
      <c r="KWP17" s="75"/>
      <c r="KWQ17" s="75"/>
      <c r="KWR17" s="75"/>
      <c r="KWS17" s="75"/>
      <c r="KWT17" s="75"/>
      <c r="KWU17" s="75"/>
      <c r="KWV17" s="75"/>
      <c r="KWW17" s="75"/>
      <c r="KWX17" s="75"/>
      <c r="KWY17" s="75"/>
      <c r="KWZ17" s="75"/>
      <c r="KXA17" s="75"/>
      <c r="KXB17" s="75"/>
      <c r="KXC17" s="75"/>
      <c r="KXD17" s="75"/>
      <c r="KXE17" s="75"/>
      <c r="KXF17" s="75"/>
      <c r="KXG17" s="75"/>
      <c r="KXH17" s="75"/>
      <c r="KXI17" s="75"/>
      <c r="KXJ17" s="75"/>
      <c r="KXK17" s="75"/>
      <c r="KXL17" s="75"/>
      <c r="KXM17" s="75"/>
      <c r="KXN17" s="75"/>
      <c r="KXO17" s="75"/>
      <c r="KXP17" s="75"/>
      <c r="KXQ17" s="75"/>
      <c r="KXR17" s="75"/>
      <c r="KXS17" s="75"/>
      <c r="KXT17" s="75"/>
      <c r="KXU17" s="75"/>
      <c r="KXV17" s="75"/>
      <c r="KXW17" s="75"/>
      <c r="KXX17" s="75"/>
      <c r="KXY17" s="75"/>
      <c r="KXZ17" s="75"/>
      <c r="KYA17" s="75"/>
      <c r="KYB17" s="75"/>
      <c r="KYC17" s="75"/>
      <c r="KYD17" s="75"/>
      <c r="KYE17" s="75"/>
      <c r="KYF17" s="75"/>
      <c r="KYG17" s="75"/>
      <c r="KYH17" s="75"/>
      <c r="KYI17" s="75"/>
      <c r="KYJ17" s="75"/>
      <c r="KYK17" s="75"/>
      <c r="KYL17" s="75"/>
      <c r="KYM17" s="75"/>
      <c r="KYN17" s="75"/>
      <c r="KYO17" s="75"/>
      <c r="KYP17" s="75"/>
      <c r="KYQ17" s="75"/>
      <c r="KYR17" s="75"/>
      <c r="KYS17" s="75"/>
      <c r="KYT17" s="75"/>
      <c r="KYU17" s="75"/>
      <c r="KYV17" s="75"/>
      <c r="KYW17" s="75"/>
      <c r="KYX17" s="75"/>
      <c r="KYY17" s="75"/>
      <c r="KYZ17" s="75"/>
      <c r="KZA17" s="75"/>
      <c r="KZB17" s="75"/>
      <c r="KZC17" s="75"/>
      <c r="KZD17" s="75"/>
      <c r="KZE17" s="75"/>
      <c r="KZF17" s="75"/>
      <c r="KZG17" s="75"/>
      <c r="KZH17" s="75"/>
      <c r="KZI17" s="75"/>
      <c r="KZJ17" s="75"/>
      <c r="KZK17" s="75"/>
      <c r="KZL17" s="75"/>
      <c r="KZM17" s="75"/>
      <c r="KZN17" s="75"/>
      <c r="KZO17" s="75"/>
      <c r="KZP17" s="75"/>
      <c r="KZQ17" s="75"/>
      <c r="KZR17" s="75"/>
      <c r="KZS17" s="75"/>
      <c r="KZT17" s="75"/>
      <c r="KZU17" s="75"/>
      <c r="KZV17" s="75"/>
      <c r="KZW17" s="75"/>
      <c r="KZX17" s="75"/>
      <c r="KZY17" s="75"/>
      <c r="KZZ17" s="75"/>
      <c r="LAA17" s="75"/>
      <c r="LAB17" s="75"/>
      <c r="LAC17" s="75"/>
      <c r="LAD17" s="75"/>
      <c r="LAE17" s="75"/>
      <c r="LAF17" s="75"/>
      <c r="LAG17" s="75"/>
      <c r="LAH17" s="75"/>
      <c r="LAI17" s="75"/>
      <c r="LAJ17" s="75"/>
      <c r="LAK17" s="75"/>
      <c r="LAL17" s="75"/>
      <c r="LAM17" s="75"/>
      <c r="LAN17" s="75"/>
      <c r="LAO17" s="75"/>
      <c r="LAP17" s="75"/>
      <c r="LAQ17" s="75"/>
      <c r="LAR17" s="75"/>
      <c r="LAS17" s="75"/>
      <c r="LAT17" s="75"/>
      <c r="LAU17" s="75"/>
      <c r="LAV17" s="75"/>
      <c r="LAW17" s="75"/>
      <c r="LAX17" s="75"/>
      <c r="LAY17" s="75"/>
      <c r="LAZ17" s="75"/>
      <c r="LBA17" s="75"/>
      <c r="LBB17" s="75"/>
      <c r="LBC17" s="75"/>
      <c r="LBD17" s="75"/>
      <c r="LBE17" s="75"/>
      <c r="LBF17" s="75"/>
      <c r="LBG17" s="75"/>
      <c r="LBH17" s="75"/>
      <c r="LBI17" s="75"/>
      <c r="LBJ17" s="75"/>
      <c r="LBK17" s="75"/>
      <c r="LBL17" s="75"/>
      <c r="LBM17" s="75"/>
      <c r="LBN17" s="75"/>
      <c r="LBO17" s="75"/>
      <c r="LBP17" s="75"/>
      <c r="LBQ17" s="75"/>
      <c r="LBR17" s="75"/>
      <c r="LBS17" s="75"/>
      <c r="LBT17" s="75"/>
      <c r="LBU17" s="75"/>
      <c r="LBV17" s="75"/>
      <c r="LBW17" s="75"/>
      <c r="LBX17" s="75"/>
      <c r="LBY17" s="75"/>
      <c r="LBZ17" s="75"/>
      <c r="LCA17" s="75"/>
      <c r="LCB17" s="75"/>
      <c r="LCC17" s="75"/>
      <c r="LCD17" s="75"/>
      <c r="LCE17" s="75"/>
      <c r="LCF17" s="75"/>
      <c r="LCG17" s="75"/>
      <c r="LCH17" s="75"/>
      <c r="LCI17" s="75"/>
      <c r="LCJ17" s="75"/>
      <c r="LCK17" s="75"/>
      <c r="LCL17" s="75"/>
      <c r="LCM17" s="75"/>
      <c r="LCN17" s="75"/>
      <c r="LCO17" s="75"/>
      <c r="LCP17" s="75"/>
      <c r="LCQ17" s="75"/>
      <c r="LCR17" s="75"/>
      <c r="LCS17" s="75"/>
      <c r="LCT17" s="75"/>
      <c r="LCU17" s="75"/>
      <c r="LCV17" s="75"/>
      <c r="LCW17" s="75"/>
      <c r="LCX17" s="75"/>
      <c r="LCY17" s="75"/>
      <c r="LCZ17" s="75"/>
      <c r="LDA17" s="75"/>
      <c r="LDB17" s="75"/>
      <c r="LDC17" s="75"/>
      <c r="LDD17" s="75"/>
      <c r="LDE17" s="75"/>
      <c r="LDF17" s="75"/>
      <c r="LDG17" s="75"/>
      <c r="LDH17" s="75"/>
      <c r="LDI17" s="75"/>
      <c r="LDJ17" s="75"/>
      <c r="LDK17" s="75"/>
      <c r="LDL17" s="75"/>
      <c r="LDM17" s="75"/>
      <c r="LDN17" s="75"/>
      <c r="LDO17" s="75"/>
      <c r="LDP17" s="75"/>
      <c r="LDQ17" s="75"/>
      <c r="LDR17" s="75"/>
      <c r="LDS17" s="75"/>
      <c r="LDT17" s="75"/>
      <c r="LDU17" s="75"/>
      <c r="LDV17" s="75"/>
      <c r="LDW17" s="75"/>
      <c r="LDX17" s="75"/>
      <c r="LDY17" s="75"/>
      <c r="LDZ17" s="75"/>
      <c r="LEA17" s="75"/>
      <c r="LEB17" s="75"/>
      <c r="LEC17" s="75"/>
      <c r="LED17" s="75"/>
      <c r="LEE17" s="75"/>
      <c r="LEF17" s="75"/>
      <c r="LEG17" s="75"/>
      <c r="LEH17" s="75"/>
      <c r="LEI17" s="75"/>
      <c r="LEJ17" s="75"/>
      <c r="LEK17" s="75"/>
      <c r="LEL17" s="75"/>
      <c r="LEM17" s="75"/>
      <c r="LEN17" s="75"/>
      <c r="LEO17" s="75"/>
      <c r="LEP17" s="75"/>
      <c r="LEQ17" s="75"/>
      <c r="LER17" s="75"/>
      <c r="LES17" s="75"/>
      <c r="LET17" s="75"/>
      <c r="LEU17" s="75"/>
      <c r="LEV17" s="75"/>
      <c r="LEW17" s="75"/>
      <c r="LEX17" s="75"/>
      <c r="LEY17" s="75"/>
      <c r="LEZ17" s="75"/>
      <c r="LFA17" s="75"/>
      <c r="LFB17" s="75"/>
      <c r="LFC17" s="75"/>
      <c r="LFD17" s="75"/>
      <c r="LFE17" s="75"/>
      <c r="LFF17" s="75"/>
      <c r="LFG17" s="75"/>
      <c r="LFH17" s="75"/>
      <c r="LFI17" s="75"/>
      <c r="LFJ17" s="75"/>
      <c r="LFK17" s="75"/>
      <c r="LFL17" s="75"/>
      <c r="LFM17" s="75"/>
      <c r="LFN17" s="75"/>
      <c r="LFO17" s="75"/>
      <c r="LFP17" s="75"/>
      <c r="LFQ17" s="75"/>
      <c r="LFR17" s="75"/>
      <c r="LFS17" s="75"/>
      <c r="LFT17" s="75"/>
      <c r="LFU17" s="75"/>
      <c r="LFV17" s="75"/>
      <c r="LFW17" s="75"/>
      <c r="LFX17" s="75"/>
      <c r="LFY17" s="75"/>
      <c r="LFZ17" s="75"/>
      <c r="LGA17" s="75"/>
      <c r="LGB17" s="75"/>
      <c r="LGC17" s="75"/>
      <c r="LGD17" s="75"/>
      <c r="LGE17" s="75"/>
      <c r="LGF17" s="75"/>
      <c r="LGG17" s="75"/>
      <c r="LGH17" s="75"/>
      <c r="LGI17" s="75"/>
      <c r="LGJ17" s="75"/>
      <c r="LGK17" s="75"/>
      <c r="LGL17" s="75"/>
      <c r="LGM17" s="75"/>
      <c r="LGN17" s="75"/>
      <c r="LGO17" s="75"/>
      <c r="LGP17" s="75"/>
      <c r="LGQ17" s="75"/>
      <c r="LGR17" s="75"/>
      <c r="LGS17" s="75"/>
      <c r="LGT17" s="75"/>
      <c r="LGU17" s="75"/>
      <c r="LGV17" s="75"/>
      <c r="LGW17" s="75"/>
      <c r="LGX17" s="75"/>
      <c r="LGY17" s="75"/>
      <c r="LGZ17" s="75"/>
      <c r="LHA17" s="75"/>
      <c r="LHB17" s="75"/>
      <c r="LHC17" s="75"/>
      <c r="LHD17" s="75"/>
      <c r="LHE17" s="75"/>
      <c r="LHF17" s="75"/>
      <c r="LHG17" s="75"/>
      <c r="LHH17" s="75"/>
      <c r="LHI17" s="75"/>
      <c r="LHJ17" s="75"/>
      <c r="LHK17" s="75"/>
      <c r="LHL17" s="75"/>
      <c r="LHM17" s="75"/>
      <c r="LHN17" s="75"/>
      <c r="LHO17" s="75"/>
      <c r="LHP17" s="75"/>
      <c r="LHQ17" s="75"/>
      <c r="LHR17" s="75"/>
      <c r="LHS17" s="75"/>
      <c r="LHT17" s="75"/>
      <c r="LHU17" s="75"/>
      <c r="LHV17" s="75"/>
      <c r="LHW17" s="75"/>
      <c r="LHX17" s="75"/>
      <c r="LHY17" s="75"/>
      <c r="LHZ17" s="75"/>
      <c r="LIA17" s="75"/>
      <c r="LIB17" s="75"/>
      <c r="LIC17" s="75"/>
      <c r="LID17" s="75"/>
      <c r="LIE17" s="75"/>
      <c r="LIF17" s="75"/>
      <c r="LIG17" s="75"/>
      <c r="LIH17" s="75"/>
      <c r="LII17" s="75"/>
      <c r="LIJ17" s="75"/>
      <c r="LIK17" s="75"/>
      <c r="LIL17" s="75"/>
      <c r="LIM17" s="75"/>
      <c r="LIN17" s="75"/>
      <c r="LIO17" s="75"/>
      <c r="LIP17" s="75"/>
      <c r="LIQ17" s="75"/>
      <c r="LIR17" s="75"/>
      <c r="LIS17" s="75"/>
      <c r="LIT17" s="75"/>
      <c r="LIU17" s="75"/>
      <c r="LIV17" s="75"/>
      <c r="LIW17" s="75"/>
      <c r="LIX17" s="75"/>
      <c r="LIY17" s="75"/>
      <c r="LIZ17" s="75"/>
      <c r="LJA17" s="75"/>
      <c r="LJB17" s="75"/>
      <c r="LJC17" s="75"/>
      <c r="LJD17" s="75"/>
      <c r="LJE17" s="75"/>
      <c r="LJF17" s="75"/>
      <c r="LJG17" s="75"/>
      <c r="LJH17" s="75"/>
      <c r="LJI17" s="75"/>
      <c r="LJJ17" s="75"/>
      <c r="LJK17" s="75"/>
      <c r="LJL17" s="75"/>
      <c r="LJM17" s="75"/>
      <c r="LJN17" s="75"/>
      <c r="LJO17" s="75"/>
      <c r="LJP17" s="75"/>
      <c r="LJQ17" s="75"/>
      <c r="LJR17" s="75"/>
      <c r="LJS17" s="75"/>
      <c r="LJT17" s="75"/>
      <c r="LJU17" s="75"/>
      <c r="LJV17" s="75"/>
      <c r="LJW17" s="75"/>
      <c r="LJX17" s="75"/>
      <c r="LJY17" s="75"/>
      <c r="LJZ17" s="75"/>
      <c r="LKA17" s="75"/>
      <c r="LKB17" s="75"/>
      <c r="LKC17" s="75"/>
      <c r="LKD17" s="75"/>
      <c r="LKE17" s="75"/>
      <c r="LKF17" s="75"/>
      <c r="LKG17" s="75"/>
      <c r="LKH17" s="75"/>
      <c r="LKI17" s="75"/>
      <c r="LKJ17" s="75"/>
      <c r="LKK17" s="75"/>
      <c r="LKL17" s="75"/>
      <c r="LKM17" s="75"/>
      <c r="LKN17" s="75"/>
      <c r="LKO17" s="75"/>
      <c r="LKP17" s="75"/>
      <c r="LKQ17" s="75"/>
      <c r="LKR17" s="75"/>
      <c r="LKS17" s="75"/>
      <c r="LKT17" s="75"/>
      <c r="LKU17" s="75"/>
      <c r="LKV17" s="75"/>
      <c r="LKW17" s="75"/>
      <c r="LKX17" s="75"/>
      <c r="LKY17" s="75"/>
      <c r="LKZ17" s="75"/>
      <c r="LLA17" s="75"/>
      <c r="LLB17" s="75"/>
      <c r="LLC17" s="75"/>
      <c r="LLD17" s="75"/>
      <c r="LLE17" s="75"/>
      <c r="LLF17" s="75"/>
      <c r="LLG17" s="75"/>
      <c r="LLH17" s="75"/>
      <c r="LLI17" s="75"/>
      <c r="LLJ17" s="75"/>
      <c r="LLK17" s="75"/>
      <c r="LLL17" s="75"/>
      <c r="LLM17" s="75"/>
      <c r="LLN17" s="75"/>
      <c r="LLO17" s="75"/>
      <c r="LLP17" s="75"/>
      <c r="LLQ17" s="75"/>
      <c r="LLR17" s="75"/>
      <c r="LLS17" s="75"/>
      <c r="LLT17" s="75"/>
      <c r="LLU17" s="75"/>
      <c r="LLV17" s="75"/>
      <c r="LLW17" s="75"/>
      <c r="LLX17" s="75"/>
      <c r="LLY17" s="75"/>
      <c r="LLZ17" s="75"/>
      <c r="LMA17" s="75"/>
      <c r="LMB17" s="75"/>
      <c r="LMC17" s="75"/>
      <c r="LMD17" s="75"/>
      <c r="LME17" s="75"/>
      <c r="LMF17" s="75"/>
      <c r="LMG17" s="75"/>
      <c r="LMH17" s="75"/>
      <c r="LMI17" s="75"/>
      <c r="LMJ17" s="75"/>
      <c r="LMK17" s="75"/>
      <c r="LML17" s="75"/>
      <c r="LMM17" s="75"/>
      <c r="LMN17" s="75"/>
      <c r="LMO17" s="75"/>
      <c r="LMP17" s="75"/>
      <c r="LMQ17" s="75"/>
      <c r="LMR17" s="75"/>
      <c r="LMS17" s="75"/>
      <c r="LMT17" s="75"/>
      <c r="LMU17" s="75"/>
      <c r="LMV17" s="75"/>
      <c r="LMW17" s="75"/>
      <c r="LMX17" s="75"/>
      <c r="LMY17" s="75"/>
      <c r="LMZ17" s="75"/>
      <c r="LNA17" s="75"/>
      <c r="LNB17" s="75"/>
      <c r="LNC17" s="75"/>
      <c r="LND17" s="75"/>
      <c r="LNE17" s="75"/>
      <c r="LNF17" s="75"/>
      <c r="LNG17" s="75"/>
      <c r="LNH17" s="75"/>
      <c r="LNI17" s="75"/>
      <c r="LNJ17" s="75"/>
      <c r="LNK17" s="75"/>
      <c r="LNL17" s="75"/>
      <c r="LNM17" s="75"/>
      <c r="LNN17" s="75"/>
      <c r="LNO17" s="75"/>
      <c r="LNP17" s="75"/>
      <c r="LNQ17" s="75"/>
      <c r="LNR17" s="75"/>
      <c r="LNS17" s="75"/>
      <c r="LNT17" s="75"/>
      <c r="LNU17" s="75"/>
      <c r="LNV17" s="75"/>
      <c r="LNW17" s="75"/>
      <c r="LNX17" s="75"/>
      <c r="LNY17" s="75"/>
      <c r="LNZ17" s="75"/>
      <c r="LOA17" s="75"/>
      <c r="LOB17" s="75"/>
      <c r="LOC17" s="75"/>
      <c r="LOD17" s="75"/>
      <c r="LOE17" s="75"/>
      <c r="LOF17" s="75"/>
      <c r="LOG17" s="75"/>
      <c r="LOH17" s="75"/>
      <c r="LOI17" s="75"/>
      <c r="LOJ17" s="75"/>
      <c r="LOK17" s="75"/>
      <c r="LOL17" s="75"/>
      <c r="LOM17" s="75"/>
      <c r="LON17" s="75"/>
      <c r="LOO17" s="75"/>
      <c r="LOP17" s="75"/>
      <c r="LOQ17" s="75"/>
      <c r="LOR17" s="75"/>
      <c r="LOS17" s="75"/>
      <c r="LOT17" s="75"/>
      <c r="LOU17" s="75"/>
      <c r="LOV17" s="75"/>
      <c r="LOW17" s="75"/>
      <c r="LOX17" s="75"/>
      <c r="LOY17" s="75"/>
      <c r="LOZ17" s="75"/>
      <c r="LPA17" s="75"/>
      <c r="LPB17" s="75"/>
      <c r="LPC17" s="75"/>
      <c r="LPD17" s="75"/>
      <c r="LPE17" s="75"/>
      <c r="LPF17" s="75"/>
      <c r="LPG17" s="75"/>
      <c r="LPH17" s="75"/>
      <c r="LPI17" s="75"/>
      <c r="LPJ17" s="75"/>
      <c r="LPK17" s="75"/>
      <c r="LPL17" s="75"/>
      <c r="LPM17" s="75"/>
      <c r="LPN17" s="75"/>
      <c r="LPO17" s="75"/>
      <c r="LPP17" s="75"/>
      <c r="LPQ17" s="75"/>
      <c r="LPR17" s="75"/>
      <c r="LPS17" s="75"/>
      <c r="LPT17" s="75"/>
      <c r="LPU17" s="75"/>
      <c r="LPV17" s="75"/>
      <c r="LPW17" s="75"/>
      <c r="LPX17" s="75"/>
      <c r="LPY17" s="75"/>
      <c r="LPZ17" s="75"/>
      <c r="LQA17" s="75"/>
      <c r="LQB17" s="75"/>
      <c r="LQC17" s="75"/>
      <c r="LQD17" s="75"/>
      <c r="LQE17" s="75"/>
      <c r="LQF17" s="75"/>
      <c r="LQG17" s="75"/>
      <c r="LQH17" s="75"/>
      <c r="LQI17" s="75"/>
      <c r="LQJ17" s="75"/>
      <c r="LQK17" s="75"/>
      <c r="LQL17" s="75"/>
      <c r="LQM17" s="75"/>
      <c r="LQN17" s="75"/>
      <c r="LQO17" s="75"/>
      <c r="LQP17" s="75"/>
      <c r="LQQ17" s="75"/>
      <c r="LQR17" s="75"/>
      <c r="LQS17" s="75"/>
      <c r="LQT17" s="75"/>
      <c r="LQU17" s="75"/>
      <c r="LQV17" s="75"/>
      <c r="LQW17" s="75"/>
      <c r="LQX17" s="75"/>
      <c r="LQY17" s="75"/>
      <c r="LQZ17" s="75"/>
      <c r="LRA17" s="75"/>
      <c r="LRB17" s="75"/>
      <c r="LRC17" s="75"/>
      <c r="LRD17" s="75"/>
      <c r="LRE17" s="75"/>
      <c r="LRF17" s="75"/>
      <c r="LRG17" s="75"/>
      <c r="LRH17" s="75"/>
      <c r="LRI17" s="75"/>
      <c r="LRJ17" s="75"/>
      <c r="LRK17" s="75"/>
      <c r="LRL17" s="75"/>
      <c r="LRM17" s="75"/>
      <c r="LRN17" s="75"/>
      <c r="LRO17" s="75"/>
      <c r="LRP17" s="75"/>
      <c r="LRQ17" s="75"/>
      <c r="LRR17" s="75"/>
      <c r="LRS17" s="75"/>
      <c r="LRT17" s="75"/>
      <c r="LRU17" s="75"/>
      <c r="LRV17" s="75"/>
      <c r="LRW17" s="75"/>
      <c r="LRX17" s="75"/>
      <c r="LRY17" s="75"/>
      <c r="LRZ17" s="75"/>
      <c r="LSA17" s="75"/>
      <c r="LSB17" s="75"/>
      <c r="LSC17" s="75"/>
      <c r="LSD17" s="75"/>
      <c r="LSE17" s="75"/>
      <c r="LSF17" s="75"/>
      <c r="LSG17" s="75"/>
      <c r="LSH17" s="75"/>
      <c r="LSI17" s="75"/>
      <c r="LSJ17" s="75"/>
      <c r="LSK17" s="75"/>
      <c r="LSL17" s="75"/>
      <c r="LSM17" s="75"/>
      <c r="LSN17" s="75"/>
      <c r="LSO17" s="75"/>
      <c r="LSP17" s="75"/>
      <c r="LSQ17" s="75"/>
      <c r="LSR17" s="75"/>
      <c r="LSS17" s="75"/>
      <c r="LST17" s="75"/>
      <c r="LSU17" s="75"/>
      <c r="LSV17" s="75"/>
      <c r="LSW17" s="75"/>
      <c r="LSX17" s="75"/>
      <c r="LSY17" s="75"/>
      <c r="LSZ17" s="75"/>
      <c r="LTA17" s="75"/>
      <c r="LTB17" s="75"/>
      <c r="LTC17" s="75"/>
      <c r="LTD17" s="75"/>
      <c r="LTE17" s="75"/>
      <c r="LTF17" s="75"/>
      <c r="LTG17" s="75"/>
      <c r="LTH17" s="75"/>
      <c r="LTI17" s="75"/>
      <c r="LTJ17" s="75"/>
      <c r="LTK17" s="75"/>
      <c r="LTL17" s="75"/>
      <c r="LTM17" s="75"/>
      <c r="LTN17" s="75"/>
      <c r="LTO17" s="75"/>
      <c r="LTP17" s="75"/>
      <c r="LTQ17" s="75"/>
      <c r="LTR17" s="75"/>
      <c r="LTS17" s="75"/>
      <c r="LTT17" s="75"/>
      <c r="LTU17" s="75"/>
      <c r="LTV17" s="75"/>
      <c r="LTW17" s="75"/>
      <c r="LTX17" s="75"/>
      <c r="LTY17" s="75"/>
      <c r="LTZ17" s="75"/>
      <c r="LUA17" s="75"/>
      <c r="LUB17" s="75"/>
      <c r="LUC17" s="75"/>
      <c r="LUD17" s="75"/>
      <c r="LUE17" s="75"/>
      <c r="LUF17" s="75"/>
      <c r="LUG17" s="75"/>
      <c r="LUH17" s="75"/>
      <c r="LUI17" s="75"/>
      <c r="LUJ17" s="75"/>
      <c r="LUK17" s="75"/>
      <c r="LUL17" s="75"/>
      <c r="LUM17" s="75"/>
      <c r="LUN17" s="75"/>
      <c r="LUO17" s="75"/>
      <c r="LUP17" s="75"/>
      <c r="LUQ17" s="75"/>
      <c r="LUR17" s="75"/>
      <c r="LUS17" s="75"/>
      <c r="LUT17" s="75"/>
      <c r="LUU17" s="75"/>
      <c r="LUV17" s="75"/>
      <c r="LUW17" s="75"/>
      <c r="LUX17" s="75"/>
      <c r="LUY17" s="75"/>
      <c r="LUZ17" s="75"/>
      <c r="LVA17" s="75"/>
      <c r="LVB17" s="75"/>
      <c r="LVC17" s="75"/>
      <c r="LVD17" s="75"/>
      <c r="LVE17" s="75"/>
      <c r="LVF17" s="75"/>
      <c r="LVG17" s="75"/>
      <c r="LVH17" s="75"/>
      <c r="LVI17" s="75"/>
      <c r="LVJ17" s="75"/>
      <c r="LVK17" s="75"/>
      <c r="LVL17" s="75"/>
      <c r="LVM17" s="75"/>
      <c r="LVN17" s="75"/>
      <c r="LVO17" s="75"/>
      <c r="LVP17" s="75"/>
      <c r="LVQ17" s="75"/>
      <c r="LVR17" s="75"/>
      <c r="LVS17" s="75"/>
      <c r="LVT17" s="75"/>
      <c r="LVU17" s="75"/>
      <c r="LVV17" s="75"/>
      <c r="LVW17" s="75"/>
      <c r="LVX17" s="75"/>
      <c r="LVY17" s="75"/>
      <c r="LVZ17" s="75"/>
      <c r="LWA17" s="75"/>
      <c r="LWB17" s="75"/>
      <c r="LWC17" s="75"/>
      <c r="LWD17" s="75"/>
      <c r="LWE17" s="75"/>
      <c r="LWF17" s="75"/>
      <c r="LWG17" s="75"/>
      <c r="LWH17" s="75"/>
      <c r="LWI17" s="75"/>
      <c r="LWJ17" s="75"/>
      <c r="LWK17" s="75"/>
      <c r="LWL17" s="75"/>
      <c r="LWM17" s="75"/>
      <c r="LWN17" s="75"/>
      <c r="LWO17" s="75"/>
      <c r="LWP17" s="75"/>
      <c r="LWQ17" s="75"/>
      <c r="LWR17" s="75"/>
      <c r="LWS17" s="75"/>
      <c r="LWT17" s="75"/>
      <c r="LWU17" s="75"/>
      <c r="LWV17" s="75"/>
      <c r="LWW17" s="75"/>
      <c r="LWX17" s="75"/>
      <c r="LWY17" s="75"/>
      <c r="LWZ17" s="75"/>
      <c r="LXA17" s="75"/>
      <c r="LXB17" s="75"/>
      <c r="LXC17" s="75"/>
      <c r="LXD17" s="75"/>
      <c r="LXE17" s="75"/>
      <c r="LXF17" s="75"/>
      <c r="LXG17" s="75"/>
      <c r="LXH17" s="75"/>
      <c r="LXI17" s="75"/>
      <c r="LXJ17" s="75"/>
      <c r="LXK17" s="75"/>
      <c r="LXL17" s="75"/>
      <c r="LXM17" s="75"/>
      <c r="LXN17" s="75"/>
      <c r="LXO17" s="75"/>
      <c r="LXP17" s="75"/>
      <c r="LXQ17" s="75"/>
      <c r="LXR17" s="75"/>
      <c r="LXS17" s="75"/>
      <c r="LXT17" s="75"/>
      <c r="LXU17" s="75"/>
      <c r="LXV17" s="75"/>
      <c r="LXW17" s="75"/>
      <c r="LXX17" s="75"/>
      <c r="LXY17" s="75"/>
      <c r="LXZ17" s="75"/>
      <c r="LYA17" s="75"/>
      <c r="LYB17" s="75"/>
      <c r="LYC17" s="75"/>
      <c r="LYD17" s="75"/>
      <c r="LYE17" s="75"/>
      <c r="LYF17" s="75"/>
      <c r="LYG17" s="75"/>
      <c r="LYH17" s="75"/>
      <c r="LYI17" s="75"/>
      <c r="LYJ17" s="75"/>
      <c r="LYK17" s="75"/>
      <c r="LYL17" s="75"/>
      <c r="LYM17" s="75"/>
      <c r="LYN17" s="75"/>
      <c r="LYO17" s="75"/>
      <c r="LYP17" s="75"/>
      <c r="LYQ17" s="75"/>
      <c r="LYR17" s="75"/>
      <c r="LYS17" s="75"/>
      <c r="LYT17" s="75"/>
      <c r="LYU17" s="75"/>
      <c r="LYV17" s="75"/>
      <c r="LYW17" s="75"/>
      <c r="LYX17" s="75"/>
      <c r="LYY17" s="75"/>
      <c r="LYZ17" s="75"/>
      <c r="LZA17" s="75"/>
      <c r="LZB17" s="75"/>
      <c r="LZC17" s="75"/>
      <c r="LZD17" s="75"/>
      <c r="LZE17" s="75"/>
      <c r="LZF17" s="75"/>
      <c r="LZG17" s="75"/>
      <c r="LZH17" s="75"/>
      <c r="LZI17" s="75"/>
      <c r="LZJ17" s="75"/>
      <c r="LZK17" s="75"/>
      <c r="LZL17" s="75"/>
      <c r="LZM17" s="75"/>
      <c r="LZN17" s="75"/>
      <c r="LZO17" s="75"/>
      <c r="LZP17" s="75"/>
      <c r="LZQ17" s="75"/>
      <c r="LZR17" s="75"/>
      <c r="LZS17" s="75"/>
      <c r="LZT17" s="75"/>
      <c r="LZU17" s="75"/>
      <c r="LZV17" s="75"/>
      <c r="LZW17" s="75"/>
      <c r="LZX17" s="75"/>
      <c r="LZY17" s="75"/>
      <c r="LZZ17" s="75"/>
      <c r="MAA17" s="75"/>
      <c r="MAB17" s="75"/>
      <c r="MAC17" s="75"/>
      <c r="MAD17" s="75"/>
      <c r="MAE17" s="75"/>
      <c r="MAF17" s="75"/>
      <c r="MAG17" s="75"/>
      <c r="MAH17" s="75"/>
      <c r="MAI17" s="75"/>
      <c r="MAJ17" s="75"/>
      <c r="MAK17" s="75"/>
      <c r="MAL17" s="75"/>
      <c r="MAM17" s="75"/>
      <c r="MAN17" s="75"/>
      <c r="MAO17" s="75"/>
      <c r="MAP17" s="75"/>
      <c r="MAQ17" s="75"/>
      <c r="MAR17" s="75"/>
      <c r="MAS17" s="75"/>
      <c r="MAT17" s="75"/>
      <c r="MAU17" s="75"/>
      <c r="MAV17" s="75"/>
      <c r="MAW17" s="75"/>
      <c r="MAX17" s="75"/>
      <c r="MAY17" s="75"/>
      <c r="MAZ17" s="75"/>
      <c r="MBA17" s="75"/>
      <c r="MBB17" s="75"/>
      <c r="MBC17" s="75"/>
      <c r="MBD17" s="75"/>
      <c r="MBE17" s="75"/>
      <c r="MBF17" s="75"/>
      <c r="MBG17" s="75"/>
      <c r="MBH17" s="75"/>
      <c r="MBI17" s="75"/>
      <c r="MBJ17" s="75"/>
      <c r="MBK17" s="75"/>
      <c r="MBL17" s="75"/>
      <c r="MBM17" s="75"/>
      <c r="MBN17" s="75"/>
      <c r="MBO17" s="75"/>
      <c r="MBP17" s="75"/>
      <c r="MBQ17" s="75"/>
      <c r="MBR17" s="75"/>
      <c r="MBS17" s="75"/>
      <c r="MBT17" s="75"/>
      <c r="MBU17" s="75"/>
      <c r="MBV17" s="75"/>
      <c r="MBW17" s="75"/>
      <c r="MBX17" s="75"/>
      <c r="MBY17" s="75"/>
      <c r="MBZ17" s="75"/>
      <c r="MCA17" s="75"/>
      <c r="MCB17" s="75"/>
      <c r="MCC17" s="75"/>
      <c r="MCD17" s="75"/>
      <c r="MCE17" s="75"/>
      <c r="MCF17" s="75"/>
      <c r="MCG17" s="75"/>
      <c r="MCH17" s="75"/>
      <c r="MCI17" s="75"/>
      <c r="MCJ17" s="75"/>
      <c r="MCK17" s="75"/>
      <c r="MCL17" s="75"/>
      <c r="MCM17" s="75"/>
      <c r="MCN17" s="75"/>
      <c r="MCO17" s="75"/>
      <c r="MCP17" s="75"/>
      <c r="MCQ17" s="75"/>
      <c r="MCR17" s="75"/>
      <c r="MCS17" s="75"/>
      <c r="MCT17" s="75"/>
      <c r="MCU17" s="75"/>
      <c r="MCV17" s="75"/>
      <c r="MCW17" s="75"/>
      <c r="MCX17" s="75"/>
      <c r="MCY17" s="75"/>
      <c r="MCZ17" s="75"/>
      <c r="MDA17" s="75"/>
      <c r="MDB17" s="75"/>
      <c r="MDC17" s="75"/>
      <c r="MDD17" s="75"/>
      <c r="MDE17" s="75"/>
      <c r="MDF17" s="75"/>
      <c r="MDG17" s="75"/>
      <c r="MDH17" s="75"/>
      <c r="MDI17" s="75"/>
      <c r="MDJ17" s="75"/>
      <c r="MDK17" s="75"/>
      <c r="MDL17" s="75"/>
      <c r="MDM17" s="75"/>
      <c r="MDN17" s="75"/>
      <c r="MDO17" s="75"/>
      <c r="MDP17" s="75"/>
      <c r="MDQ17" s="75"/>
      <c r="MDR17" s="75"/>
      <c r="MDS17" s="75"/>
      <c r="MDT17" s="75"/>
      <c r="MDU17" s="75"/>
      <c r="MDV17" s="75"/>
      <c r="MDW17" s="75"/>
      <c r="MDX17" s="75"/>
      <c r="MDY17" s="75"/>
      <c r="MDZ17" s="75"/>
      <c r="MEA17" s="75"/>
      <c r="MEB17" s="75"/>
      <c r="MEC17" s="75"/>
      <c r="MED17" s="75"/>
      <c r="MEE17" s="75"/>
      <c r="MEF17" s="75"/>
      <c r="MEG17" s="75"/>
      <c r="MEH17" s="75"/>
      <c r="MEI17" s="75"/>
      <c r="MEJ17" s="75"/>
      <c r="MEK17" s="75"/>
      <c r="MEL17" s="75"/>
      <c r="MEM17" s="75"/>
      <c r="MEN17" s="75"/>
      <c r="MEO17" s="75"/>
      <c r="MEP17" s="75"/>
      <c r="MEQ17" s="75"/>
      <c r="MER17" s="75"/>
      <c r="MES17" s="75"/>
      <c r="MET17" s="75"/>
      <c r="MEU17" s="75"/>
      <c r="MEV17" s="75"/>
      <c r="MEW17" s="75"/>
      <c r="MEX17" s="75"/>
      <c r="MEY17" s="75"/>
      <c r="MEZ17" s="75"/>
      <c r="MFA17" s="75"/>
      <c r="MFB17" s="75"/>
      <c r="MFC17" s="75"/>
      <c r="MFD17" s="75"/>
      <c r="MFE17" s="75"/>
      <c r="MFF17" s="75"/>
      <c r="MFG17" s="75"/>
      <c r="MFH17" s="75"/>
      <c r="MFI17" s="75"/>
      <c r="MFJ17" s="75"/>
      <c r="MFK17" s="75"/>
      <c r="MFL17" s="75"/>
      <c r="MFM17" s="75"/>
      <c r="MFN17" s="75"/>
      <c r="MFO17" s="75"/>
      <c r="MFP17" s="75"/>
      <c r="MFQ17" s="75"/>
      <c r="MFR17" s="75"/>
      <c r="MFS17" s="75"/>
      <c r="MFT17" s="75"/>
      <c r="MFU17" s="75"/>
      <c r="MFV17" s="75"/>
      <c r="MFW17" s="75"/>
      <c r="MFX17" s="75"/>
      <c r="MFY17" s="75"/>
      <c r="MFZ17" s="75"/>
      <c r="MGA17" s="75"/>
      <c r="MGB17" s="75"/>
      <c r="MGC17" s="75"/>
      <c r="MGD17" s="75"/>
      <c r="MGE17" s="75"/>
      <c r="MGF17" s="75"/>
      <c r="MGG17" s="75"/>
      <c r="MGH17" s="75"/>
      <c r="MGI17" s="75"/>
      <c r="MGJ17" s="75"/>
      <c r="MGK17" s="75"/>
      <c r="MGL17" s="75"/>
      <c r="MGM17" s="75"/>
      <c r="MGN17" s="75"/>
      <c r="MGO17" s="75"/>
      <c r="MGP17" s="75"/>
      <c r="MGQ17" s="75"/>
      <c r="MGR17" s="75"/>
      <c r="MGS17" s="75"/>
      <c r="MGT17" s="75"/>
      <c r="MGU17" s="75"/>
      <c r="MGV17" s="75"/>
      <c r="MGW17" s="75"/>
      <c r="MGX17" s="75"/>
      <c r="MGY17" s="75"/>
      <c r="MGZ17" s="75"/>
      <c r="MHA17" s="75"/>
      <c r="MHB17" s="75"/>
      <c r="MHC17" s="75"/>
      <c r="MHD17" s="75"/>
      <c r="MHE17" s="75"/>
      <c r="MHF17" s="75"/>
      <c r="MHG17" s="75"/>
      <c r="MHH17" s="75"/>
      <c r="MHI17" s="75"/>
      <c r="MHJ17" s="75"/>
      <c r="MHK17" s="75"/>
      <c r="MHL17" s="75"/>
      <c r="MHM17" s="75"/>
      <c r="MHN17" s="75"/>
      <c r="MHO17" s="75"/>
      <c r="MHP17" s="75"/>
      <c r="MHQ17" s="75"/>
      <c r="MHR17" s="75"/>
      <c r="MHS17" s="75"/>
      <c r="MHT17" s="75"/>
      <c r="MHU17" s="75"/>
      <c r="MHV17" s="75"/>
      <c r="MHW17" s="75"/>
      <c r="MHX17" s="75"/>
      <c r="MHY17" s="75"/>
      <c r="MHZ17" s="75"/>
      <c r="MIA17" s="75"/>
      <c r="MIB17" s="75"/>
      <c r="MIC17" s="75"/>
      <c r="MID17" s="75"/>
      <c r="MIE17" s="75"/>
      <c r="MIF17" s="75"/>
      <c r="MIG17" s="75"/>
      <c r="MIH17" s="75"/>
      <c r="MII17" s="75"/>
      <c r="MIJ17" s="75"/>
      <c r="MIK17" s="75"/>
      <c r="MIL17" s="75"/>
      <c r="MIM17" s="75"/>
      <c r="MIN17" s="75"/>
      <c r="MIO17" s="75"/>
      <c r="MIP17" s="75"/>
      <c r="MIQ17" s="75"/>
      <c r="MIR17" s="75"/>
      <c r="MIS17" s="75"/>
      <c r="MIT17" s="75"/>
      <c r="MIU17" s="75"/>
      <c r="MIV17" s="75"/>
      <c r="MIW17" s="75"/>
      <c r="MIX17" s="75"/>
      <c r="MIY17" s="75"/>
      <c r="MIZ17" s="75"/>
      <c r="MJA17" s="75"/>
      <c r="MJB17" s="75"/>
      <c r="MJC17" s="75"/>
      <c r="MJD17" s="75"/>
      <c r="MJE17" s="75"/>
      <c r="MJF17" s="75"/>
      <c r="MJG17" s="75"/>
      <c r="MJH17" s="75"/>
      <c r="MJI17" s="75"/>
      <c r="MJJ17" s="75"/>
      <c r="MJK17" s="75"/>
      <c r="MJL17" s="75"/>
      <c r="MJM17" s="75"/>
      <c r="MJN17" s="75"/>
      <c r="MJO17" s="75"/>
      <c r="MJP17" s="75"/>
      <c r="MJQ17" s="75"/>
      <c r="MJR17" s="75"/>
      <c r="MJS17" s="75"/>
      <c r="MJT17" s="75"/>
      <c r="MJU17" s="75"/>
      <c r="MJV17" s="75"/>
      <c r="MJW17" s="75"/>
      <c r="MJX17" s="75"/>
      <c r="MJY17" s="75"/>
      <c r="MJZ17" s="75"/>
      <c r="MKA17" s="75"/>
      <c r="MKB17" s="75"/>
      <c r="MKC17" s="75"/>
      <c r="MKD17" s="75"/>
      <c r="MKE17" s="75"/>
      <c r="MKF17" s="75"/>
      <c r="MKG17" s="75"/>
      <c r="MKH17" s="75"/>
      <c r="MKI17" s="75"/>
      <c r="MKJ17" s="75"/>
      <c r="MKK17" s="75"/>
      <c r="MKL17" s="75"/>
      <c r="MKM17" s="75"/>
      <c r="MKN17" s="75"/>
      <c r="MKO17" s="75"/>
      <c r="MKP17" s="75"/>
      <c r="MKQ17" s="75"/>
      <c r="MKR17" s="75"/>
      <c r="MKS17" s="75"/>
      <c r="MKT17" s="75"/>
      <c r="MKU17" s="75"/>
      <c r="MKV17" s="75"/>
      <c r="MKW17" s="75"/>
      <c r="MKX17" s="75"/>
      <c r="MKY17" s="75"/>
      <c r="MKZ17" s="75"/>
      <c r="MLA17" s="75"/>
      <c r="MLB17" s="75"/>
      <c r="MLC17" s="75"/>
      <c r="MLD17" s="75"/>
      <c r="MLE17" s="75"/>
      <c r="MLF17" s="75"/>
      <c r="MLG17" s="75"/>
      <c r="MLH17" s="75"/>
      <c r="MLI17" s="75"/>
      <c r="MLJ17" s="75"/>
      <c r="MLK17" s="75"/>
      <c r="MLL17" s="75"/>
      <c r="MLM17" s="75"/>
      <c r="MLN17" s="75"/>
      <c r="MLO17" s="75"/>
      <c r="MLP17" s="75"/>
      <c r="MLQ17" s="75"/>
      <c r="MLR17" s="75"/>
      <c r="MLS17" s="75"/>
      <c r="MLT17" s="75"/>
      <c r="MLU17" s="75"/>
      <c r="MLV17" s="75"/>
      <c r="MLW17" s="75"/>
      <c r="MLX17" s="75"/>
      <c r="MLY17" s="75"/>
      <c r="MLZ17" s="75"/>
      <c r="MMA17" s="75"/>
      <c r="MMB17" s="75"/>
      <c r="MMC17" s="75"/>
      <c r="MMD17" s="75"/>
      <c r="MME17" s="75"/>
      <c r="MMF17" s="75"/>
      <c r="MMG17" s="75"/>
      <c r="MMH17" s="75"/>
      <c r="MMI17" s="75"/>
      <c r="MMJ17" s="75"/>
      <c r="MMK17" s="75"/>
      <c r="MML17" s="75"/>
      <c r="MMM17" s="75"/>
      <c r="MMN17" s="75"/>
      <c r="MMO17" s="75"/>
      <c r="MMP17" s="75"/>
      <c r="MMQ17" s="75"/>
      <c r="MMR17" s="75"/>
      <c r="MMS17" s="75"/>
      <c r="MMT17" s="75"/>
      <c r="MMU17" s="75"/>
      <c r="MMV17" s="75"/>
      <c r="MMW17" s="75"/>
      <c r="MMX17" s="75"/>
      <c r="MMY17" s="75"/>
      <c r="MMZ17" s="75"/>
      <c r="MNA17" s="75"/>
      <c r="MNB17" s="75"/>
      <c r="MNC17" s="75"/>
      <c r="MND17" s="75"/>
      <c r="MNE17" s="75"/>
      <c r="MNF17" s="75"/>
      <c r="MNG17" s="75"/>
      <c r="MNH17" s="75"/>
      <c r="MNI17" s="75"/>
      <c r="MNJ17" s="75"/>
      <c r="MNK17" s="75"/>
      <c r="MNL17" s="75"/>
      <c r="MNM17" s="75"/>
      <c r="MNN17" s="75"/>
      <c r="MNO17" s="75"/>
      <c r="MNP17" s="75"/>
      <c r="MNQ17" s="75"/>
      <c r="MNR17" s="75"/>
      <c r="MNS17" s="75"/>
      <c r="MNT17" s="75"/>
      <c r="MNU17" s="75"/>
      <c r="MNV17" s="75"/>
      <c r="MNW17" s="75"/>
      <c r="MNX17" s="75"/>
      <c r="MNY17" s="75"/>
      <c r="MNZ17" s="75"/>
      <c r="MOA17" s="75"/>
      <c r="MOB17" s="75"/>
      <c r="MOC17" s="75"/>
      <c r="MOD17" s="75"/>
      <c r="MOE17" s="75"/>
      <c r="MOF17" s="75"/>
      <c r="MOG17" s="75"/>
      <c r="MOH17" s="75"/>
      <c r="MOI17" s="75"/>
      <c r="MOJ17" s="75"/>
      <c r="MOK17" s="75"/>
      <c r="MOL17" s="75"/>
      <c r="MOM17" s="75"/>
      <c r="MON17" s="75"/>
      <c r="MOO17" s="75"/>
      <c r="MOP17" s="75"/>
      <c r="MOQ17" s="75"/>
      <c r="MOR17" s="75"/>
      <c r="MOS17" s="75"/>
      <c r="MOT17" s="75"/>
      <c r="MOU17" s="75"/>
      <c r="MOV17" s="75"/>
      <c r="MOW17" s="75"/>
      <c r="MOX17" s="75"/>
      <c r="MOY17" s="75"/>
      <c r="MOZ17" s="75"/>
      <c r="MPA17" s="75"/>
      <c r="MPB17" s="75"/>
      <c r="MPC17" s="75"/>
      <c r="MPD17" s="75"/>
      <c r="MPE17" s="75"/>
      <c r="MPF17" s="75"/>
      <c r="MPG17" s="75"/>
      <c r="MPH17" s="75"/>
      <c r="MPI17" s="75"/>
      <c r="MPJ17" s="75"/>
      <c r="MPK17" s="75"/>
      <c r="MPL17" s="75"/>
      <c r="MPM17" s="75"/>
      <c r="MPN17" s="75"/>
      <c r="MPO17" s="75"/>
      <c r="MPP17" s="75"/>
      <c r="MPQ17" s="75"/>
      <c r="MPR17" s="75"/>
      <c r="MPS17" s="75"/>
      <c r="MPT17" s="75"/>
      <c r="MPU17" s="75"/>
      <c r="MPV17" s="75"/>
      <c r="MPW17" s="75"/>
      <c r="MPX17" s="75"/>
      <c r="MPY17" s="75"/>
      <c r="MPZ17" s="75"/>
      <c r="MQA17" s="75"/>
      <c r="MQB17" s="75"/>
      <c r="MQC17" s="75"/>
      <c r="MQD17" s="75"/>
      <c r="MQE17" s="75"/>
      <c r="MQF17" s="75"/>
      <c r="MQG17" s="75"/>
      <c r="MQH17" s="75"/>
      <c r="MQI17" s="75"/>
      <c r="MQJ17" s="75"/>
      <c r="MQK17" s="75"/>
      <c r="MQL17" s="75"/>
      <c r="MQM17" s="75"/>
      <c r="MQN17" s="75"/>
      <c r="MQO17" s="75"/>
      <c r="MQP17" s="75"/>
      <c r="MQQ17" s="75"/>
      <c r="MQR17" s="75"/>
      <c r="MQS17" s="75"/>
      <c r="MQT17" s="75"/>
      <c r="MQU17" s="75"/>
      <c r="MQV17" s="75"/>
      <c r="MQW17" s="75"/>
      <c r="MQX17" s="75"/>
      <c r="MQY17" s="75"/>
      <c r="MQZ17" s="75"/>
      <c r="MRA17" s="75"/>
      <c r="MRB17" s="75"/>
      <c r="MRC17" s="75"/>
      <c r="MRD17" s="75"/>
      <c r="MRE17" s="75"/>
      <c r="MRF17" s="75"/>
      <c r="MRG17" s="75"/>
      <c r="MRH17" s="75"/>
      <c r="MRI17" s="75"/>
      <c r="MRJ17" s="75"/>
      <c r="MRK17" s="75"/>
      <c r="MRL17" s="75"/>
      <c r="MRM17" s="75"/>
      <c r="MRN17" s="75"/>
      <c r="MRO17" s="75"/>
      <c r="MRP17" s="75"/>
      <c r="MRQ17" s="75"/>
      <c r="MRR17" s="75"/>
      <c r="MRS17" s="75"/>
      <c r="MRT17" s="75"/>
      <c r="MRU17" s="75"/>
      <c r="MRV17" s="75"/>
      <c r="MRW17" s="75"/>
      <c r="MRX17" s="75"/>
      <c r="MRY17" s="75"/>
      <c r="MRZ17" s="75"/>
      <c r="MSA17" s="75"/>
      <c r="MSB17" s="75"/>
      <c r="MSC17" s="75"/>
      <c r="MSD17" s="75"/>
      <c r="MSE17" s="75"/>
      <c r="MSF17" s="75"/>
      <c r="MSG17" s="75"/>
      <c r="MSH17" s="75"/>
      <c r="MSI17" s="75"/>
      <c r="MSJ17" s="75"/>
      <c r="MSK17" s="75"/>
      <c r="MSL17" s="75"/>
      <c r="MSM17" s="75"/>
      <c r="MSN17" s="75"/>
      <c r="MSO17" s="75"/>
      <c r="MSP17" s="75"/>
      <c r="MSQ17" s="75"/>
      <c r="MSR17" s="75"/>
      <c r="MSS17" s="75"/>
      <c r="MST17" s="75"/>
      <c r="MSU17" s="75"/>
      <c r="MSV17" s="75"/>
      <c r="MSW17" s="75"/>
      <c r="MSX17" s="75"/>
      <c r="MSY17" s="75"/>
      <c r="MSZ17" s="75"/>
      <c r="MTA17" s="75"/>
      <c r="MTB17" s="75"/>
      <c r="MTC17" s="75"/>
      <c r="MTD17" s="75"/>
      <c r="MTE17" s="75"/>
      <c r="MTF17" s="75"/>
      <c r="MTG17" s="75"/>
      <c r="MTH17" s="75"/>
      <c r="MTI17" s="75"/>
      <c r="MTJ17" s="75"/>
      <c r="MTK17" s="75"/>
      <c r="MTL17" s="75"/>
      <c r="MTM17" s="75"/>
      <c r="MTN17" s="75"/>
      <c r="MTO17" s="75"/>
      <c r="MTP17" s="75"/>
      <c r="MTQ17" s="75"/>
      <c r="MTR17" s="75"/>
      <c r="MTS17" s="75"/>
      <c r="MTT17" s="75"/>
      <c r="MTU17" s="75"/>
      <c r="MTV17" s="75"/>
      <c r="MTW17" s="75"/>
      <c r="MTX17" s="75"/>
      <c r="MTY17" s="75"/>
      <c r="MTZ17" s="75"/>
      <c r="MUA17" s="75"/>
      <c r="MUB17" s="75"/>
      <c r="MUC17" s="75"/>
      <c r="MUD17" s="75"/>
      <c r="MUE17" s="75"/>
      <c r="MUF17" s="75"/>
      <c r="MUG17" s="75"/>
      <c r="MUH17" s="75"/>
      <c r="MUI17" s="75"/>
      <c r="MUJ17" s="75"/>
      <c r="MUK17" s="75"/>
      <c r="MUL17" s="75"/>
      <c r="MUM17" s="75"/>
      <c r="MUN17" s="75"/>
      <c r="MUO17" s="75"/>
      <c r="MUP17" s="75"/>
      <c r="MUQ17" s="75"/>
      <c r="MUR17" s="75"/>
      <c r="MUS17" s="75"/>
      <c r="MUT17" s="75"/>
      <c r="MUU17" s="75"/>
      <c r="MUV17" s="75"/>
      <c r="MUW17" s="75"/>
      <c r="MUX17" s="75"/>
      <c r="MUY17" s="75"/>
      <c r="MUZ17" s="75"/>
      <c r="MVA17" s="75"/>
      <c r="MVB17" s="75"/>
      <c r="MVC17" s="75"/>
      <c r="MVD17" s="75"/>
      <c r="MVE17" s="75"/>
      <c r="MVF17" s="75"/>
      <c r="MVG17" s="75"/>
      <c r="MVH17" s="75"/>
      <c r="MVI17" s="75"/>
      <c r="MVJ17" s="75"/>
      <c r="MVK17" s="75"/>
      <c r="MVL17" s="75"/>
      <c r="MVM17" s="75"/>
      <c r="MVN17" s="75"/>
      <c r="MVO17" s="75"/>
      <c r="MVP17" s="75"/>
      <c r="MVQ17" s="75"/>
      <c r="MVR17" s="75"/>
      <c r="MVS17" s="75"/>
      <c r="MVT17" s="75"/>
      <c r="MVU17" s="75"/>
      <c r="MVV17" s="75"/>
      <c r="MVW17" s="75"/>
      <c r="MVX17" s="75"/>
      <c r="MVY17" s="75"/>
      <c r="MVZ17" s="75"/>
      <c r="MWA17" s="75"/>
      <c r="MWB17" s="75"/>
      <c r="MWC17" s="75"/>
      <c r="MWD17" s="75"/>
      <c r="MWE17" s="75"/>
      <c r="MWF17" s="75"/>
      <c r="MWG17" s="75"/>
      <c r="MWH17" s="75"/>
      <c r="MWI17" s="75"/>
      <c r="MWJ17" s="75"/>
      <c r="MWK17" s="75"/>
      <c r="MWL17" s="75"/>
      <c r="MWM17" s="75"/>
      <c r="MWN17" s="75"/>
      <c r="MWO17" s="75"/>
      <c r="MWP17" s="75"/>
      <c r="MWQ17" s="75"/>
      <c r="MWR17" s="75"/>
      <c r="MWS17" s="75"/>
      <c r="MWT17" s="75"/>
      <c r="MWU17" s="75"/>
      <c r="MWV17" s="75"/>
      <c r="MWW17" s="75"/>
      <c r="MWX17" s="75"/>
      <c r="MWY17" s="75"/>
      <c r="MWZ17" s="75"/>
      <c r="MXA17" s="75"/>
      <c r="MXB17" s="75"/>
      <c r="MXC17" s="75"/>
      <c r="MXD17" s="75"/>
      <c r="MXE17" s="75"/>
      <c r="MXF17" s="75"/>
      <c r="MXG17" s="75"/>
      <c r="MXH17" s="75"/>
      <c r="MXI17" s="75"/>
      <c r="MXJ17" s="75"/>
      <c r="MXK17" s="75"/>
      <c r="MXL17" s="75"/>
      <c r="MXM17" s="75"/>
      <c r="MXN17" s="75"/>
      <c r="MXO17" s="75"/>
      <c r="MXP17" s="75"/>
      <c r="MXQ17" s="75"/>
      <c r="MXR17" s="75"/>
      <c r="MXS17" s="75"/>
      <c r="MXT17" s="75"/>
      <c r="MXU17" s="75"/>
      <c r="MXV17" s="75"/>
      <c r="MXW17" s="75"/>
      <c r="MXX17" s="75"/>
      <c r="MXY17" s="75"/>
      <c r="MXZ17" s="75"/>
      <c r="MYA17" s="75"/>
      <c r="MYB17" s="75"/>
      <c r="MYC17" s="75"/>
      <c r="MYD17" s="75"/>
      <c r="MYE17" s="75"/>
      <c r="MYF17" s="75"/>
      <c r="MYG17" s="75"/>
      <c r="MYH17" s="75"/>
      <c r="MYI17" s="75"/>
      <c r="MYJ17" s="75"/>
      <c r="MYK17" s="75"/>
      <c r="MYL17" s="75"/>
      <c r="MYM17" s="75"/>
      <c r="MYN17" s="75"/>
      <c r="MYO17" s="75"/>
      <c r="MYP17" s="75"/>
      <c r="MYQ17" s="75"/>
      <c r="MYR17" s="75"/>
      <c r="MYS17" s="75"/>
      <c r="MYT17" s="75"/>
      <c r="MYU17" s="75"/>
      <c r="MYV17" s="75"/>
      <c r="MYW17" s="75"/>
      <c r="MYX17" s="75"/>
      <c r="MYY17" s="75"/>
      <c r="MYZ17" s="75"/>
      <c r="MZA17" s="75"/>
      <c r="MZB17" s="75"/>
      <c r="MZC17" s="75"/>
      <c r="MZD17" s="75"/>
      <c r="MZE17" s="75"/>
      <c r="MZF17" s="75"/>
      <c r="MZG17" s="75"/>
      <c r="MZH17" s="75"/>
      <c r="MZI17" s="75"/>
      <c r="MZJ17" s="75"/>
      <c r="MZK17" s="75"/>
      <c r="MZL17" s="75"/>
      <c r="MZM17" s="75"/>
      <c r="MZN17" s="75"/>
      <c r="MZO17" s="75"/>
      <c r="MZP17" s="75"/>
      <c r="MZQ17" s="75"/>
      <c r="MZR17" s="75"/>
      <c r="MZS17" s="75"/>
      <c r="MZT17" s="75"/>
      <c r="MZU17" s="75"/>
      <c r="MZV17" s="75"/>
      <c r="MZW17" s="75"/>
      <c r="MZX17" s="75"/>
      <c r="MZY17" s="75"/>
      <c r="MZZ17" s="75"/>
      <c r="NAA17" s="75"/>
      <c r="NAB17" s="75"/>
      <c r="NAC17" s="75"/>
      <c r="NAD17" s="75"/>
      <c r="NAE17" s="75"/>
      <c r="NAF17" s="75"/>
      <c r="NAG17" s="75"/>
      <c r="NAH17" s="75"/>
      <c r="NAI17" s="75"/>
      <c r="NAJ17" s="75"/>
      <c r="NAK17" s="75"/>
      <c r="NAL17" s="75"/>
      <c r="NAM17" s="75"/>
      <c r="NAN17" s="75"/>
      <c r="NAO17" s="75"/>
      <c r="NAP17" s="75"/>
      <c r="NAQ17" s="75"/>
      <c r="NAR17" s="75"/>
      <c r="NAS17" s="75"/>
      <c r="NAT17" s="75"/>
      <c r="NAU17" s="75"/>
      <c r="NAV17" s="75"/>
      <c r="NAW17" s="75"/>
      <c r="NAX17" s="75"/>
      <c r="NAY17" s="75"/>
      <c r="NAZ17" s="75"/>
      <c r="NBA17" s="75"/>
      <c r="NBB17" s="75"/>
      <c r="NBC17" s="75"/>
      <c r="NBD17" s="75"/>
      <c r="NBE17" s="75"/>
      <c r="NBF17" s="75"/>
      <c r="NBG17" s="75"/>
      <c r="NBH17" s="75"/>
      <c r="NBI17" s="75"/>
      <c r="NBJ17" s="75"/>
      <c r="NBK17" s="75"/>
      <c r="NBL17" s="75"/>
      <c r="NBM17" s="75"/>
      <c r="NBN17" s="75"/>
      <c r="NBO17" s="75"/>
      <c r="NBP17" s="75"/>
      <c r="NBQ17" s="75"/>
      <c r="NBR17" s="75"/>
      <c r="NBS17" s="75"/>
      <c r="NBT17" s="75"/>
      <c r="NBU17" s="75"/>
      <c r="NBV17" s="75"/>
      <c r="NBW17" s="75"/>
      <c r="NBX17" s="75"/>
      <c r="NBY17" s="75"/>
      <c r="NBZ17" s="75"/>
      <c r="NCA17" s="75"/>
      <c r="NCB17" s="75"/>
      <c r="NCC17" s="75"/>
      <c r="NCD17" s="75"/>
      <c r="NCE17" s="75"/>
      <c r="NCF17" s="75"/>
      <c r="NCG17" s="75"/>
      <c r="NCH17" s="75"/>
      <c r="NCI17" s="75"/>
      <c r="NCJ17" s="75"/>
      <c r="NCK17" s="75"/>
      <c r="NCL17" s="75"/>
      <c r="NCM17" s="75"/>
      <c r="NCN17" s="75"/>
      <c r="NCO17" s="75"/>
      <c r="NCP17" s="75"/>
      <c r="NCQ17" s="75"/>
      <c r="NCR17" s="75"/>
      <c r="NCS17" s="75"/>
      <c r="NCT17" s="75"/>
      <c r="NCU17" s="75"/>
      <c r="NCV17" s="75"/>
      <c r="NCW17" s="75"/>
      <c r="NCX17" s="75"/>
      <c r="NCY17" s="75"/>
      <c r="NCZ17" s="75"/>
      <c r="NDA17" s="75"/>
      <c r="NDB17" s="75"/>
      <c r="NDC17" s="75"/>
      <c r="NDD17" s="75"/>
      <c r="NDE17" s="75"/>
      <c r="NDF17" s="75"/>
      <c r="NDG17" s="75"/>
      <c r="NDH17" s="75"/>
      <c r="NDI17" s="75"/>
      <c r="NDJ17" s="75"/>
      <c r="NDK17" s="75"/>
      <c r="NDL17" s="75"/>
      <c r="NDM17" s="75"/>
      <c r="NDN17" s="75"/>
      <c r="NDO17" s="75"/>
      <c r="NDP17" s="75"/>
      <c r="NDQ17" s="75"/>
      <c r="NDR17" s="75"/>
      <c r="NDS17" s="75"/>
      <c r="NDT17" s="75"/>
      <c r="NDU17" s="75"/>
      <c r="NDV17" s="75"/>
      <c r="NDW17" s="75"/>
      <c r="NDX17" s="75"/>
      <c r="NDY17" s="75"/>
      <c r="NDZ17" s="75"/>
      <c r="NEA17" s="75"/>
      <c r="NEB17" s="75"/>
      <c r="NEC17" s="75"/>
      <c r="NED17" s="75"/>
      <c r="NEE17" s="75"/>
      <c r="NEF17" s="75"/>
      <c r="NEG17" s="75"/>
      <c r="NEH17" s="75"/>
      <c r="NEI17" s="75"/>
      <c r="NEJ17" s="75"/>
      <c r="NEK17" s="75"/>
      <c r="NEL17" s="75"/>
      <c r="NEM17" s="75"/>
      <c r="NEN17" s="75"/>
      <c r="NEO17" s="75"/>
      <c r="NEP17" s="75"/>
      <c r="NEQ17" s="75"/>
      <c r="NER17" s="75"/>
      <c r="NES17" s="75"/>
      <c r="NET17" s="75"/>
      <c r="NEU17" s="75"/>
      <c r="NEV17" s="75"/>
      <c r="NEW17" s="75"/>
      <c r="NEX17" s="75"/>
      <c r="NEY17" s="75"/>
      <c r="NEZ17" s="75"/>
      <c r="NFA17" s="75"/>
      <c r="NFB17" s="75"/>
      <c r="NFC17" s="75"/>
      <c r="NFD17" s="75"/>
      <c r="NFE17" s="75"/>
      <c r="NFF17" s="75"/>
      <c r="NFG17" s="75"/>
      <c r="NFH17" s="75"/>
      <c r="NFI17" s="75"/>
      <c r="NFJ17" s="75"/>
      <c r="NFK17" s="75"/>
      <c r="NFL17" s="75"/>
      <c r="NFM17" s="75"/>
      <c r="NFN17" s="75"/>
      <c r="NFO17" s="75"/>
      <c r="NFP17" s="75"/>
      <c r="NFQ17" s="75"/>
      <c r="NFR17" s="75"/>
      <c r="NFS17" s="75"/>
      <c r="NFT17" s="75"/>
      <c r="NFU17" s="75"/>
      <c r="NFV17" s="75"/>
      <c r="NFW17" s="75"/>
      <c r="NFX17" s="75"/>
      <c r="NFY17" s="75"/>
      <c r="NFZ17" s="75"/>
      <c r="NGA17" s="75"/>
      <c r="NGB17" s="75"/>
      <c r="NGC17" s="75"/>
      <c r="NGD17" s="75"/>
      <c r="NGE17" s="75"/>
      <c r="NGF17" s="75"/>
      <c r="NGG17" s="75"/>
      <c r="NGH17" s="75"/>
      <c r="NGI17" s="75"/>
      <c r="NGJ17" s="75"/>
      <c r="NGK17" s="75"/>
      <c r="NGL17" s="75"/>
      <c r="NGM17" s="75"/>
      <c r="NGN17" s="75"/>
      <c r="NGO17" s="75"/>
      <c r="NGP17" s="75"/>
      <c r="NGQ17" s="75"/>
      <c r="NGR17" s="75"/>
      <c r="NGS17" s="75"/>
      <c r="NGT17" s="75"/>
      <c r="NGU17" s="75"/>
      <c r="NGV17" s="75"/>
      <c r="NGW17" s="75"/>
      <c r="NGX17" s="75"/>
      <c r="NGY17" s="75"/>
      <c r="NGZ17" s="75"/>
      <c r="NHA17" s="75"/>
      <c r="NHB17" s="75"/>
      <c r="NHC17" s="75"/>
      <c r="NHD17" s="75"/>
      <c r="NHE17" s="75"/>
      <c r="NHF17" s="75"/>
      <c r="NHG17" s="75"/>
      <c r="NHH17" s="75"/>
      <c r="NHI17" s="75"/>
      <c r="NHJ17" s="75"/>
      <c r="NHK17" s="75"/>
      <c r="NHL17" s="75"/>
      <c r="NHM17" s="75"/>
      <c r="NHN17" s="75"/>
      <c r="NHO17" s="75"/>
      <c r="NHP17" s="75"/>
      <c r="NHQ17" s="75"/>
      <c r="NHR17" s="75"/>
      <c r="NHS17" s="75"/>
      <c r="NHT17" s="75"/>
      <c r="NHU17" s="75"/>
      <c r="NHV17" s="75"/>
      <c r="NHW17" s="75"/>
      <c r="NHX17" s="75"/>
      <c r="NHY17" s="75"/>
      <c r="NHZ17" s="75"/>
      <c r="NIA17" s="75"/>
      <c r="NIB17" s="75"/>
      <c r="NIC17" s="75"/>
      <c r="NID17" s="75"/>
      <c r="NIE17" s="75"/>
      <c r="NIF17" s="75"/>
      <c r="NIG17" s="75"/>
      <c r="NIH17" s="75"/>
      <c r="NII17" s="75"/>
      <c r="NIJ17" s="75"/>
      <c r="NIK17" s="75"/>
      <c r="NIL17" s="75"/>
      <c r="NIM17" s="75"/>
      <c r="NIN17" s="75"/>
      <c r="NIO17" s="75"/>
      <c r="NIP17" s="75"/>
      <c r="NIQ17" s="75"/>
      <c r="NIR17" s="75"/>
      <c r="NIS17" s="75"/>
      <c r="NIT17" s="75"/>
      <c r="NIU17" s="75"/>
      <c r="NIV17" s="75"/>
      <c r="NIW17" s="75"/>
      <c r="NIX17" s="75"/>
      <c r="NIY17" s="75"/>
      <c r="NIZ17" s="75"/>
      <c r="NJA17" s="75"/>
      <c r="NJB17" s="75"/>
      <c r="NJC17" s="75"/>
      <c r="NJD17" s="75"/>
      <c r="NJE17" s="75"/>
      <c r="NJF17" s="75"/>
      <c r="NJG17" s="75"/>
      <c r="NJH17" s="75"/>
      <c r="NJI17" s="75"/>
      <c r="NJJ17" s="75"/>
      <c r="NJK17" s="75"/>
      <c r="NJL17" s="75"/>
      <c r="NJM17" s="75"/>
      <c r="NJN17" s="75"/>
      <c r="NJO17" s="75"/>
      <c r="NJP17" s="75"/>
      <c r="NJQ17" s="75"/>
      <c r="NJR17" s="75"/>
      <c r="NJS17" s="75"/>
      <c r="NJT17" s="75"/>
      <c r="NJU17" s="75"/>
      <c r="NJV17" s="75"/>
      <c r="NJW17" s="75"/>
      <c r="NJX17" s="75"/>
      <c r="NJY17" s="75"/>
      <c r="NJZ17" s="75"/>
      <c r="NKA17" s="75"/>
      <c r="NKB17" s="75"/>
      <c r="NKC17" s="75"/>
      <c r="NKD17" s="75"/>
      <c r="NKE17" s="75"/>
      <c r="NKF17" s="75"/>
      <c r="NKG17" s="75"/>
      <c r="NKH17" s="75"/>
      <c r="NKI17" s="75"/>
      <c r="NKJ17" s="75"/>
      <c r="NKK17" s="75"/>
      <c r="NKL17" s="75"/>
      <c r="NKM17" s="75"/>
      <c r="NKN17" s="75"/>
      <c r="NKO17" s="75"/>
      <c r="NKP17" s="75"/>
      <c r="NKQ17" s="75"/>
      <c r="NKR17" s="75"/>
      <c r="NKS17" s="75"/>
      <c r="NKT17" s="75"/>
      <c r="NKU17" s="75"/>
      <c r="NKV17" s="75"/>
      <c r="NKW17" s="75"/>
      <c r="NKX17" s="75"/>
      <c r="NKY17" s="75"/>
      <c r="NKZ17" s="75"/>
      <c r="NLA17" s="75"/>
      <c r="NLB17" s="75"/>
      <c r="NLC17" s="75"/>
      <c r="NLD17" s="75"/>
      <c r="NLE17" s="75"/>
      <c r="NLF17" s="75"/>
      <c r="NLG17" s="75"/>
      <c r="NLH17" s="75"/>
      <c r="NLI17" s="75"/>
      <c r="NLJ17" s="75"/>
      <c r="NLK17" s="75"/>
      <c r="NLL17" s="75"/>
      <c r="NLM17" s="75"/>
      <c r="NLN17" s="75"/>
      <c r="NLO17" s="75"/>
      <c r="NLP17" s="75"/>
      <c r="NLQ17" s="75"/>
      <c r="NLR17" s="75"/>
      <c r="NLS17" s="75"/>
      <c r="NLT17" s="75"/>
      <c r="NLU17" s="75"/>
      <c r="NLV17" s="75"/>
      <c r="NLW17" s="75"/>
      <c r="NLX17" s="75"/>
      <c r="NLY17" s="75"/>
      <c r="NLZ17" s="75"/>
      <c r="NMA17" s="75"/>
      <c r="NMB17" s="75"/>
      <c r="NMC17" s="75"/>
      <c r="NMD17" s="75"/>
      <c r="NME17" s="75"/>
      <c r="NMF17" s="75"/>
      <c r="NMG17" s="75"/>
      <c r="NMH17" s="75"/>
      <c r="NMI17" s="75"/>
      <c r="NMJ17" s="75"/>
      <c r="NMK17" s="75"/>
      <c r="NML17" s="75"/>
      <c r="NMM17" s="75"/>
      <c r="NMN17" s="75"/>
      <c r="NMO17" s="75"/>
      <c r="NMP17" s="75"/>
      <c r="NMQ17" s="75"/>
      <c r="NMR17" s="75"/>
      <c r="NMS17" s="75"/>
      <c r="NMT17" s="75"/>
      <c r="NMU17" s="75"/>
      <c r="NMV17" s="75"/>
      <c r="NMW17" s="75"/>
      <c r="NMX17" s="75"/>
      <c r="NMY17" s="75"/>
      <c r="NMZ17" s="75"/>
      <c r="NNA17" s="75"/>
      <c r="NNB17" s="75"/>
      <c r="NNC17" s="75"/>
      <c r="NND17" s="75"/>
      <c r="NNE17" s="75"/>
      <c r="NNF17" s="75"/>
      <c r="NNG17" s="75"/>
      <c r="NNH17" s="75"/>
      <c r="NNI17" s="75"/>
      <c r="NNJ17" s="75"/>
      <c r="NNK17" s="75"/>
      <c r="NNL17" s="75"/>
      <c r="NNM17" s="75"/>
      <c r="NNN17" s="75"/>
      <c r="NNO17" s="75"/>
      <c r="NNP17" s="75"/>
      <c r="NNQ17" s="75"/>
      <c r="NNR17" s="75"/>
      <c r="NNS17" s="75"/>
      <c r="NNT17" s="75"/>
      <c r="NNU17" s="75"/>
      <c r="NNV17" s="75"/>
      <c r="NNW17" s="75"/>
      <c r="NNX17" s="75"/>
      <c r="NNY17" s="75"/>
      <c r="NNZ17" s="75"/>
      <c r="NOA17" s="75"/>
      <c r="NOB17" s="75"/>
      <c r="NOC17" s="75"/>
      <c r="NOD17" s="75"/>
      <c r="NOE17" s="75"/>
      <c r="NOF17" s="75"/>
      <c r="NOG17" s="75"/>
      <c r="NOH17" s="75"/>
      <c r="NOI17" s="75"/>
      <c r="NOJ17" s="75"/>
      <c r="NOK17" s="75"/>
      <c r="NOL17" s="75"/>
      <c r="NOM17" s="75"/>
      <c r="NON17" s="75"/>
      <c r="NOO17" s="75"/>
      <c r="NOP17" s="75"/>
      <c r="NOQ17" s="75"/>
      <c r="NOR17" s="75"/>
      <c r="NOS17" s="75"/>
      <c r="NOT17" s="75"/>
      <c r="NOU17" s="75"/>
      <c r="NOV17" s="75"/>
      <c r="NOW17" s="75"/>
      <c r="NOX17" s="75"/>
      <c r="NOY17" s="75"/>
      <c r="NOZ17" s="75"/>
      <c r="NPA17" s="75"/>
      <c r="NPB17" s="75"/>
      <c r="NPC17" s="75"/>
      <c r="NPD17" s="75"/>
      <c r="NPE17" s="75"/>
      <c r="NPF17" s="75"/>
      <c r="NPG17" s="75"/>
      <c r="NPH17" s="75"/>
      <c r="NPI17" s="75"/>
      <c r="NPJ17" s="75"/>
      <c r="NPK17" s="75"/>
      <c r="NPL17" s="75"/>
      <c r="NPM17" s="75"/>
      <c r="NPN17" s="75"/>
      <c r="NPO17" s="75"/>
      <c r="NPP17" s="75"/>
      <c r="NPQ17" s="75"/>
      <c r="NPR17" s="75"/>
      <c r="NPS17" s="75"/>
      <c r="NPT17" s="75"/>
      <c r="NPU17" s="75"/>
      <c r="NPV17" s="75"/>
      <c r="NPW17" s="75"/>
      <c r="NPX17" s="75"/>
      <c r="NPY17" s="75"/>
      <c r="NPZ17" s="75"/>
      <c r="NQA17" s="75"/>
      <c r="NQB17" s="75"/>
      <c r="NQC17" s="75"/>
      <c r="NQD17" s="75"/>
      <c r="NQE17" s="75"/>
      <c r="NQF17" s="75"/>
      <c r="NQG17" s="75"/>
      <c r="NQH17" s="75"/>
      <c r="NQI17" s="75"/>
      <c r="NQJ17" s="75"/>
      <c r="NQK17" s="75"/>
      <c r="NQL17" s="75"/>
      <c r="NQM17" s="75"/>
      <c r="NQN17" s="75"/>
      <c r="NQO17" s="75"/>
      <c r="NQP17" s="75"/>
      <c r="NQQ17" s="75"/>
      <c r="NQR17" s="75"/>
      <c r="NQS17" s="75"/>
      <c r="NQT17" s="75"/>
      <c r="NQU17" s="75"/>
      <c r="NQV17" s="75"/>
      <c r="NQW17" s="75"/>
      <c r="NQX17" s="75"/>
      <c r="NQY17" s="75"/>
      <c r="NQZ17" s="75"/>
      <c r="NRA17" s="75"/>
      <c r="NRB17" s="75"/>
      <c r="NRC17" s="75"/>
      <c r="NRD17" s="75"/>
      <c r="NRE17" s="75"/>
      <c r="NRF17" s="75"/>
      <c r="NRG17" s="75"/>
      <c r="NRH17" s="75"/>
      <c r="NRI17" s="75"/>
      <c r="NRJ17" s="75"/>
      <c r="NRK17" s="75"/>
      <c r="NRL17" s="75"/>
      <c r="NRM17" s="75"/>
      <c r="NRN17" s="75"/>
      <c r="NRO17" s="75"/>
      <c r="NRP17" s="75"/>
      <c r="NRQ17" s="75"/>
      <c r="NRR17" s="75"/>
      <c r="NRS17" s="75"/>
      <c r="NRT17" s="75"/>
      <c r="NRU17" s="75"/>
      <c r="NRV17" s="75"/>
      <c r="NRW17" s="75"/>
      <c r="NRX17" s="75"/>
      <c r="NRY17" s="75"/>
      <c r="NRZ17" s="75"/>
      <c r="NSA17" s="75"/>
      <c r="NSB17" s="75"/>
      <c r="NSC17" s="75"/>
      <c r="NSD17" s="75"/>
      <c r="NSE17" s="75"/>
      <c r="NSF17" s="75"/>
      <c r="NSG17" s="75"/>
      <c r="NSH17" s="75"/>
      <c r="NSI17" s="75"/>
      <c r="NSJ17" s="75"/>
      <c r="NSK17" s="75"/>
      <c r="NSL17" s="75"/>
      <c r="NSM17" s="75"/>
      <c r="NSN17" s="75"/>
      <c r="NSO17" s="75"/>
      <c r="NSP17" s="75"/>
      <c r="NSQ17" s="75"/>
      <c r="NSR17" s="75"/>
      <c r="NSS17" s="75"/>
      <c r="NST17" s="75"/>
      <c r="NSU17" s="75"/>
      <c r="NSV17" s="75"/>
      <c r="NSW17" s="75"/>
      <c r="NSX17" s="75"/>
      <c r="NSY17" s="75"/>
      <c r="NSZ17" s="75"/>
      <c r="NTA17" s="75"/>
      <c r="NTB17" s="75"/>
      <c r="NTC17" s="75"/>
      <c r="NTD17" s="75"/>
      <c r="NTE17" s="75"/>
      <c r="NTF17" s="75"/>
      <c r="NTG17" s="75"/>
      <c r="NTH17" s="75"/>
      <c r="NTI17" s="75"/>
      <c r="NTJ17" s="75"/>
      <c r="NTK17" s="75"/>
      <c r="NTL17" s="75"/>
      <c r="NTM17" s="75"/>
      <c r="NTN17" s="75"/>
      <c r="NTO17" s="75"/>
      <c r="NTP17" s="75"/>
      <c r="NTQ17" s="75"/>
      <c r="NTR17" s="75"/>
      <c r="NTS17" s="75"/>
      <c r="NTT17" s="75"/>
      <c r="NTU17" s="75"/>
      <c r="NTV17" s="75"/>
      <c r="NTW17" s="75"/>
      <c r="NTX17" s="75"/>
      <c r="NTY17" s="75"/>
      <c r="NTZ17" s="75"/>
      <c r="NUA17" s="75"/>
      <c r="NUB17" s="75"/>
      <c r="NUC17" s="75"/>
      <c r="NUD17" s="75"/>
      <c r="NUE17" s="75"/>
      <c r="NUF17" s="75"/>
      <c r="NUG17" s="75"/>
      <c r="NUH17" s="75"/>
      <c r="NUI17" s="75"/>
      <c r="NUJ17" s="75"/>
      <c r="NUK17" s="75"/>
      <c r="NUL17" s="75"/>
      <c r="NUM17" s="75"/>
      <c r="NUN17" s="75"/>
      <c r="NUO17" s="75"/>
      <c r="NUP17" s="75"/>
      <c r="NUQ17" s="75"/>
      <c r="NUR17" s="75"/>
      <c r="NUS17" s="75"/>
      <c r="NUT17" s="75"/>
      <c r="NUU17" s="75"/>
      <c r="NUV17" s="75"/>
      <c r="NUW17" s="75"/>
      <c r="NUX17" s="75"/>
      <c r="NUY17" s="75"/>
      <c r="NUZ17" s="75"/>
      <c r="NVA17" s="75"/>
      <c r="NVB17" s="75"/>
      <c r="NVC17" s="75"/>
      <c r="NVD17" s="75"/>
      <c r="NVE17" s="75"/>
      <c r="NVF17" s="75"/>
      <c r="NVG17" s="75"/>
      <c r="NVH17" s="75"/>
      <c r="NVI17" s="75"/>
      <c r="NVJ17" s="75"/>
      <c r="NVK17" s="75"/>
      <c r="NVL17" s="75"/>
      <c r="NVM17" s="75"/>
      <c r="NVN17" s="75"/>
      <c r="NVO17" s="75"/>
      <c r="NVP17" s="75"/>
      <c r="NVQ17" s="75"/>
      <c r="NVR17" s="75"/>
      <c r="NVS17" s="75"/>
      <c r="NVT17" s="75"/>
      <c r="NVU17" s="75"/>
      <c r="NVV17" s="75"/>
      <c r="NVW17" s="75"/>
      <c r="NVX17" s="75"/>
      <c r="NVY17" s="75"/>
      <c r="NVZ17" s="75"/>
      <c r="NWA17" s="75"/>
      <c r="NWB17" s="75"/>
      <c r="NWC17" s="75"/>
      <c r="NWD17" s="75"/>
      <c r="NWE17" s="75"/>
      <c r="NWF17" s="75"/>
      <c r="NWG17" s="75"/>
      <c r="NWH17" s="75"/>
      <c r="NWI17" s="75"/>
      <c r="NWJ17" s="75"/>
      <c r="NWK17" s="75"/>
      <c r="NWL17" s="75"/>
      <c r="NWM17" s="75"/>
      <c r="NWN17" s="75"/>
      <c r="NWO17" s="75"/>
      <c r="NWP17" s="75"/>
      <c r="NWQ17" s="75"/>
      <c r="NWR17" s="75"/>
      <c r="NWS17" s="75"/>
      <c r="NWT17" s="75"/>
      <c r="NWU17" s="75"/>
      <c r="NWV17" s="75"/>
      <c r="NWW17" s="75"/>
      <c r="NWX17" s="75"/>
      <c r="NWY17" s="75"/>
      <c r="NWZ17" s="75"/>
      <c r="NXA17" s="75"/>
      <c r="NXB17" s="75"/>
      <c r="NXC17" s="75"/>
      <c r="NXD17" s="75"/>
      <c r="NXE17" s="75"/>
      <c r="NXF17" s="75"/>
      <c r="NXG17" s="75"/>
      <c r="NXH17" s="75"/>
      <c r="NXI17" s="75"/>
      <c r="NXJ17" s="75"/>
      <c r="NXK17" s="75"/>
      <c r="NXL17" s="75"/>
      <c r="NXM17" s="75"/>
      <c r="NXN17" s="75"/>
      <c r="NXO17" s="75"/>
      <c r="NXP17" s="75"/>
      <c r="NXQ17" s="75"/>
      <c r="NXR17" s="75"/>
      <c r="NXS17" s="75"/>
      <c r="NXT17" s="75"/>
      <c r="NXU17" s="75"/>
      <c r="NXV17" s="75"/>
      <c r="NXW17" s="75"/>
      <c r="NXX17" s="75"/>
      <c r="NXY17" s="75"/>
      <c r="NXZ17" s="75"/>
      <c r="NYA17" s="75"/>
      <c r="NYB17" s="75"/>
      <c r="NYC17" s="75"/>
      <c r="NYD17" s="75"/>
      <c r="NYE17" s="75"/>
      <c r="NYF17" s="75"/>
      <c r="NYG17" s="75"/>
      <c r="NYH17" s="75"/>
      <c r="NYI17" s="75"/>
      <c r="NYJ17" s="75"/>
      <c r="NYK17" s="75"/>
      <c r="NYL17" s="75"/>
      <c r="NYM17" s="75"/>
      <c r="NYN17" s="75"/>
      <c r="NYO17" s="75"/>
      <c r="NYP17" s="75"/>
      <c r="NYQ17" s="75"/>
      <c r="NYR17" s="75"/>
      <c r="NYS17" s="75"/>
      <c r="NYT17" s="75"/>
      <c r="NYU17" s="75"/>
      <c r="NYV17" s="75"/>
      <c r="NYW17" s="75"/>
      <c r="NYX17" s="75"/>
      <c r="NYY17" s="75"/>
      <c r="NYZ17" s="75"/>
      <c r="NZA17" s="75"/>
      <c r="NZB17" s="75"/>
      <c r="NZC17" s="75"/>
      <c r="NZD17" s="75"/>
      <c r="NZE17" s="75"/>
      <c r="NZF17" s="75"/>
      <c r="NZG17" s="75"/>
      <c r="NZH17" s="75"/>
      <c r="NZI17" s="75"/>
      <c r="NZJ17" s="75"/>
      <c r="NZK17" s="75"/>
      <c r="NZL17" s="75"/>
      <c r="NZM17" s="75"/>
      <c r="NZN17" s="75"/>
      <c r="NZO17" s="75"/>
      <c r="NZP17" s="75"/>
      <c r="NZQ17" s="75"/>
      <c r="NZR17" s="75"/>
      <c r="NZS17" s="75"/>
      <c r="NZT17" s="75"/>
      <c r="NZU17" s="75"/>
      <c r="NZV17" s="75"/>
      <c r="NZW17" s="75"/>
      <c r="NZX17" s="75"/>
      <c r="NZY17" s="75"/>
      <c r="NZZ17" s="75"/>
      <c r="OAA17" s="75"/>
      <c r="OAB17" s="75"/>
      <c r="OAC17" s="75"/>
      <c r="OAD17" s="75"/>
      <c r="OAE17" s="75"/>
      <c r="OAF17" s="75"/>
      <c r="OAG17" s="75"/>
      <c r="OAH17" s="75"/>
      <c r="OAI17" s="75"/>
      <c r="OAJ17" s="75"/>
      <c r="OAK17" s="75"/>
      <c r="OAL17" s="75"/>
      <c r="OAM17" s="75"/>
      <c r="OAN17" s="75"/>
      <c r="OAO17" s="75"/>
      <c r="OAP17" s="75"/>
      <c r="OAQ17" s="75"/>
      <c r="OAR17" s="75"/>
      <c r="OAS17" s="75"/>
      <c r="OAT17" s="75"/>
      <c r="OAU17" s="75"/>
      <c r="OAV17" s="75"/>
      <c r="OAW17" s="75"/>
      <c r="OAX17" s="75"/>
      <c r="OAY17" s="75"/>
      <c r="OAZ17" s="75"/>
      <c r="OBA17" s="75"/>
      <c r="OBB17" s="75"/>
      <c r="OBC17" s="75"/>
      <c r="OBD17" s="75"/>
      <c r="OBE17" s="75"/>
      <c r="OBF17" s="75"/>
      <c r="OBG17" s="75"/>
      <c r="OBH17" s="75"/>
      <c r="OBI17" s="75"/>
      <c r="OBJ17" s="75"/>
      <c r="OBK17" s="75"/>
      <c r="OBL17" s="75"/>
      <c r="OBM17" s="75"/>
      <c r="OBN17" s="75"/>
      <c r="OBO17" s="75"/>
      <c r="OBP17" s="75"/>
      <c r="OBQ17" s="75"/>
      <c r="OBR17" s="75"/>
      <c r="OBS17" s="75"/>
      <c r="OBT17" s="75"/>
      <c r="OBU17" s="75"/>
      <c r="OBV17" s="75"/>
      <c r="OBW17" s="75"/>
      <c r="OBX17" s="75"/>
      <c r="OBY17" s="75"/>
      <c r="OBZ17" s="75"/>
      <c r="OCA17" s="75"/>
      <c r="OCB17" s="75"/>
      <c r="OCC17" s="75"/>
      <c r="OCD17" s="75"/>
      <c r="OCE17" s="75"/>
      <c r="OCF17" s="75"/>
      <c r="OCG17" s="75"/>
      <c r="OCH17" s="75"/>
      <c r="OCI17" s="75"/>
      <c r="OCJ17" s="75"/>
      <c r="OCK17" s="75"/>
      <c r="OCL17" s="75"/>
      <c r="OCM17" s="75"/>
      <c r="OCN17" s="75"/>
      <c r="OCO17" s="75"/>
      <c r="OCP17" s="75"/>
      <c r="OCQ17" s="75"/>
      <c r="OCR17" s="75"/>
      <c r="OCS17" s="75"/>
      <c r="OCT17" s="75"/>
      <c r="OCU17" s="75"/>
      <c r="OCV17" s="75"/>
      <c r="OCW17" s="75"/>
      <c r="OCX17" s="75"/>
      <c r="OCY17" s="75"/>
      <c r="OCZ17" s="75"/>
      <c r="ODA17" s="75"/>
      <c r="ODB17" s="75"/>
      <c r="ODC17" s="75"/>
      <c r="ODD17" s="75"/>
      <c r="ODE17" s="75"/>
      <c r="ODF17" s="75"/>
      <c r="ODG17" s="75"/>
      <c r="ODH17" s="75"/>
      <c r="ODI17" s="75"/>
      <c r="ODJ17" s="75"/>
      <c r="ODK17" s="75"/>
      <c r="ODL17" s="75"/>
      <c r="ODM17" s="75"/>
      <c r="ODN17" s="75"/>
      <c r="ODO17" s="75"/>
      <c r="ODP17" s="75"/>
      <c r="ODQ17" s="75"/>
      <c r="ODR17" s="75"/>
      <c r="ODS17" s="75"/>
      <c r="ODT17" s="75"/>
      <c r="ODU17" s="75"/>
      <c r="ODV17" s="75"/>
      <c r="ODW17" s="75"/>
      <c r="ODX17" s="75"/>
      <c r="ODY17" s="75"/>
      <c r="ODZ17" s="75"/>
      <c r="OEA17" s="75"/>
      <c r="OEB17" s="75"/>
      <c r="OEC17" s="75"/>
      <c r="OED17" s="75"/>
      <c r="OEE17" s="75"/>
      <c r="OEF17" s="75"/>
      <c r="OEG17" s="75"/>
      <c r="OEH17" s="75"/>
      <c r="OEI17" s="75"/>
      <c r="OEJ17" s="75"/>
      <c r="OEK17" s="75"/>
      <c r="OEL17" s="75"/>
      <c r="OEM17" s="75"/>
      <c r="OEN17" s="75"/>
      <c r="OEO17" s="75"/>
      <c r="OEP17" s="75"/>
      <c r="OEQ17" s="75"/>
      <c r="OER17" s="75"/>
      <c r="OES17" s="75"/>
      <c r="OET17" s="75"/>
      <c r="OEU17" s="75"/>
      <c r="OEV17" s="75"/>
      <c r="OEW17" s="75"/>
      <c r="OEX17" s="75"/>
      <c r="OEY17" s="75"/>
      <c r="OEZ17" s="75"/>
      <c r="OFA17" s="75"/>
      <c r="OFB17" s="75"/>
      <c r="OFC17" s="75"/>
      <c r="OFD17" s="75"/>
      <c r="OFE17" s="75"/>
      <c r="OFF17" s="75"/>
      <c r="OFG17" s="75"/>
      <c r="OFH17" s="75"/>
      <c r="OFI17" s="75"/>
      <c r="OFJ17" s="75"/>
      <c r="OFK17" s="75"/>
      <c r="OFL17" s="75"/>
      <c r="OFM17" s="75"/>
      <c r="OFN17" s="75"/>
      <c r="OFO17" s="75"/>
      <c r="OFP17" s="75"/>
      <c r="OFQ17" s="75"/>
      <c r="OFR17" s="75"/>
      <c r="OFS17" s="75"/>
      <c r="OFT17" s="75"/>
      <c r="OFU17" s="75"/>
      <c r="OFV17" s="75"/>
      <c r="OFW17" s="75"/>
      <c r="OFX17" s="75"/>
      <c r="OFY17" s="75"/>
      <c r="OFZ17" s="75"/>
      <c r="OGA17" s="75"/>
      <c r="OGB17" s="75"/>
      <c r="OGC17" s="75"/>
      <c r="OGD17" s="75"/>
      <c r="OGE17" s="75"/>
      <c r="OGF17" s="75"/>
      <c r="OGG17" s="75"/>
      <c r="OGH17" s="75"/>
      <c r="OGI17" s="75"/>
      <c r="OGJ17" s="75"/>
      <c r="OGK17" s="75"/>
      <c r="OGL17" s="75"/>
      <c r="OGM17" s="75"/>
      <c r="OGN17" s="75"/>
      <c r="OGO17" s="75"/>
      <c r="OGP17" s="75"/>
      <c r="OGQ17" s="75"/>
      <c r="OGR17" s="75"/>
      <c r="OGS17" s="75"/>
      <c r="OGT17" s="75"/>
      <c r="OGU17" s="75"/>
      <c r="OGV17" s="75"/>
      <c r="OGW17" s="75"/>
      <c r="OGX17" s="75"/>
      <c r="OGY17" s="75"/>
      <c r="OGZ17" s="75"/>
      <c r="OHA17" s="75"/>
      <c r="OHB17" s="75"/>
      <c r="OHC17" s="75"/>
      <c r="OHD17" s="75"/>
      <c r="OHE17" s="75"/>
      <c r="OHF17" s="75"/>
      <c r="OHG17" s="75"/>
      <c r="OHH17" s="75"/>
      <c r="OHI17" s="75"/>
      <c r="OHJ17" s="75"/>
      <c r="OHK17" s="75"/>
      <c r="OHL17" s="75"/>
      <c r="OHM17" s="75"/>
      <c r="OHN17" s="75"/>
      <c r="OHO17" s="75"/>
      <c r="OHP17" s="75"/>
      <c r="OHQ17" s="75"/>
      <c r="OHR17" s="75"/>
      <c r="OHS17" s="75"/>
      <c r="OHT17" s="75"/>
      <c r="OHU17" s="75"/>
      <c r="OHV17" s="75"/>
      <c r="OHW17" s="75"/>
      <c r="OHX17" s="75"/>
      <c r="OHY17" s="75"/>
      <c r="OHZ17" s="75"/>
      <c r="OIA17" s="75"/>
      <c r="OIB17" s="75"/>
      <c r="OIC17" s="75"/>
      <c r="OID17" s="75"/>
      <c r="OIE17" s="75"/>
      <c r="OIF17" s="75"/>
      <c r="OIG17" s="75"/>
      <c r="OIH17" s="75"/>
      <c r="OII17" s="75"/>
      <c r="OIJ17" s="75"/>
      <c r="OIK17" s="75"/>
      <c r="OIL17" s="75"/>
      <c r="OIM17" s="75"/>
      <c r="OIN17" s="75"/>
      <c r="OIO17" s="75"/>
      <c r="OIP17" s="75"/>
      <c r="OIQ17" s="75"/>
      <c r="OIR17" s="75"/>
      <c r="OIS17" s="75"/>
      <c r="OIT17" s="75"/>
      <c r="OIU17" s="75"/>
      <c r="OIV17" s="75"/>
      <c r="OIW17" s="75"/>
      <c r="OIX17" s="75"/>
      <c r="OIY17" s="75"/>
      <c r="OIZ17" s="75"/>
      <c r="OJA17" s="75"/>
      <c r="OJB17" s="75"/>
      <c r="OJC17" s="75"/>
      <c r="OJD17" s="75"/>
      <c r="OJE17" s="75"/>
      <c r="OJF17" s="75"/>
      <c r="OJG17" s="75"/>
      <c r="OJH17" s="75"/>
      <c r="OJI17" s="75"/>
      <c r="OJJ17" s="75"/>
      <c r="OJK17" s="75"/>
      <c r="OJL17" s="75"/>
      <c r="OJM17" s="75"/>
      <c r="OJN17" s="75"/>
      <c r="OJO17" s="75"/>
      <c r="OJP17" s="75"/>
      <c r="OJQ17" s="75"/>
      <c r="OJR17" s="75"/>
      <c r="OJS17" s="75"/>
      <c r="OJT17" s="75"/>
      <c r="OJU17" s="75"/>
      <c r="OJV17" s="75"/>
      <c r="OJW17" s="75"/>
      <c r="OJX17" s="75"/>
      <c r="OJY17" s="75"/>
      <c r="OJZ17" s="75"/>
      <c r="OKA17" s="75"/>
      <c r="OKB17" s="75"/>
      <c r="OKC17" s="75"/>
      <c r="OKD17" s="75"/>
      <c r="OKE17" s="75"/>
      <c r="OKF17" s="75"/>
      <c r="OKG17" s="75"/>
      <c r="OKH17" s="75"/>
      <c r="OKI17" s="75"/>
      <c r="OKJ17" s="75"/>
      <c r="OKK17" s="75"/>
      <c r="OKL17" s="75"/>
      <c r="OKM17" s="75"/>
      <c r="OKN17" s="75"/>
      <c r="OKO17" s="75"/>
      <c r="OKP17" s="75"/>
      <c r="OKQ17" s="75"/>
      <c r="OKR17" s="75"/>
      <c r="OKS17" s="75"/>
      <c r="OKT17" s="75"/>
      <c r="OKU17" s="75"/>
      <c r="OKV17" s="75"/>
      <c r="OKW17" s="75"/>
      <c r="OKX17" s="75"/>
      <c r="OKY17" s="75"/>
      <c r="OKZ17" s="75"/>
      <c r="OLA17" s="75"/>
      <c r="OLB17" s="75"/>
      <c r="OLC17" s="75"/>
      <c r="OLD17" s="75"/>
      <c r="OLE17" s="75"/>
      <c r="OLF17" s="75"/>
      <c r="OLG17" s="75"/>
      <c r="OLH17" s="75"/>
      <c r="OLI17" s="75"/>
      <c r="OLJ17" s="75"/>
      <c r="OLK17" s="75"/>
      <c r="OLL17" s="75"/>
      <c r="OLM17" s="75"/>
      <c r="OLN17" s="75"/>
      <c r="OLO17" s="75"/>
      <c r="OLP17" s="75"/>
      <c r="OLQ17" s="75"/>
      <c r="OLR17" s="75"/>
      <c r="OLS17" s="75"/>
      <c r="OLT17" s="75"/>
      <c r="OLU17" s="75"/>
      <c r="OLV17" s="75"/>
      <c r="OLW17" s="75"/>
      <c r="OLX17" s="75"/>
      <c r="OLY17" s="75"/>
      <c r="OLZ17" s="75"/>
      <c r="OMA17" s="75"/>
      <c r="OMB17" s="75"/>
      <c r="OMC17" s="75"/>
      <c r="OMD17" s="75"/>
      <c r="OME17" s="75"/>
      <c r="OMF17" s="75"/>
      <c r="OMG17" s="75"/>
      <c r="OMH17" s="75"/>
      <c r="OMI17" s="75"/>
      <c r="OMJ17" s="75"/>
      <c r="OMK17" s="75"/>
      <c r="OML17" s="75"/>
      <c r="OMM17" s="75"/>
      <c r="OMN17" s="75"/>
      <c r="OMO17" s="75"/>
      <c r="OMP17" s="75"/>
      <c r="OMQ17" s="75"/>
      <c r="OMR17" s="75"/>
      <c r="OMS17" s="75"/>
      <c r="OMT17" s="75"/>
      <c r="OMU17" s="75"/>
      <c r="OMV17" s="75"/>
      <c r="OMW17" s="75"/>
      <c r="OMX17" s="75"/>
      <c r="OMY17" s="75"/>
      <c r="OMZ17" s="75"/>
      <c r="ONA17" s="75"/>
      <c r="ONB17" s="75"/>
      <c r="ONC17" s="75"/>
      <c r="OND17" s="75"/>
      <c r="ONE17" s="75"/>
      <c r="ONF17" s="75"/>
      <c r="ONG17" s="75"/>
      <c r="ONH17" s="75"/>
      <c r="ONI17" s="75"/>
      <c r="ONJ17" s="75"/>
      <c r="ONK17" s="75"/>
      <c r="ONL17" s="75"/>
      <c r="ONM17" s="75"/>
      <c r="ONN17" s="75"/>
      <c r="ONO17" s="75"/>
      <c r="ONP17" s="75"/>
      <c r="ONQ17" s="75"/>
      <c r="ONR17" s="75"/>
      <c r="ONS17" s="75"/>
      <c r="ONT17" s="75"/>
      <c r="ONU17" s="75"/>
      <c r="ONV17" s="75"/>
      <c r="ONW17" s="75"/>
      <c r="ONX17" s="75"/>
      <c r="ONY17" s="75"/>
      <c r="ONZ17" s="75"/>
      <c r="OOA17" s="75"/>
      <c r="OOB17" s="75"/>
      <c r="OOC17" s="75"/>
      <c r="OOD17" s="75"/>
      <c r="OOE17" s="75"/>
      <c r="OOF17" s="75"/>
      <c r="OOG17" s="75"/>
      <c r="OOH17" s="75"/>
      <c r="OOI17" s="75"/>
      <c r="OOJ17" s="75"/>
      <c r="OOK17" s="75"/>
      <c r="OOL17" s="75"/>
      <c r="OOM17" s="75"/>
      <c r="OON17" s="75"/>
      <c r="OOO17" s="75"/>
      <c r="OOP17" s="75"/>
      <c r="OOQ17" s="75"/>
      <c r="OOR17" s="75"/>
      <c r="OOS17" s="75"/>
      <c r="OOT17" s="75"/>
      <c r="OOU17" s="75"/>
      <c r="OOV17" s="75"/>
      <c r="OOW17" s="75"/>
      <c r="OOX17" s="75"/>
      <c r="OOY17" s="75"/>
      <c r="OOZ17" s="75"/>
      <c r="OPA17" s="75"/>
      <c r="OPB17" s="75"/>
      <c r="OPC17" s="75"/>
      <c r="OPD17" s="75"/>
      <c r="OPE17" s="75"/>
      <c r="OPF17" s="75"/>
      <c r="OPG17" s="75"/>
      <c r="OPH17" s="75"/>
      <c r="OPI17" s="75"/>
      <c r="OPJ17" s="75"/>
      <c r="OPK17" s="75"/>
      <c r="OPL17" s="75"/>
      <c r="OPM17" s="75"/>
      <c r="OPN17" s="75"/>
      <c r="OPO17" s="75"/>
      <c r="OPP17" s="75"/>
      <c r="OPQ17" s="75"/>
      <c r="OPR17" s="75"/>
      <c r="OPS17" s="75"/>
      <c r="OPT17" s="75"/>
      <c r="OPU17" s="75"/>
      <c r="OPV17" s="75"/>
      <c r="OPW17" s="75"/>
      <c r="OPX17" s="75"/>
      <c r="OPY17" s="75"/>
      <c r="OPZ17" s="75"/>
      <c r="OQA17" s="75"/>
      <c r="OQB17" s="75"/>
      <c r="OQC17" s="75"/>
      <c r="OQD17" s="75"/>
      <c r="OQE17" s="75"/>
      <c r="OQF17" s="75"/>
      <c r="OQG17" s="75"/>
      <c r="OQH17" s="75"/>
      <c r="OQI17" s="75"/>
      <c r="OQJ17" s="75"/>
      <c r="OQK17" s="75"/>
      <c r="OQL17" s="75"/>
      <c r="OQM17" s="75"/>
      <c r="OQN17" s="75"/>
      <c r="OQO17" s="75"/>
      <c r="OQP17" s="75"/>
      <c r="OQQ17" s="75"/>
      <c r="OQR17" s="75"/>
      <c r="OQS17" s="75"/>
      <c r="OQT17" s="75"/>
      <c r="OQU17" s="75"/>
      <c r="OQV17" s="75"/>
      <c r="OQW17" s="75"/>
      <c r="OQX17" s="75"/>
      <c r="OQY17" s="75"/>
      <c r="OQZ17" s="75"/>
      <c r="ORA17" s="75"/>
      <c r="ORB17" s="75"/>
      <c r="ORC17" s="75"/>
      <c r="ORD17" s="75"/>
      <c r="ORE17" s="75"/>
      <c r="ORF17" s="75"/>
      <c r="ORG17" s="75"/>
      <c r="ORH17" s="75"/>
      <c r="ORI17" s="75"/>
      <c r="ORJ17" s="75"/>
      <c r="ORK17" s="75"/>
      <c r="ORL17" s="75"/>
      <c r="ORM17" s="75"/>
      <c r="ORN17" s="75"/>
      <c r="ORO17" s="75"/>
      <c r="ORP17" s="75"/>
      <c r="ORQ17" s="75"/>
      <c r="ORR17" s="75"/>
      <c r="ORS17" s="75"/>
      <c r="ORT17" s="75"/>
      <c r="ORU17" s="75"/>
      <c r="ORV17" s="75"/>
      <c r="ORW17" s="75"/>
      <c r="ORX17" s="75"/>
      <c r="ORY17" s="75"/>
      <c r="ORZ17" s="75"/>
      <c r="OSA17" s="75"/>
      <c r="OSB17" s="75"/>
      <c r="OSC17" s="75"/>
      <c r="OSD17" s="75"/>
      <c r="OSE17" s="75"/>
      <c r="OSF17" s="75"/>
      <c r="OSG17" s="75"/>
      <c r="OSH17" s="75"/>
      <c r="OSI17" s="75"/>
      <c r="OSJ17" s="75"/>
      <c r="OSK17" s="75"/>
      <c r="OSL17" s="75"/>
      <c r="OSM17" s="75"/>
      <c r="OSN17" s="75"/>
      <c r="OSO17" s="75"/>
      <c r="OSP17" s="75"/>
      <c r="OSQ17" s="75"/>
      <c r="OSR17" s="75"/>
      <c r="OSS17" s="75"/>
      <c r="OST17" s="75"/>
      <c r="OSU17" s="75"/>
      <c r="OSV17" s="75"/>
      <c r="OSW17" s="75"/>
      <c r="OSX17" s="75"/>
      <c r="OSY17" s="75"/>
      <c r="OSZ17" s="75"/>
      <c r="OTA17" s="75"/>
      <c r="OTB17" s="75"/>
      <c r="OTC17" s="75"/>
      <c r="OTD17" s="75"/>
      <c r="OTE17" s="75"/>
      <c r="OTF17" s="75"/>
      <c r="OTG17" s="75"/>
      <c r="OTH17" s="75"/>
      <c r="OTI17" s="75"/>
      <c r="OTJ17" s="75"/>
      <c r="OTK17" s="75"/>
      <c r="OTL17" s="75"/>
      <c r="OTM17" s="75"/>
      <c r="OTN17" s="75"/>
      <c r="OTO17" s="75"/>
      <c r="OTP17" s="75"/>
      <c r="OTQ17" s="75"/>
      <c r="OTR17" s="75"/>
      <c r="OTS17" s="75"/>
      <c r="OTT17" s="75"/>
      <c r="OTU17" s="75"/>
      <c r="OTV17" s="75"/>
      <c r="OTW17" s="75"/>
      <c r="OTX17" s="75"/>
      <c r="OTY17" s="75"/>
      <c r="OTZ17" s="75"/>
      <c r="OUA17" s="75"/>
      <c r="OUB17" s="75"/>
      <c r="OUC17" s="75"/>
      <c r="OUD17" s="75"/>
      <c r="OUE17" s="75"/>
      <c r="OUF17" s="75"/>
      <c r="OUG17" s="75"/>
      <c r="OUH17" s="75"/>
      <c r="OUI17" s="75"/>
      <c r="OUJ17" s="75"/>
      <c r="OUK17" s="75"/>
      <c r="OUL17" s="75"/>
      <c r="OUM17" s="75"/>
      <c r="OUN17" s="75"/>
      <c r="OUO17" s="75"/>
      <c r="OUP17" s="75"/>
      <c r="OUQ17" s="75"/>
      <c r="OUR17" s="75"/>
      <c r="OUS17" s="75"/>
      <c r="OUT17" s="75"/>
      <c r="OUU17" s="75"/>
      <c r="OUV17" s="75"/>
      <c r="OUW17" s="75"/>
      <c r="OUX17" s="75"/>
      <c r="OUY17" s="75"/>
      <c r="OUZ17" s="75"/>
      <c r="OVA17" s="75"/>
      <c r="OVB17" s="75"/>
      <c r="OVC17" s="75"/>
      <c r="OVD17" s="75"/>
      <c r="OVE17" s="75"/>
      <c r="OVF17" s="75"/>
      <c r="OVG17" s="75"/>
      <c r="OVH17" s="75"/>
      <c r="OVI17" s="75"/>
      <c r="OVJ17" s="75"/>
      <c r="OVK17" s="75"/>
      <c r="OVL17" s="75"/>
      <c r="OVM17" s="75"/>
      <c r="OVN17" s="75"/>
      <c r="OVO17" s="75"/>
      <c r="OVP17" s="75"/>
      <c r="OVQ17" s="75"/>
      <c r="OVR17" s="75"/>
      <c r="OVS17" s="75"/>
      <c r="OVT17" s="75"/>
      <c r="OVU17" s="75"/>
      <c r="OVV17" s="75"/>
      <c r="OVW17" s="75"/>
      <c r="OVX17" s="75"/>
      <c r="OVY17" s="75"/>
      <c r="OVZ17" s="75"/>
      <c r="OWA17" s="75"/>
      <c r="OWB17" s="75"/>
      <c r="OWC17" s="75"/>
      <c r="OWD17" s="75"/>
      <c r="OWE17" s="75"/>
      <c r="OWF17" s="75"/>
      <c r="OWG17" s="75"/>
      <c r="OWH17" s="75"/>
      <c r="OWI17" s="75"/>
      <c r="OWJ17" s="75"/>
      <c r="OWK17" s="75"/>
      <c r="OWL17" s="75"/>
      <c r="OWM17" s="75"/>
      <c r="OWN17" s="75"/>
      <c r="OWO17" s="75"/>
      <c r="OWP17" s="75"/>
      <c r="OWQ17" s="75"/>
      <c r="OWR17" s="75"/>
      <c r="OWS17" s="75"/>
      <c r="OWT17" s="75"/>
      <c r="OWU17" s="75"/>
      <c r="OWV17" s="75"/>
      <c r="OWW17" s="75"/>
      <c r="OWX17" s="75"/>
      <c r="OWY17" s="75"/>
      <c r="OWZ17" s="75"/>
      <c r="OXA17" s="75"/>
      <c r="OXB17" s="75"/>
      <c r="OXC17" s="75"/>
      <c r="OXD17" s="75"/>
      <c r="OXE17" s="75"/>
      <c r="OXF17" s="75"/>
      <c r="OXG17" s="75"/>
      <c r="OXH17" s="75"/>
      <c r="OXI17" s="75"/>
      <c r="OXJ17" s="75"/>
      <c r="OXK17" s="75"/>
      <c r="OXL17" s="75"/>
      <c r="OXM17" s="75"/>
      <c r="OXN17" s="75"/>
      <c r="OXO17" s="75"/>
      <c r="OXP17" s="75"/>
      <c r="OXQ17" s="75"/>
      <c r="OXR17" s="75"/>
      <c r="OXS17" s="75"/>
      <c r="OXT17" s="75"/>
      <c r="OXU17" s="75"/>
      <c r="OXV17" s="75"/>
      <c r="OXW17" s="75"/>
      <c r="OXX17" s="75"/>
      <c r="OXY17" s="75"/>
      <c r="OXZ17" s="75"/>
      <c r="OYA17" s="75"/>
      <c r="OYB17" s="75"/>
      <c r="OYC17" s="75"/>
      <c r="OYD17" s="75"/>
      <c r="OYE17" s="75"/>
      <c r="OYF17" s="75"/>
      <c r="OYG17" s="75"/>
      <c r="OYH17" s="75"/>
      <c r="OYI17" s="75"/>
      <c r="OYJ17" s="75"/>
      <c r="OYK17" s="75"/>
      <c r="OYL17" s="75"/>
      <c r="OYM17" s="75"/>
      <c r="OYN17" s="75"/>
      <c r="OYO17" s="75"/>
      <c r="OYP17" s="75"/>
      <c r="OYQ17" s="75"/>
      <c r="OYR17" s="75"/>
      <c r="OYS17" s="75"/>
      <c r="OYT17" s="75"/>
      <c r="OYU17" s="75"/>
      <c r="OYV17" s="75"/>
      <c r="OYW17" s="75"/>
      <c r="OYX17" s="75"/>
      <c r="OYY17" s="75"/>
      <c r="OYZ17" s="75"/>
      <c r="OZA17" s="75"/>
      <c r="OZB17" s="75"/>
      <c r="OZC17" s="75"/>
      <c r="OZD17" s="75"/>
      <c r="OZE17" s="75"/>
      <c r="OZF17" s="75"/>
      <c r="OZG17" s="75"/>
      <c r="OZH17" s="75"/>
      <c r="OZI17" s="75"/>
      <c r="OZJ17" s="75"/>
      <c r="OZK17" s="75"/>
      <c r="OZL17" s="75"/>
      <c r="OZM17" s="75"/>
      <c r="OZN17" s="75"/>
      <c r="OZO17" s="75"/>
      <c r="OZP17" s="75"/>
      <c r="OZQ17" s="75"/>
      <c r="OZR17" s="75"/>
      <c r="OZS17" s="75"/>
      <c r="OZT17" s="75"/>
      <c r="OZU17" s="75"/>
      <c r="OZV17" s="75"/>
      <c r="OZW17" s="75"/>
      <c r="OZX17" s="75"/>
      <c r="OZY17" s="75"/>
      <c r="OZZ17" s="75"/>
      <c r="PAA17" s="75"/>
      <c r="PAB17" s="75"/>
      <c r="PAC17" s="75"/>
      <c r="PAD17" s="75"/>
      <c r="PAE17" s="75"/>
      <c r="PAF17" s="75"/>
      <c r="PAG17" s="75"/>
      <c r="PAH17" s="75"/>
      <c r="PAI17" s="75"/>
      <c r="PAJ17" s="75"/>
      <c r="PAK17" s="75"/>
      <c r="PAL17" s="75"/>
      <c r="PAM17" s="75"/>
      <c r="PAN17" s="75"/>
      <c r="PAO17" s="75"/>
      <c r="PAP17" s="75"/>
      <c r="PAQ17" s="75"/>
      <c r="PAR17" s="75"/>
      <c r="PAS17" s="75"/>
      <c r="PAT17" s="75"/>
      <c r="PAU17" s="75"/>
      <c r="PAV17" s="75"/>
      <c r="PAW17" s="75"/>
      <c r="PAX17" s="75"/>
      <c r="PAY17" s="75"/>
      <c r="PAZ17" s="75"/>
      <c r="PBA17" s="75"/>
      <c r="PBB17" s="75"/>
      <c r="PBC17" s="75"/>
      <c r="PBD17" s="75"/>
      <c r="PBE17" s="75"/>
      <c r="PBF17" s="75"/>
      <c r="PBG17" s="75"/>
      <c r="PBH17" s="75"/>
      <c r="PBI17" s="75"/>
      <c r="PBJ17" s="75"/>
      <c r="PBK17" s="75"/>
      <c r="PBL17" s="75"/>
      <c r="PBM17" s="75"/>
      <c r="PBN17" s="75"/>
      <c r="PBO17" s="75"/>
      <c r="PBP17" s="75"/>
      <c r="PBQ17" s="75"/>
      <c r="PBR17" s="75"/>
      <c r="PBS17" s="75"/>
      <c r="PBT17" s="75"/>
      <c r="PBU17" s="75"/>
      <c r="PBV17" s="75"/>
      <c r="PBW17" s="75"/>
      <c r="PBX17" s="75"/>
      <c r="PBY17" s="75"/>
      <c r="PBZ17" s="75"/>
      <c r="PCA17" s="75"/>
      <c r="PCB17" s="75"/>
      <c r="PCC17" s="75"/>
      <c r="PCD17" s="75"/>
      <c r="PCE17" s="75"/>
      <c r="PCF17" s="75"/>
      <c r="PCG17" s="75"/>
      <c r="PCH17" s="75"/>
      <c r="PCI17" s="75"/>
      <c r="PCJ17" s="75"/>
      <c r="PCK17" s="75"/>
      <c r="PCL17" s="75"/>
      <c r="PCM17" s="75"/>
      <c r="PCN17" s="75"/>
      <c r="PCO17" s="75"/>
      <c r="PCP17" s="75"/>
      <c r="PCQ17" s="75"/>
      <c r="PCR17" s="75"/>
      <c r="PCS17" s="75"/>
      <c r="PCT17" s="75"/>
      <c r="PCU17" s="75"/>
      <c r="PCV17" s="75"/>
      <c r="PCW17" s="75"/>
      <c r="PCX17" s="75"/>
      <c r="PCY17" s="75"/>
      <c r="PCZ17" s="75"/>
      <c r="PDA17" s="75"/>
      <c r="PDB17" s="75"/>
      <c r="PDC17" s="75"/>
      <c r="PDD17" s="75"/>
      <c r="PDE17" s="75"/>
      <c r="PDF17" s="75"/>
      <c r="PDG17" s="75"/>
      <c r="PDH17" s="75"/>
      <c r="PDI17" s="75"/>
      <c r="PDJ17" s="75"/>
      <c r="PDK17" s="75"/>
      <c r="PDL17" s="75"/>
      <c r="PDM17" s="75"/>
      <c r="PDN17" s="75"/>
      <c r="PDO17" s="75"/>
      <c r="PDP17" s="75"/>
      <c r="PDQ17" s="75"/>
      <c r="PDR17" s="75"/>
      <c r="PDS17" s="75"/>
      <c r="PDT17" s="75"/>
      <c r="PDU17" s="75"/>
      <c r="PDV17" s="75"/>
      <c r="PDW17" s="75"/>
      <c r="PDX17" s="75"/>
      <c r="PDY17" s="75"/>
      <c r="PDZ17" s="75"/>
      <c r="PEA17" s="75"/>
      <c r="PEB17" s="75"/>
      <c r="PEC17" s="75"/>
      <c r="PED17" s="75"/>
      <c r="PEE17" s="75"/>
      <c r="PEF17" s="75"/>
      <c r="PEG17" s="75"/>
      <c r="PEH17" s="75"/>
      <c r="PEI17" s="75"/>
      <c r="PEJ17" s="75"/>
      <c r="PEK17" s="75"/>
      <c r="PEL17" s="75"/>
      <c r="PEM17" s="75"/>
      <c r="PEN17" s="75"/>
      <c r="PEO17" s="75"/>
      <c r="PEP17" s="75"/>
      <c r="PEQ17" s="75"/>
      <c r="PER17" s="75"/>
      <c r="PES17" s="75"/>
      <c r="PET17" s="75"/>
      <c r="PEU17" s="75"/>
      <c r="PEV17" s="75"/>
      <c r="PEW17" s="75"/>
      <c r="PEX17" s="75"/>
      <c r="PEY17" s="75"/>
      <c r="PEZ17" s="75"/>
      <c r="PFA17" s="75"/>
      <c r="PFB17" s="75"/>
      <c r="PFC17" s="75"/>
      <c r="PFD17" s="75"/>
      <c r="PFE17" s="75"/>
      <c r="PFF17" s="75"/>
      <c r="PFG17" s="75"/>
      <c r="PFH17" s="75"/>
      <c r="PFI17" s="75"/>
      <c r="PFJ17" s="75"/>
      <c r="PFK17" s="75"/>
      <c r="PFL17" s="75"/>
      <c r="PFM17" s="75"/>
      <c r="PFN17" s="75"/>
      <c r="PFO17" s="75"/>
      <c r="PFP17" s="75"/>
      <c r="PFQ17" s="75"/>
      <c r="PFR17" s="75"/>
      <c r="PFS17" s="75"/>
      <c r="PFT17" s="75"/>
      <c r="PFU17" s="75"/>
      <c r="PFV17" s="75"/>
      <c r="PFW17" s="75"/>
      <c r="PFX17" s="75"/>
      <c r="PFY17" s="75"/>
      <c r="PFZ17" s="75"/>
      <c r="PGA17" s="75"/>
      <c r="PGB17" s="75"/>
      <c r="PGC17" s="75"/>
      <c r="PGD17" s="75"/>
      <c r="PGE17" s="75"/>
      <c r="PGF17" s="75"/>
      <c r="PGG17" s="75"/>
      <c r="PGH17" s="75"/>
      <c r="PGI17" s="75"/>
      <c r="PGJ17" s="75"/>
      <c r="PGK17" s="75"/>
      <c r="PGL17" s="75"/>
      <c r="PGM17" s="75"/>
      <c r="PGN17" s="75"/>
      <c r="PGO17" s="75"/>
      <c r="PGP17" s="75"/>
      <c r="PGQ17" s="75"/>
      <c r="PGR17" s="75"/>
      <c r="PGS17" s="75"/>
      <c r="PGT17" s="75"/>
      <c r="PGU17" s="75"/>
      <c r="PGV17" s="75"/>
      <c r="PGW17" s="75"/>
      <c r="PGX17" s="75"/>
      <c r="PGY17" s="75"/>
      <c r="PGZ17" s="75"/>
      <c r="PHA17" s="75"/>
      <c r="PHB17" s="75"/>
      <c r="PHC17" s="75"/>
      <c r="PHD17" s="75"/>
      <c r="PHE17" s="75"/>
      <c r="PHF17" s="75"/>
      <c r="PHG17" s="75"/>
      <c r="PHH17" s="75"/>
      <c r="PHI17" s="75"/>
      <c r="PHJ17" s="75"/>
      <c r="PHK17" s="75"/>
      <c r="PHL17" s="75"/>
      <c r="PHM17" s="75"/>
      <c r="PHN17" s="75"/>
      <c r="PHO17" s="75"/>
      <c r="PHP17" s="75"/>
      <c r="PHQ17" s="75"/>
      <c r="PHR17" s="75"/>
      <c r="PHS17" s="75"/>
      <c r="PHT17" s="75"/>
      <c r="PHU17" s="75"/>
      <c r="PHV17" s="75"/>
      <c r="PHW17" s="75"/>
      <c r="PHX17" s="75"/>
      <c r="PHY17" s="75"/>
      <c r="PHZ17" s="75"/>
      <c r="PIA17" s="75"/>
      <c r="PIB17" s="75"/>
      <c r="PIC17" s="75"/>
      <c r="PID17" s="75"/>
      <c r="PIE17" s="75"/>
      <c r="PIF17" s="75"/>
      <c r="PIG17" s="75"/>
      <c r="PIH17" s="75"/>
      <c r="PII17" s="75"/>
      <c r="PIJ17" s="75"/>
      <c r="PIK17" s="75"/>
      <c r="PIL17" s="75"/>
      <c r="PIM17" s="75"/>
      <c r="PIN17" s="75"/>
      <c r="PIO17" s="75"/>
      <c r="PIP17" s="75"/>
      <c r="PIQ17" s="75"/>
      <c r="PIR17" s="75"/>
      <c r="PIS17" s="75"/>
      <c r="PIT17" s="75"/>
      <c r="PIU17" s="75"/>
      <c r="PIV17" s="75"/>
      <c r="PIW17" s="75"/>
      <c r="PIX17" s="75"/>
      <c r="PIY17" s="75"/>
      <c r="PIZ17" s="75"/>
      <c r="PJA17" s="75"/>
      <c r="PJB17" s="75"/>
      <c r="PJC17" s="75"/>
      <c r="PJD17" s="75"/>
      <c r="PJE17" s="75"/>
      <c r="PJF17" s="75"/>
      <c r="PJG17" s="75"/>
      <c r="PJH17" s="75"/>
      <c r="PJI17" s="75"/>
      <c r="PJJ17" s="75"/>
      <c r="PJK17" s="75"/>
      <c r="PJL17" s="75"/>
      <c r="PJM17" s="75"/>
      <c r="PJN17" s="75"/>
      <c r="PJO17" s="75"/>
      <c r="PJP17" s="75"/>
      <c r="PJQ17" s="75"/>
      <c r="PJR17" s="75"/>
      <c r="PJS17" s="75"/>
      <c r="PJT17" s="75"/>
      <c r="PJU17" s="75"/>
      <c r="PJV17" s="75"/>
      <c r="PJW17" s="75"/>
      <c r="PJX17" s="75"/>
      <c r="PJY17" s="75"/>
      <c r="PJZ17" s="75"/>
      <c r="PKA17" s="75"/>
      <c r="PKB17" s="75"/>
      <c r="PKC17" s="75"/>
      <c r="PKD17" s="75"/>
      <c r="PKE17" s="75"/>
      <c r="PKF17" s="75"/>
      <c r="PKG17" s="75"/>
      <c r="PKH17" s="75"/>
      <c r="PKI17" s="75"/>
      <c r="PKJ17" s="75"/>
      <c r="PKK17" s="75"/>
      <c r="PKL17" s="75"/>
      <c r="PKM17" s="75"/>
      <c r="PKN17" s="75"/>
      <c r="PKO17" s="75"/>
      <c r="PKP17" s="75"/>
      <c r="PKQ17" s="75"/>
      <c r="PKR17" s="75"/>
      <c r="PKS17" s="75"/>
      <c r="PKT17" s="75"/>
      <c r="PKU17" s="75"/>
      <c r="PKV17" s="75"/>
      <c r="PKW17" s="75"/>
      <c r="PKX17" s="75"/>
      <c r="PKY17" s="75"/>
      <c r="PKZ17" s="75"/>
      <c r="PLA17" s="75"/>
      <c r="PLB17" s="75"/>
      <c r="PLC17" s="75"/>
      <c r="PLD17" s="75"/>
      <c r="PLE17" s="75"/>
      <c r="PLF17" s="75"/>
      <c r="PLG17" s="75"/>
      <c r="PLH17" s="75"/>
      <c r="PLI17" s="75"/>
      <c r="PLJ17" s="75"/>
      <c r="PLK17" s="75"/>
      <c r="PLL17" s="75"/>
      <c r="PLM17" s="75"/>
      <c r="PLN17" s="75"/>
      <c r="PLO17" s="75"/>
      <c r="PLP17" s="75"/>
      <c r="PLQ17" s="75"/>
      <c r="PLR17" s="75"/>
      <c r="PLS17" s="75"/>
      <c r="PLT17" s="75"/>
      <c r="PLU17" s="75"/>
      <c r="PLV17" s="75"/>
      <c r="PLW17" s="75"/>
      <c r="PLX17" s="75"/>
      <c r="PLY17" s="75"/>
      <c r="PLZ17" s="75"/>
      <c r="PMA17" s="75"/>
      <c r="PMB17" s="75"/>
      <c r="PMC17" s="75"/>
      <c r="PMD17" s="75"/>
      <c r="PME17" s="75"/>
      <c r="PMF17" s="75"/>
      <c r="PMG17" s="75"/>
      <c r="PMH17" s="75"/>
      <c r="PMI17" s="75"/>
      <c r="PMJ17" s="75"/>
      <c r="PMK17" s="75"/>
      <c r="PML17" s="75"/>
      <c r="PMM17" s="75"/>
      <c r="PMN17" s="75"/>
      <c r="PMO17" s="75"/>
      <c r="PMP17" s="75"/>
      <c r="PMQ17" s="75"/>
      <c r="PMR17" s="75"/>
      <c r="PMS17" s="75"/>
      <c r="PMT17" s="75"/>
      <c r="PMU17" s="75"/>
      <c r="PMV17" s="75"/>
      <c r="PMW17" s="75"/>
      <c r="PMX17" s="75"/>
      <c r="PMY17" s="75"/>
      <c r="PMZ17" s="75"/>
      <c r="PNA17" s="75"/>
      <c r="PNB17" s="75"/>
      <c r="PNC17" s="75"/>
      <c r="PND17" s="75"/>
      <c r="PNE17" s="75"/>
      <c r="PNF17" s="75"/>
      <c r="PNG17" s="75"/>
      <c r="PNH17" s="75"/>
      <c r="PNI17" s="75"/>
      <c r="PNJ17" s="75"/>
      <c r="PNK17" s="75"/>
      <c r="PNL17" s="75"/>
      <c r="PNM17" s="75"/>
      <c r="PNN17" s="75"/>
      <c r="PNO17" s="75"/>
      <c r="PNP17" s="75"/>
      <c r="PNQ17" s="75"/>
      <c r="PNR17" s="75"/>
      <c r="PNS17" s="75"/>
      <c r="PNT17" s="75"/>
      <c r="PNU17" s="75"/>
      <c r="PNV17" s="75"/>
      <c r="PNW17" s="75"/>
      <c r="PNX17" s="75"/>
      <c r="PNY17" s="75"/>
      <c r="PNZ17" s="75"/>
      <c r="POA17" s="75"/>
      <c r="POB17" s="75"/>
      <c r="POC17" s="75"/>
      <c r="POD17" s="75"/>
      <c r="POE17" s="75"/>
      <c r="POF17" s="75"/>
      <c r="POG17" s="75"/>
      <c r="POH17" s="75"/>
      <c r="POI17" s="75"/>
      <c r="POJ17" s="75"/>
      <c r="POK17" s="75"/>
      <c r="POL17" s="75"/>
      <c r="POM17" s="75"/>
      <c r="PON17" s="75"/>
      <c r="POO17" s="75"/>
      <c r="POP17" s="75"/>
      <c r="POQ17" s="75"/>
      <c r="POR17" s="75"/>
      <c r="POS17" s="75"/>
      <c r="POT17" s="75"/>
      <c r="POU17" s="75"/>
      <c r="POV17" s="75"/>
      <c r="POW17" s="75"/>
      <c r="POX17" s="75"/>
      <c r="POY17" s="75"/>
      <c r="POZ17" s="75"/>
      <c r="PPA17" s="75"/>
      <c r="PPB17" s="75"/>
      <c r="PPC17" s="75"/>
      <c r="PPD17" s="75"/>
      <c r="PPE17" s="75"/>
      <c r="PPF17" s="75"/>
      <c r="PPG17" s="75"/>
      <c r="PPH17" s="75"/>
      <c r="PPI17" s="75"/>
      <c r="PPJ17" s="75"/>
      <c r="PPK17" s="75"/>
      <c r="PPL17" s="75"/>
      <c r="PPM17" s="75"/>
      <c r="PPN17" s="75"/>
      <c r="PPO17" s="75"/>
      <c r="PPP17" s="75"/>
      <c r="PPQ17" s="75"/>
      <c r="PPR17" s="75"/>
      <c r="PPS17" s="75"/>
      <c r="PPT17" s="75"/>
      <c r="PPU17" s="75"/>
      <c r="PPV17" s="75"/>
      <c r="PPW17" s="75"/>
      <c r="PPX17" s="75"/>
      <c r="PPY17" s="75"/>
      <c r="PPZ17" s="75"/>
      <c r="PQA17" s="75"/>
      <c r="PQB17" s="75"/>
      <c r="PQC17" s="75"/>
      <c r="PQD17" s="75"/>
      <c r="PQE17" s="75"/>
      <c r="PQF17" s="75"/>
      <c r="PQG17" s="75"/>
      <c r="PQH17" s="75"/>
      <c r="PQI17" s="75"/>
      <c r="PQJ17" s="75"/>
      <c r="PQK17" s="75"/>
      <c r="PQL17" s="75"/>
      <c r="PQM17" s="75"/>
      <c r="PQN17" s="75"/>
      <c r="PQO17" s="75"/>
      <c r="PQP17" s="75"/>
      <c r="PQQ17" s="75"/>
      <c r="PQR17" s="75"/>
      <c r="PQS17" s="75"/>
      <c r="PQT17" s="75"/>
      <c r="PQU17" s="75"/>
      <c r="PQV17" s="75"/>
      <c r="PQW17" s="75"/>
      <c r="PQX17" s="75"/>
      <c r="PQY17" s="75"/>
      <c r="PQZ17" s="75"/>
      <c r="PRA17" s="75"/>
      <c r="PRB17" s="75"/>
      <c r="PRC17" s="75"/>
      <c r="PRD17" s="75"/>
      <c r="PRE17" s="75"/>
      <c r="PRF17" s="75"/>
      <c r="PRG17" s="75"/>
      <c r="PRH17" s="75"/>
      <c r="PRI17" s="75"/>
      <c r="PRJ17" s="75"/>
      <c r="PRK17" s="75"/>
      <c r="PRL17" s="75"/>
      <c r="PRM17" s="75"/>
      <c r="PRN17" s="75"/>
      <c r="PRO17" s="75"/>
      <c r="PRP17" s="75"/>
      <c r="PRQ17" s="75"/>
      <c r="PRR17" s="75"/>
      <c r="PRS17" s="75"/>
      <c r="PRT17" s="75"/>
      <c r="PRU17" s="75"/>
      <c r="PRV17" s="75"/>
      <c r="PRW17" s="75"/>
      <c r="PRX17" s="75"/>
      <c r="PRY17" s="75"/>
      <c r="PRZ17" s="75"/>
      <c r="PSA17" s="75"/>
      <c r="PSB17" s="75"/>
      <c r="PSC17" s="75"/>
      <c r="PSD17" s="75"/>
      <c r="PSE17" s="75"/>
      <c r="PSF17" s="75"/>
      <c r="PSG17" s="75"/>
      <c r="PSH17" s="75"/>
      <c r="PSI17" s="75"/>
      <c r="PSJ17" s="75"/>
      <c r="PSK17" s="75"/>
      <c r="PSL17" s="75"/>
      <c r="PSM17" s="75"/>
      <c r="PSN17" s="75"/>
      <c r="PSO17" s="75"/>
      <c r="PSP17" s="75"/>
      <c r="PSQ17" s="75"/>
      <c r="PSR17" s="75"/>
      <c r="PSS17" s="75"/>
      <c r="PST17" s="75"/>
      <c r="PSU17" s="75"/>
      <c r="PSV17" s="75"/>
      <c r="PSW17" s="75"/>
      <c r="PSX17" s="75"/>
      <c r="PSY17" s="75"/>
      <c r="PSZ17" s="75"/>
      <c r="PTA17" s="75"/>
      <c r="PTB17" s="75"/>
      <c r="PTC17" s="75"/>
      <c r="PTD17" s="75"/>
      <c r="PTE17" s="75"/>
      <c r="PTF17" s="75"/>
      <c r="PTG17" s="75"/>
      <c r="PTH17" s="75"/>
      <c r="PTI17" s="75"/>
      <c r="PTJ17" s="75"/>
      <c r="PTK17" s="75"/>
      <c r="PTL17" s="75"/>
      <c r="PTM17" s="75"/>
      <c r="PTN17" s="75"/>
      <c r="PTO17" s="75"/>
      <c r="PTP17" s="75"/>
      <c r="PTQ17" s="75"/>
      <c r="PTR17" s="75"/>
      <c r="PTS17" s="75"/>
      <c r="PTT17" s="75"/>
      <c r="PTU17" s="75"/>
      <c r="PTV17" s="75"/>
      <c r="PTW17" s="75"/>
      <c r="PTX17" s="75"/>
      <c r="PTY17" s="75"/>
      <c r="PTZ17" s="75"/>
      <c r="PUA17" s="75"/>
      <c r="PUB17" s="75"/>
      <c r="PUC17" s="75"/>
      <c r="PUD17" s="75"/>
      <c r="PUE17" s="75"/>
      <c r="PUF17" s="75"/>
      <c r="PUG17" s="75"/>
      <c r="PUH17" s="75"/>
      <c r="PUI17" s="75"/>
      <c r="PUJ17" s="75"/>
      <c r="PUK17" s="75"/>
      <c r="PUL17" s="75"/>
      <c r="PUM17" s="75"/>
      <c r="PUN17" s="75"/>
      <c r="PUO17" s="75"/>
      <c r="PUP17" s="75"/>
      <c r="PUQ17" s="75"/>
      <c r="PUR17" s="75"/>
      <c r="PUS17" s="75"/>
      <c r="PUT17" s="75"/>
      <c r="PUU17" s="75"/>
      <c r="PUV17" s="75"/>
      <c r="PUW17" s="75"/>
      <c r="PUX17" s="75"/>
      <c r="PUY17" s="75"/>
      <c r="PUZ17" s="75"/>
      <c r="PVA17" s="75"/>
      <c r="PVB17" s="75"/>
      <c r="PVC17" s="75"/>
      <c r="PVD17" s="75"/>
      <c r="PVE17" s="75"/>
      <c r="PVF17" s="75"/>
      <c r="PVG17" s="75"/>
      <c r="PVH17" s="75"/>
      <c r="PVI17" s="75"/>
      <c r="PVJ17" s="75"/>
      <c r="PVK17" s="75"/>
      <c r="PVL17" s="75"/>
      <c r="PVM17" s="75"/>
      <c r="PVN17" s="75"/>
      <c r="PVO17" s="75"/>
      <c r="PVP17" s="75"/>
      <c r="PVQ17" s="75"/>
      <c r="PVR17" s="75"/>
      <c r="PVS17" s="75"/>
      <c r="PVT17" s="75"/>
      <c r="PVU17" s="75"/>
      <c r="PVV17" s="75"/>
      <c r="PVW17" s="75"/>
      <c r="PVX17" s="75"/>
      <c r="PVY17" s="75"/>
      <c r="PVZ17" s="75"/>
      <c r="PWA17" s="75"/>
      <c r="PWB17" s="75"/>
      <c r="PWC17" s="75"/>
      <c r="PWD17" s="75"/>
      <c r="PWE17" s="75"/>
      <c r="PWF17" s="75"/>
      <c r="PWG17" s="75"/>
      <c r="PWH17" s="75"/>
      <c r="PWI17" s="75"/>
      <c r="PWJ17" s="75"/>
      <c r="PWK17" s="75"/>
      <c r="PWL17" s="75"/>
      <c r="PWM17" s="75"/>
      <c r="PWN17" s="75"/>
      <c r="PWO17" s="75"/>
      <c r="PWP17" s="75"/>
      <c r="PWQ17" s="75"/>
      <c r="PWR17" s="75"/>
      <c r="PWS17" s="75"/>
      <c r="PWT17" s="75"/>
      <c r="PWU17" s="75"/>
      <c r="PWV17" s="75"/>
      <c r="PWW17" s="75"/>
      <c r="PWX17" s="75"/>
      <c r="PWY17" s="75"/>
      <c r="PWZ17" s="75"/>
      <c r="PXA17" s="75"/>
      <c r="PXB17" s="75"/>
      <c r="PXC17" s="75"/>
      <c r="PXD17" s="75"/>
      <c r="PXE17" s="75"/>
      <c r="PXF17" s="75"/>
      <c r="PXG17" s="75"/>
      <c r="PXH17" s="75"/>
      <c r="PXI17" s="75"/>
      <c r="PXJ17" s="75"/>
      <c r="PXK17" s="75"/>
      <c r="PXL17" s="75"/>
      <c r="PXM17" s="75"/>
      <c r="PXN17" s="75"/>
      <c r="PXO17" s="75"/>
      <c r="PXP17" s="75"/>
      <c r="PXQ17" s="75"/>
      <c r="PXR17" s="75"/>
      <c r="PXS17" s="75"/>
      <c r="PXT17" s="75"/>
      <c r="PXU17" s="75"/>
      <c r="PXV17" s="75"/>
      <c r="PXW17" s="75"/>
      <c r="PXX17" s="75"/>
      <c r="PXY17" s="75"/>
      <c r="PXZ17" s="75"/>
      <c r="PYA17" s="75"/>
      <c r="PYB17" s="75"/>
      <c r="PYC17" s="75"/>
      <c r="PYD17" s="75"/>
      <c r="PYE17" s="75"/>
      <c r="PYF17" s="75"/>
      <c r="PYG17" s="75"/>
      <c r="PYH17" s="75"/>
      <c r="PYI17" s="75"/>
      <c r="PYJ17" s="75"/>
      <c r="PYK17" s="75"/>
      <c r="PYL17" s="75"/>
      <c r="PYM17" s="75"/>
      <c r="PYN17" s="75"/>
      <c r="PYO17" s="75"/>
      <c r="PYP17" s="75"/>
      <c r="PYQ17" s="75"/>
      <c r="PYR17" s="75"/>
      <c r="PYS17" s="75"/>
      <c r="PYT17" s="75"/>
      <c r="PYU17" s="75"/>
      <c r="PYV17" s="75"/>
      <c r="PYW17" s="75"/>
      <c r="PYX17" s="75"/>
      <c r="PYY17" s="75"/>
      <c r="PYZ17" s="75"/>
      <c r="PZA17" s="75"/>
      <c r="PZB17" s="75"/>
      <c r="PZC17" s="75"/>
      <c r="PZD17" s="75"/>
      <c r="PZE17" s="75"/>
      <c r="PZF17" s="75"/>
      <c r="PZG17" s="75"/>
      <c r="PZH17" s="75"/>
      <c r="PZI17" s="75"/>
      <c r="PZJ17" s="75"/>
      <c r="PZK17" s="75"/>
      <c r="PZL17" s="75"/>
      <c r="PZM17" s="75"/>
      <c r="PZN17" s="75"/>
      <c r="PZO17" s="75"/>
      <c r="PZP17" s="75"/>
      <c r="PZQ17" s="75"/>
      <c r="PZR17" s="75"/>
      <c r="PZS17" s="75"/>
      <c r="PZT17" s="75"/>
      <c r="PZU17" s="75"/>
      <c r="PZV17" s="75"/>
      <c r="PZW17" s="75"/>
      <c r="PZX17" s="75"/>
      <c r="PZY17" s="75"/>
      <c r="PZZ17" s="75"/>
      <c r="QAA17" s="75"/>
      <c r="QAB17" s="75"/>
      <c r="QAC17" s="75"/>
      <c r="QAD17" s="75"/>
      <c r="QAE17" s="75"/>
      <c r="QAF17" s="75"/>
      <c r="QAG17" s="75"/>
      <c r="QAH17" s="75"/>
      <c r="QAI17" s="75"/>
      <c r="QAJ17" s="75"/>
      <c r="QAK17" s="75"/>
      <c r="QAL17" s="75"/>
      <c r="QAM17" s="75"/>
      <c r="QAN17" s="75"/>
      <c r="QAO17" s="75"/>
      <c r="QAP17" s="75"/>
      <c r="QAQ17" s="75"/>
      <c r="QAR17" s="75"/>
      <c r="QAS17" s="75"/>
      <c r="QAT17" s="75"/>
      <c r="QAU17" s="75"/>
      <c r="QAV17" s="75"/>
      <c r="QAW17" s="75"/>
      <c r="QAX17" s="75"/>
      <c r="QAY17" s="75"/>
      <c r="QAZ17" s="75"/>
      <c r="QBA17" s="75"/>
      <c r="QBB17" s="75"/>
      <c r="QBC17" s="75"/>
      <c r="QBD17" s="75"/>
      <c r="QBE17" s="75"/>
      <c r="QBF17" s="75"/>
      <c r="QBG17" s="75"/>
      <c r="QBH17" s="75"/>
      <c r="QBI17" s="75"/>
      <c r="QBJ17" s="75"/>
      <c r="QBK17" s="75"/>
      <c r="QBL17" s="75"/>
      <c r="QBM17" s="75"/>
      <c r="QBN17" s="75"/>
      <c r="QBO17" s="75"/>
      <c r="QBP17" s="75"/>
      <c r="QBQ17" s="75"/>
      <c r="QBR17" s="75"/>
      <c r="QBS17" s="75"/>
      <c r="QBT17" s="75"/>
      <c r="QBU17" s="75"/>
      <c r="QBV17" s="75"/>
      <c r="QBW17" s="75"/>
      <c r="QBX17" s="75"/>
      <c r="QBY17" s="75"/>
      <c r="QBZ17" s="75"/>
      <c r="QCA17" s="75"/>
      <c r="QCB17" s="75"/>
      <c r="QCC17" s="75"/>
      <c r="QCD17" s="75"/>
      <c r="QCE17" s="75"/>
      <c r="QCF17" s="75"/>
      <c r="QCG17" s="75"/>
      <c r="QCH17" s="75"/>
      <c r="QCI17" s="75"/>
      <c r="QCJ17" s="75"/>
      <c r="QCK17" s="75"/>
      <c r="QCL17" s="75"/>
      <c r="QCM17" s="75"/>
      <c r="QCN17" s="75"/>
      <c r="QCO17" s="75"/>
      <c r="QCP17" s="75"/>
      <c r="QCQ17" s="75"/>
      <c r="QCR17" s="75"/>
      <c r="QCS17" s="75"/>
      <c r="QCT17" s="75"/>
      <c r="QCU17" s="75"/>
      <c r="QCV17" s="75"/>
      <c r="QCW17" s="75"/>
      <c r="QCX17" s="75"/>
      <c r="QCY17" s="75"/>
      <c r="QCZ17" s="75"/>
      <c r="QDA17" s="75"/>
      <c r="QDB17" s="75"/>
      <c r="QDC17" s="75"/>
      <c r="QDD17" s="75"/>
      <c r="QDE17" s="75"/>
      <c r="QDF17" s="75"/>
      <c r="QDG17" s="75"/>
      <c r="QDH17" s="75"/>
      <c r="QDI17" s="75"/>
      <c r="QDJ17" s="75"/>
      <c r="QDK17" s="75"/>
      <c r="QDL17" s="75"/>
      <c r="QDM17" s="75"/>
      <c r="QDN17" s="75"/>
      <c r="QDO17" s="75"/>
      <c r="QDP17" s="75"/>
      <c r="QDQ17" s="75"/>
      <c r="QDR17" s="75"/>
      <c r="QDS17" s="75"/>
      <c r="QDT17" s="75"/>
      <c r="QDU17" s="75"/>
      <c r="QDV17" s="75"/>
      <c r="QDW17" s="75"/>
      <c r="QDX17" s="75"/>
      <c r="QDY17" s="75"/>
      <c r="QDZ17" s="75"/>
      <c r="QEA17" s="75"/>
      <c r="QEB17" s="75"/>
      <c r="QEC17" s="75"/>
      <c r="QED17" s="75"/>
      <c r="QEE17" s="75"/>
      <c r="QEF17" s="75"/>
      <c r="QEG17" s="75"/>
      <c r="QEH17" s="75"/>
      <c r="QEI17" s="75"/>
      <c r="QEJ17" s="75"/>
      <c r="QEK17" s="75"/>
      <c r="QEL17" s="75"/>
      <c r="QEM17" s="75"/>
      <c r="QEN17" s="75"/>
      <c r="QEO17" s="75"/>
      <c r="QEP17" s="75"/>
      <c r="QEQ17" s="75"/>
      <c r="QER17" s="75"/>
      <c r="QES17" s="75"/>
      <c r="QET17" s="75"/>
      <c r="QEU17" s="75"/>
      <c r="QEV17" s="75"/>
      <c r="QEW17" s="75"/>
      <c r="QEX17" s="75"/>
      <c r="QEY17" s="75"/>
      <c r="QEZ17" s="75"/>
      <c r="QFA17" s="75"/>
      <c r="QFB17" s="75"/>
      <c r="QFC17" s="75"/>
      <c r="QFD17" s="75"/>
      <c r="QFE17" s="75"/>
      <c r="QFF17" s="75"/>
      <c r="QFG17" s="75"/>
      <c r="QFH17" s="75"/>
      <c r="QFI17" s="75"/>
      <c r="QFJ17" s="75"/>
      <c r="QFK17" s="75"/>
      <c r="QFL17" s="75"/>
      <c r="QFM17" s="75"/>
      <c r="QFN17" s="75"/>
      <c r="QFO17" s="75"/>
      <c r="QFP17" s="75"/>
      <c r="QFQ17" s="75"/>
      <c r="QFR17" s="75"/>
      <c r="QFS17" s="75"/>
      <c r="QFT17" s="75"/>
      <c r="QFU17" s="75"/>
      <c r="QFV17" s="75"/>
      <c r="QFW17" s="75"/>
      <c r="QFX17" s="75"/>
      <c r="QFY17" s="75"/>
      <c r="QFZ17" s="75"/>
      <c r="QGA17" s="75"/>
      <c r="QGB17" s="75"/>
      <c r="QGC17" s="75"/>
      <c r="QGD17" s="75"/>
      <c r="QGE17" s="75"/>
      <c r="QGF17" s="75"/>
      <c r="QGG17" s="75"/>
      <c r="QGH17" s="75"/>
      <c r="QGI17" s="75"/>
      <c r="QGJ17" s="75"/>
      <c r="QGK17" s="75"/>
      <c r="QGL17" s="75"/>
      <c r="QGM17" s="75"/>
      <c r="QGN17" s="75"/>
      <c r="QGO17" s="75"/>
      <c r="QGP17" s="75"/>
      <c r="QGQ17" s="75"/>
      <c r="QGR17" s="75"/>
      <c r="QGS17" s="75"/>
      <c r="QGT17" s="75"/>
      <c r="QGU17" s="75"/>
      <c r="QGV17" s="75"/>
      <c r="QGW17" s="75"/>
      <c r="QGX17" s="75"/>
      <c r="QGY17" s="75"/>
      <c r="QGZ17" s="75"/>
      <c r="QHA17" s="75"/>
      <c r="QHB17" s="75"/>
      <c r="QHC17" s="75"/>
      <c r="QHD17" s="75"/>
      <c r="QHE17" s="75"/>
      <c r="QHF17" s="75"/>
      <c r="QHG17" s="75"/>
      <c r="QHH17" s="75"/>
      <c r="QHI17" s="75"/>
      <c r="QHJ17" s="75"/>
      <c r="QHK17" s="75"/>
      <c r="QHL17" s="75"/>
      <c r="QHM17" s="75"/>
      <c r="QHN17" s="75"/>
      <c r="QHO17" s="75"/>
      <c r="QHP17" s="75"/>
      <c r="QHQ17" s="75"/>
      <c r="QHR17" s="75"/>
      <c r="QHS17" s="75"/>
      <c r="QHT17" s="75"/>
      <c r="QHU17" s="75"/>
      <c r="QHV17" s="75"/>
      <c r="QHW17" s="75"/>
      <c r="QHX17" s="75"/>
      <c r="QHY17" s="75"/>
      <c r="QHZ17" s="75"/>
      <c r="QIA17" s="75"/>
      <c r="QIB17" s="75"/>
      <c r="QIC17" s="75"/>
      <c r="QID17" s="75"/>
      <c r="QIE17" s="75"/>
      <c r="QIF17" s="75"/>
      <c r="QIG17" s="75"/>
      <c r="QIH17" s="75"/>
      <c r="QII17" s="75"/>
      <c r="QIJ17" s="75"/>
      <c r="QIK17" s="75"/>
      <c r="QIL17" s="75"/>
      <c r="QIM17" s="75"/>
      <c r="QIN17" s="75"/>
      <c r="QIO17" s="75"/>
      <c r="QIP17" s="75"/>
      <c r="QIQ17" s="75"/>
      <c r="QIR17" s="75"/>
      <c r="QIS17" s="75"/>
      <c r="QIT17" s="75"/>
      <c r="QIU17" s="75"/>
      <c r="QIV17" s="75"/>
      <c r="QIW17" s="75"/>
      <c r="QIX17" s="75"/>
      <c r="QIY17" s="75"/>
      <c r="QIZ17" s="75"/>
      <c r="QJA17" s="75"/>
      <c r="QJB17" s="75"/>
      <c r="QJC17" s="75"/>
      <c r="QJD17" s="75"/>
      <c r="QJE17" s="75"/>
      <c r="QJF17" s="75"/>
      <c r="QJG17" s="75"/>
      <c r="QJH17" s="75"/>
      <c r="QJI17" s="75"/>
      <c r="QJJ17" s="75"/>
      <c r="QJK17" s="75"/>
      <c r="QJL17" s="75"/>
      <c r="QJM17" s="75"/>
      <c r="QJN17" s="75"/>
      <c r="QJO17" s="75"/>
      <c r="QJP17" s="75"/>
      <c r="QJQ17" s="75"/>
      <c r="QJR17" s="75"/>
      <c r="QJS17" s="75"/>
      <c r="QJT17" s="75"/>
      <c r="QJU17" s="75"/>
      <c r="QJV17" s="75"/>
      <c r="QJW17" s="75"/>
      <c r="QJX17" s="75"/>
      <c r="QJY17" s="75"/>
      <c r="QJZ17" s="75"/>
      <c r="QKA17" s="75"/>
      <c r="QKB17" s="75"/>
      <c r="QKC17" s="75"/>
      <c r="QKD17" s="75"/>
      <c r="QKE17" s="75"/>
      <c r="QKF17" s="75"/>
      <c r="QKG17" s="75"/>
      <c r="QKH17" s="75"/>
      <c r="QKI17" s="75"/>
      <c r="QKJ17" s="75"/>
      <c r="QKK17" s="75"/>
      <c r="QKL17" s="75"/>
      <c r="QKM17" s="75"/>
      <c r="QKN17" s="75"/>
      <c r="QKO17" s="75"/>
      <c r="QKP17" s="75"/>
      <c r="QKQ17" s="75"/>
      <c r="QKR17" s="75"/>
      <c r="QKS17" s="75"/>
      <c r="QKT17" s="75"/>
      <c r="QKU17" s="75"/>
      <c r="QKV17" s="75"/>
      <c r="QKW17" s="75"/>
      <c r="QKX17" s="75"/>
      <c r="QKY17" s="75"/>
      <c r="QKZ17" s="75"/>
      <c r="QLA17" s="75"/>
      <c r="QLB17" s="75"/>
      <c r="QLC17" s="75"/>
      <c r="QLD17" s="75"/>
      <c r="QLE17" s="75"/>
      <c r="QLF17" s="75"/>
      <c r="QLG17" s="75"/>
      <c r="QLH17" s="75"/>
      <c r="QLI17" s="75"/>
      <c r="QLJ17" s="75"/>
      <c r="QLK17" s="75"/>
      <c r="QLL17" s="75"/>
      <c r="QLM17" s="75"/>
      <c r="QLN17" s="75"/>
      <c r="QLO17" s="75"/>
      <c r="QLP17" s="75"/>
      <c r="QLQ17" s="75"/>
      <c r="QLR17" s="75"/>
      <c r="QLS17" s="75"/>
      <c r="QLT17" s="75"/>
      <c r="QLU17" s="75"/>
      <c r="QLV17" s="75"/>
      <c r="QLW17" s="75"/>
      <c r="QLX17" s="75"/>
      <c r="QLY17" s="75"/>
      <c r="QLZ17" s="75"/>
      <c r="QMA17" s="75"/>
      <c r="QMB17" s="75"/>
      <c r="QMC17" s="75"/>
      <c r="QMD17" s="75"/>
      <c r="QME17" s="75"/>
      <c r="QMF17" s="75"/>
      <c r="QMG17" s="75"/>
      <c r="QMH17" s="75"/>
      <c r="QMI17" s="75"/>
      <c r="QMJ17" s="75"/>
      <c r="QMK17" s="75"/>
      <c r="QML17" s="75"/>
      <c r="QMM17" s="75"/>
      <c r="QMN17" s="75"/>
      <c r="QMO17" s="75"/>
      <c r="QMP17" s="75"/>
      <c r="QMQ17" s="75"/>
      <c r="QMR17" s="75"/>
      <c r="QMS17" s="75"/>
      <c r="QMT17" s="75"/>
      <c r="QMU17" s="75"/>
      <c r="QMV17" s="75"/>
      <c r="QMW17" s="75"/>
      <c r="QMX17" s="75"/>
      <c r="QMY17" s="75"/>
      <c r="QMZ17" s="75"/>
      <c r="QNA17" s="75"/>
      <c r="QNB17" s="75"/>
      <c r="QNC17" s="75"/>
      <c r="QND17" s="75"/>
      <c r="QNE17" s="75"/>
      <c r="QNF17" s="75"/>
      <c r="QNG17" s="75"/>
      <c r="QNH17" s="75"/>
      <c r="QNI17" s="75"/>
      <c r="QNJ17" s="75"/>
      <c r="QNK17" s="75"/>
      <c r="QNL17" s="75"/>
      <c r="QNM17" s="75"/>
      <c r="QNN17" s="75"/>
      <c r="QNO17" s="75"/>
      <c r="QNP17" s="75"/>
      <c r="QNQ17" s="75"/>
      <c r="QNR17" s="75"/>
      <c r="QNS17" s="75"/>
      <c r="QNT17" s="75"/>
      <c r="QNU17" s="75"/>
      <c r="QNV17" s="75"/>
      <c r="QNW17" s="75"/>
      <c r="QNX17" s="75"/>
      <c r="QNY17" s="75"/>
      <c r="QNZ17" s="75"/>
      <c r="QOA17" s="75"/>
      <c r="QOB17" s="75"/>
      <c r="QOC17" s="75"/>
      <c r="QOD17" s="75"/>
      <c r="QOE17" s="75"/>
      <c r="QOF17" s="75"/>
      <c r="QOG17" s="75"/>
      <c r="QOH17" s="75"/>
      <c r="QOI17" s="75"/>
      <c r="QOJ17" s="75"/>
      <c r="QOK17" s="75"/>
      <c r="QOL17" s="75"/>
      <c r="QOM17" s="75"/>
      <c r="QON17" s="75"/>
      <c r="QOO17" s="75"/>
      <c r="QOP17" s="75"/>
      <c r="QOQ17" s="75"/>
      <c r="QOR17" s="75"/>
      <c r="QOS17" s="75"/>
      <c r="QOT17" s="75"/>
      <c r="QOU17" s="75"/>
      <c r="QOV17" s="75"/>
      <c r="QOW17" s="75"/>
      <c r="QOX17" s="75"/>
      <c r="QOY17" s="75"/>
      <c r="QOZ17" s="75"/>
      <c r="QPA17" s="75"/>
      <c r="QPB17" s="75"/>
      <c r="QPC17" s="75"/>
      <c r="QPD17" s="75"/>
      <c r="QPE17" s="75"/>
      <c r="QPF17" s="75"/>
      <c r="QPG17" s="75"/>
      <c r="QPH17" s="75"/>
      <c r="QPI17" s="75"/>
      <c r="QPJ17" s="75"/>
      <c r="QPK17" s="75"/>
      <c r="QPL17" s="75"/>
      <c r="QPM17" s="75"/>
      <c r="QPN17" s="75"/>
      <c r="QPO17" s="75"/>
      <c r="QPP17" s="75"/>
      <c r="QPQ17" s="75"/>
      <c r="QPR17" s="75"/>
      <c r="QPS17" s="75"/>
      <c r="QPT17" s="75"/>
      <c r="QPU17" s="75"/>
      <c r="QPV17" s="75"/>
      <c r="QPW17" s="75"/>
      <c r="QPX17" s="75"/>
      <c r="QPY17" s="75"/>
      <c r="QPZ17" s="75"/>
      <c r="QQA17" s="75"/>
      <c r="QQB17" s="75"/>
      <c r="QQC17" s="75"/>
      <c r="QQD17" s="75"/>
      <c r="QQE17" s="75"/>
      <c r="QQF17" s="75"/>
      <c r="QQG17" s="75"/>
      <c r="QQH17" s="75"/>
      <c r="QQI17" s="75"/>
      <c r="QQJ17" s="75"/>
      <c r="QQK17" s="75"/>
      <c r="QQL17" s="75"/>
      <c r="QQM17" s="75"/>
      <c r="QQN17" s="75"/>
      <c r="QQO17" s="75"/>
      <c r="QQP17" s="75"/>
      <c r="QQQ17" s="75"/>
      <c r="QQR17" s="75"/>
      <c r="QQS17" s="75"/>
      <c r="QQT17" s="75"/>
      <c r="QQU17" s="75"/>
      <c r="QQV17" s="75"/>
      <c r="QQW17" s="75"/>
      <c r="QQX17" s="75"/>
      <c r="QQY17" s="75"/>
      <c r="QQZ17" s="75"/>
      <c r="QRA17" s="75"/>
      <c r="QRB17" s="75"/>
      <c r="QRC17" s="75"/>
      <c r="QRD17" s="75"/>
      <c r="QRE17" s="75"/>
      <c r="QRF17" s="75"/>
      <c r="QRG17" s="75"/>
      <c r="QRH17" s="75"/>
      <c r="QRI17" s="75"/>
      <c r="QRJ17" s="75"/>
      <c r="QRK17" s="75"/>
      <c r="QRL17" s="75"/>
      <c r="QRM17" s="75"/>
      <c r="QRN17" s="75"/>
      <c r="QRO17" s="75"/>
      <c r="QRP17" s="75"/>
      <c r="QRQ17" s="75"/>
      <c r="QRR17" s="75"/>
      <c r="QRS17" s="75"/>
      <c r="QRT17" s="75"/>
      <c r="QRU17" s="75"/>
      <c r="QRV17" s="75"/>
      <c r="QRW17" s="75"/>
      <c r="QRX17" s="75"/>
      <c r="QRY17" s="75"/>
      <c r="QRZ17" s="75"/>
      <c r="QSA17" s="75"/>
      <c r="QSB17" s="75"/>
      <c r="QSC17" s="75"/>
      <c r="QSD17" s="75"/>
      <c r="QSE17" s="75"/>
      <c r="QSF17" s="75"/>
      <c r="QSG17" s="75"/>
      <c r="QSH17" s="75"/>
      <c r="QSI17" s="75"/>
      <c r="QSJ17" s="75"/>
      <c r="QSK17" s="75"/>
      <c r="QSL17" s="75"/>
      <c r="QSM17" s="75"/>
      <c r="QSN17" s="75"/>
      <c r="QSO17" s="75"/>
      <c r="QSP17" s="75"/>
      <c r="QSQ17" s="75"/>
      <c r="QSR17" s="75"/>
      <c r="QSS17" s="75"/>
      <c r="QST17" s="75"/>
      <c r="QSU17" s="75"/>
      <c r="QSV17" s="75"/>
      <c r="QSW17" s="75"/>
      <c r="QSX17" s="75"/>
      <c r="QSY17" s="75"/>
      <c r="QSZ17" s="75"/>
      <c r="QTA17" s="75"/>
      <c r="QTB17" s="75"/>
      <c r="QTC17" s="75"/>
      <c r="QTD17" s="75"/>
      <c r="QTE17" s="75"/>
      <c r="QTF17" s="75"/>
      <c r="QTG17" s="75"/>
      <c r="QTH17" s="75"/>
      <c r="QTI17" s="75"/>
      <c r="QTJ17" s="75"/>
      <c r="QTK17" s="75"/>
      <c r="QTL17" s="75"/>
      <c r="QTM17" s="75"/>
      <c r="QTN17" s="75"/>
      <c r="QTO17" s="75"/>
      <c r="QTP17" s="75"/>
      <c r="QTQ17" s="75"/>
      <c r="QTR17" s="75"/>
      <c r="QTS17" s="75"/>
      <c r="QTT17" s="75"/>
      <c r="QTU17" s="75"/>
      <c r="QTV17" s="75"/>
      <c r="QTW17" s="75"/>
      <c r="QTX17" s="75"/>
      <c r="QTY17" s="75"/>
      <c r="QTZ17" s="75"/>
      <c r="QUA17" s="75"/>
      <c r="QUB17" s="75"/>
      <c r="QUC17" s="75"/>
      <c r="QUD17" s="75"/>
      <c r="QUE17" s="75"/>
      <c r="QUF17" s="75"/>
      <c r="QUG17" s="75"/>
      <c r="QUH17" s="75"/>
      <c r="QUI17" s="75"/>
      <c r="QUJ17" s="75"/>
      <c r="QUK17" s="75"/>
      <c r="QUL17" s="75"/>
      <c r="QUM17" s="75"/>
      <c r="QUN17" s="75"/>
      <c r="QUO17" s="75"/>
      <c r="QUP17" s="75"/>
      <c r="QUQ17" s="75"/>
      <c r="QUR17" s="75"/>
      <c r="QUS17" s="75"/>
      <c r="QUT17" s="75"/>
      <c r="QUU17" s="75"/>
      <c r="QUV17" s="75"/>
      <c r="QUW17" s="75"/>
      <c r="QUX17" s="75"/>
      <c r="QUY17" s="75"/>
      <c r="QUZ17" s="75"/>
      <c r="QVA17" s="75"/>
      <c r="QVB17" s="75"/>
      <c r="QVC17" s="75"/>
      <c r="QVD17" s="75"/>
      <c r="QVE17" s="75"/>
      <c r="QVF17" s="75"/>
      <c r="QVG17" s="75"/>
      <c r="QVH17" s="75"/>
      <c r="QVI17" s="75"/>
      <c r="QVJ17" s="75"/>
      <c r="QVK17" s="75"/>
      <c r="QVL17" s="75"/>
      <c r="QVM17" s="75"/>
      <c r="QVN17" s="75"/>
      <c r="QVO17" s="75"/>
      <c r="QVP17" s="75"/>
      <c r="QVQ17" s="75"/>
      <c r="QVR17" s="75"/>
      <c r="QVS17" s="75"/>
      <c r="QVT17" s="75"/>
      <c r="QVU17" s="75"/>
      <c r="QVV17" s="75"/>
      <c r="QVW17" s="75"/>
      <c r="QVX17" s="75"/>
      <c r="QVY17" s="75"/>
      <c r="QVZ17" s="75"/>
      <c r="QWA17" s="75"/>
      <c r="QWB17" s="75"/>
      <c r="QWC17" s="75"/>
      <c r="QWD17" s="75"/>
      <c r="QWE17" s="75"/>
      <c r="QWF17" s="75"/>
      <c r="QWG17" s="75"/>
      <c r="QWH17" s="75"/>
      <c r="QWI17" s="75"/>
      <c r="QWJ17" s="75"/>
      <c r="QWK17" s="75"/>
      <c r="QWL17" s="75"/>
      <c r="QWM17" s="75"/>
      <c r="QWN17" s="75"/>
      <c r="QWO17" s="75"/>
      <c r="QWP17" s="75"/>
      <c r="QWQ17" s="75"/>
      <c r="QWR17" s="75"/>
      <c r="QWS17" s="75"/>
      <c r="QWT17" s="75"/>
      <c r="QWU17" s="75"/>
      <c r="QWV17" s="75"/>
      <c r="QWW17" s="75"/>
      <c r="QWX17" s="75"/>
      <c r="QWY17" s="75"/>
      <c r="QWZ17" s="75"/>
      <c r="QXA17" s="75"/>
      <c r="QXB17" s="75"/>
      <c r="QXC17" s="75"/>
      <c r="QXD17" s="75"/>
      <c r="QXE17" s="75"/>
      <c r="QXF17" s="75"/>
      <c r="QXG17" s="75"/>
      <c r="QXH17" s="75"/>
      <c r="QXI17" s="75"/>
      <c r="QXJ17" s="75"/>
      <c r="QXK17" s="75"/>
      <c r="QXL17" s="75"/>
      <c r="QXM17" s="75"/>
      <c r="QXN17" s="75"/>
      <c r="QXO17" s="75"/>
      <c r="QXP17" s="75"/>
      <c r="QXQ17" s="75"/>
      <c r="QXR17" s="75"/>
      <c r="QXS17" s="75"/>
      <c r="QXT17" s="75"/>
      <c r="QXU17" s="75"/>
      <c r="QXV17" s="75"/>
      <c r="QXW17" s="75"/>
      <c r="QXX17" s="75"/>
      <c r="QXY17" s="75"/>
      <c r="QXZ17" s="75"/>
      <c r="QYA17" s="75"/>
      <c r="QYB17" s="75"/>
      <c r="QYC17" s="75"/>
      <c r="QYD17" s="75"/>
      <c r="QYE17" s="75"/>
      <c r="QYF17" s="75"/>
      <c r="QYG17" s="75"/>
      <c r="QYH17" s="75"/>
      <c r="QYI17" s="75"/>
      <c r="QYJ17" s="75"/>
      <c r="QYK17" s="75"/>
      <c r="QYL17" s="75"/>
      <c r="QYM17" s="75"/>
      <c r="QYN17" s="75"/>
      <c r="QYO17" s="75"/>
      <c r="QYP17" s="75"/>
      <c r="QYQ17" s="75"/>
      <c r="QYR17" s="75"/>
      <c r="QYS17" s="75"/>
      <c r="QYT17" s="75"/>
      <c r="QYU17" s="75"/>
      <c r="QYV17" s="75"/>
      <c r="QYW17" s="75"/>
      <c r="QYX17" s="75"/>
      <c r="QYY17" s="75"/>
      <c r="QYZ17" s="75"/>
      <c r="QZA17" s="75"/>
      <c r="QZB17" s="75"/>
      <c r="QZC17" s="75"/>
      <c r="QZD17" s="75"/>
      <c r="QZE17" s="75"/>
      <c r="QZF17" s="75"/>
      <c r="QZG17" s="75"/>
      <c r="QZH17" s="75"/>
      <c r="QZI17" s="75"/>
      <c r="QZJ17" s="75"/>
      <c r="QZK17" s="75"/>
      <c r="QZL17" s="75"/>
      <c r="QZM17" s="75"/>
      <c r="QZN17" s="75"/>
      <c r="QZO17" s="75"/>
      <c r="QZP17" s="75"/>
      <c r="QZQ17" s="75"/>
      <c r="QZR17" s="75"/>
      <c r="QZS17" s="75"/>
      <c r="QZT17" s="75"/>
      <c r="QZU17" s="75"/>
      <c r="QZV17" s="75"/>
      <c r="QZW17" s="75"/>
      <c r="QZX17" s="75"/>
      <c r="QZY17" s="75"/>
      <c r="QZZ17" s="75"/>
      <c r="RAA17" s="75"/>
      <c r="RAB17" s="75"/>
      <c r="RAC17" s="75"/>
      <c r="RAD17" s="75"/>
      <c r="RAE17" s="75"/>
      <c r="RAF17" s="75"/>
      <c r="RAG17" s="75"/>
      <c r="RAH17" s="75"/>
      <c r="RAI17" s="75"/>
      <c r="RAJ17" s="75"/>
      <c r="RAK17" s="75"/>
      <c r="RAL17" s="75"/>
      <c r="RAM17" s="75"/>
      <c r="RAN17" s="75"/>
      <c r="RAO17" s="75"/>
      <c r="RAP17" s="75"/>
      <c r="RAQ17" s="75"/>
      <c r="RAR17" s="75"/>
      <c r="RAS17" s="75"/>
      <c r="RAT17" s="75"/>
      <c r="RAU17" s="75"/>
      <c r="RAV17" s="75"/>
      <c r="RAW17" s="75"/>
      <c r="RAX17" s="75"/>
      <c r="RAY17" s="75"/>
      <c r="RAZ17" s="75"/>
      <c r="RBA17" s="75"/>
      <c r="RBB17" s="75"/>
      <c r="RBC17" s="75"/>
      <c r="RBD17" s="75"/>
      <c r="RBE17" s="75"/>
      <c r="RBF17" s="75"/>
      <c r="RBG17" s="75"/>
      <c r="RBH17" s="75"/>
      <c r="RBI17" s="75"/>
      <c r="RBJ17" s="75"/>
      <c r="RBK17" s="75"/>
      <c r="RBL17" s="75"/>
      <c r="RBM17" s="75"/>
      <c r="RBN17" s="75"/>
      <c r="RBO17" s="75"/>
      <c r="RBP17" s="75"/>
      <c r="RBQ17" s="75"/>
      <c r="RBR17" s="75"/>
      <c r="RBS17" s="75"/>
      <c r="RBT17" s="75"/>
      <c r="RBU17" s="75"/>
      <c r="RBV17" s="75"/>
      <c r="RBW17" s="75"/>
      <c r="RBX17" s="75"/>
      <c r="RBY17" s="75"/>
      <c r="RBZ17" s="75"/>
      <c r="RCA17" s="75"/>
      <c r="RCB17" s="75"/>
      <c r="RCC17" s="75"/>
      <c r="RCD17" s="75"/>
      <c r="RCE17" s="75"/>
      <c r="RCF17" s="75"/>
      <c r="RCG17" s="75"/>
      <c r="RCH17" s="75"/>
      <c r="RCI17" s="75"/>
      <c r="RCJ17" s="75"/>
      <c r="RCK17" s="75"/>
      <c r="RCL17" s="75"/>
      <c r="RCM17" s="75"/>
      <c r="RCN17" s="75"/>
      <c r="RCO17" s="75"/>
      <c r="RCP17" s="75"/>
      <c r="RCQ17" s="75"/>
      <c r="RCR17" s="75"/>
      <c r="RCS17" s="75"/>
      <c r="RCT17" s="75"/>
      <c r="RCU17" s="75"/>
      <c r="RCV17" s="75"/>
      <c r="RCW17" s="75"/>
      <c r="RCX17" s="75"/>
      <c r="RCY17" s="75"/>
      <c r="RCZ17" s="75"/>
      <c r="RDA17" s="75"/>
      <c r="RDB17" s="75"/>
      <c r="RDC17" s="75"/>
      <c r="RDD17" s="75"/>
      <c r="RDE17" s="75"/>
      <c r="RDF17" s="75"/>
      <c r="RDG17" s="75"/>
      <c r="RDH17" s="75"/>
      <c r="RDI17" s="75"/>
      <c r="RDJ17" s="75"/>
      <c r="RDK17" s="75"/>
      <c r="RDL17" s="75"/>
      <c r="RDM17" s="75"/>
      <c r="RDN17" s="75"/>
      <c r="RDO17" s="75"/>
      <c r="RDP17" s="75"/>
      <c r="RDQ17" s="75"/>
      <c r="RDR17" s="75"/>
      <c r="RDS17" s="75"/>
      <c r="RDT17" s="75"/>
      <c r="RDU17" s="75"/>
      <c r="RDV17" s="75"/>
      <c r="RDW17" s="75"/>
      <c r="RDX17" s="75"/>
      <c r="RDY17" s="75"/>
      <c r="RDZ17" s="75"/>
      <c r="REA17" s="75"/>
      <c r="REB17" s="75"/>
      <c r="REC17" s="75"/>
      <c r="RED17" s="75"/>
      <c r="REE17" s="75"/>
      <c r="REF17" s="75"/>
      <c r="REG17" s="75"/>
      <c r="REH17" s="75"/>
      <c r="REI17" s="75"/>
      <c r="REJ17" s="75"/>
      <c r="REK17" s="75"/>
      <c r="REL17" s="75"/>
      <c r="REM17" s="75"/>
      <c r="REN17" s="75"/>
      <c r="REO17" s="75"/>
      <c r="REP17" s="75"/>
      <c r="REQ17" s="75"/>
      <c r="RER17" s="75"/>
      <c r="RES17" s="75"/>
      <c r="RET17" s="75"/>
      <c r="REU17" s="75"/>
      <c r="REV17" s="75"/>
      <c r="REW17" s="75"/>
      <c r="REX17" s="75"/>
      <c r="REY17" s="75"/>
      <c r="REZ17" s="75"/>
      <c r="RFA17" s="75"/>
      <c r="RFB17" s="75"/>
      <c r="RFC17" s="75"/>
      <c r="RFD17" s="75"/>
      <c r="RFE17" s="75"/>
      <c r="RFF17" s="75"/>
      <c r="RFG17" s="75"/>
      <c r="RFH17" s="75"/>
      <c r="RFI17" s="75"/>
      <c r="RFJ17" s="75"/>
      <c r="RFK17" s="75"/>
      <c r="RFL17" s="75"/>
      <c r="RFM17" s="75"/>
      <c r="RFN17" s="75"/>
      <c r="RFO17" s="75"/>
      <c r="RFP17" s="75"/>
      <c r="RFQ17" s="75"/>
      <c r="RFR17" s="75"/>
      <c r="RFS17" s="75"/>
      <c r="RFT17" s="75"/>
      <c r="RFU17" s="75"/>
      <c r="RFV17" s="75"/>
      <c r="RFW17" s="75"/>
      <c r="RFX17" s="75"/>
      <c r="RFY17" s="75"/>
      <c r="RFZ17" s="75"/>
      <c r="RGA17" s="75"/>
      <c r="RGB17" s="75"/>
      <c r="RGC17" s="75"/>
      <c r="RGD17" s="75"/>
      <c r="RGE17" s="75"/>
      <c r="RGF17" s="75"/>
      <c r="RGG17" s="75"/>
      <c r="RGH17" s="75"/>
      <c r="RGI17" s="75"/>
      <c r="RGJ17" s="75"/>
      <c r="RGK17" s="75"/>
      <c r="RGL17" s="75"/>
      <c r="RGM17" s="75"/>
      <c r="RGN17" s="75"/>
      <c r="RGO17" s="75"/>
      <c r="RGP17" s="75"/>
      <c r="RGQ17" s="75"/>
      <c r="RGR17" s="75"/>
      <c r="RGS17" s="75"/>
      <c r="RGT17" s="75"/>
      <c r="RGU17" s="75"/>
      <c r="RGV17" s="75"/>
      <c r="RGW17" s="75"/>
      <c r="RGX17" s="75"/>
      <c r="RGY17" s="75"/>
      <c r="RGZ17" s="75"/>
      <c r="RHA17" s="75"/>
      <c r="RHB17" s="75"/>
      <c r="RHC17" s="75"/>
      <c r="RHD17" s="75"/>
      <c r="RHE17" s="75"/>
      <c r="RHF17" s="75"/>
      <c r="RHG17" s="75"/>
      <c r="RHH17" s="75"/>
      <c r="RHI17" s="75"/>
      <c r="RHJ17" s="75"/>
      <c r="RHK17" s="75"/>
      <c r="RHL17" s="75"/>
      <c r="RHM17" s="75"/>
      <c r="RHN17" s="75"/>
      <c r="RHO17" s="75"/>
      <c r="RHP17" s="75"/>
      <c r="RHQ17" s="75"/>
      <c r="RHR17" s="75"/>
      <c r="RHS17" s="75"/>
      <c r="RHT17" s="75"/>
      <c r="RHU17" s="75"/>
      <c r="RHV17" s="75"/>
      <c r="RHW17" s="75"/>
      <c r="RHX17" s="75"/>
      <c r="RHY17" s="75"/>
      <c r="RHZ17" s="75"/>
      <c r="RIA17" s="75"/>
      <c r="RIB17" s="75"/>
      <c r="RIC17" s="75"/>
      <c r="RID17" s="75"/>
      <c r="RIE17" s="75"/>
      <c r="RIF17" s="75"/>
      <c r="RIG17" s="75"/>
      <c r="RIH17" s="75"/>
      <c r="RII17" s="75"/>
      <c r="RIJ17" s="75"/>
      <c r="RIK17" s="75"/>
      <c r="RIL17" s="75"/>
      <c r="RIM17" s="75"/>
      <c r="RIN17" s="75"/>
      <c r="RIO17" s="75"/>
      <c r="RIP17" s="75"/>
      <c r="RIQ17" s="75"/>
      <c r="RIR17" s="75"/>
      <c r="RIS17" s="75"/>
      <c r="RIT17" s="75"/>
      <c r="RIU17" s="75"/>
      <c r="RIV17" s="75"/>
      <c r="RIW17" s="75"/>
      <c r="RIX17" s="75"/>
      <c r="RIY17" s="75"/>
      <c r="RIZ17" s="75"/>
      <c r="RJA17" s="75"/>
      <c r="RJB17" s="75"/>
      <c r="RJC17" s="75"/>
      <c r="RJD17" s="75"/>
      <c r="RJE17" s="75"/>
      <c r="RJF17" s="75"/>
      <c r="RJG17" s="75"/>
      <c r="RJH17" s="75"/>
      <c r="RJI17" s="75"/>
      <c r="RJJ17" s="75"/>
      <c r="RJK17" s="75"/>
      <c r="RJL17" s="75"/>
      <c r="RJM17" s="75"/>
      <c r="RJN17" s="75"/>
      <c r="RJO17" s="75"/>
      <c r="RJP17" s="75"/>
      <c r="RJQ17" s="75"/>
      <c r="RJR17" s="75"/>
      <c r="RJS17" s="75"/>
      <c r="RJT17" s="75"/>
      <c r="RJU17" s="75"/>
      <c r="RJV17" s="75"/>
      <c r="RJW17" s="75"/>
      <c r="RJX17" s="75"/>
      <c r="RJY17" s="75"/>
      <c r="RJZ17" s="75"/>
      <c r="RKA17" s="75"/>
      <c r="RKB17" s="75"/>
      <c r="RKC17" s="75"/>
      <c r="RKD17" s="75"/>
      <c r="RKE17" s="75"/>
      <c r="RKF17" s="75"/>
      <c r="RKG17" s="75"/>
      <c r="RKH17" s="75"/>
      <c r="RKI17" s="75"/>
      <c r="RKJ17" s="75"/>
      <c r="RKK17" s="75"/>
      <c r="RKL17" s="75"/>
      <c r="RKM17" s="75"/>
      <c r="RKN17" s="75"/>
      <c r="RKO17" s="75"/>
      <c r="RKP17" s="75"/>
      <c r="RKQ17" s="75"/>
      <c r="RKR17" s="75"/>
      <c r="RKS17" s="75"/>
      <c r="RKT17" s="75"/>
      <c r="RKU17" s="75"/>
      <c r="RKV17" s="75"/>
      <c r="RKW17" s="75"/>
      <c r="RKX17" s="75"/>
      <c r="RKY17" s="75"/>
      <c r="RKZ17" s="75"/>
      <c r="RLA17" s="75"/>
      <c r="RLB17" s="75"/>
      <c r="RLC17" s="75"/>
      <c r="RLD17" s="75"/>
      <c r="RLE17" s="75"/>
      <c r="RLF17" s="75"/>
      <c r="RLG17" s="75"/>
      <c r="RLH17" s="75"/>
      <c r="RLI17" s="75"/>
      <c r="RLJ17" s="75"/>
      <c r="RLK17" s="75"/>
      <c r="RLL17" s="75"/>
      <c r="RLM17" s="75"/>
      <c r="RLN17" s="75"/>
      <c r="RLO17" s="75"/>
      <c r="RLP17" s="75"/>
      <c r="RLQ17" s="75"/>
      <c r="RLR17" s="75"/>
      <c r="RLS17" s="75"/>
      <c r="RLT17" s="75"/>
      <c r="RLU17" s="75"/>
      <c r="RLV17" s="75"/>
      <c r="RLW17" s="75"/>
      <c r="RLX17" s="75"/>
      <c r="RLY17" s="75"/>
      <c r="RLZ17" s="75"/>
      <c r="RMA17" s="75"/>
      <c r="RMB17" s="75"/>
      <c r="RMC17" s="75"/>
      <c r="RMD17" s="75"/>
      <c r="RME17" s="75"/>
      <c r="RMF17" s="75"/>
      <c r="RMG17" s="75"/>
      <c r="RMH17" s="75"/>
      <c r="RMI17" s="75"/>
      <c r="RMJ17" s="75"/>
      <c r="RMK17" s="75"/>
      <c r="RML17" s="75"/>
      <c r="RMM17" s="75"/>
      <c r="RMN17" s="75"/>
      <c r="RMO17" s="75"/>
      <c r="RMP17" s="75"/>
      <c r="RMQ17" s="75"/>
      <c r="RMR17" s="75"/>
      <c r="RMS17" s="75"/>
      <c r="RMT17" s="75"/>
      <c r="RMU17" s="75"/>
      <c r="RMV17" s="75"/>
      <c r="RMW17" s="75"/>
      <c r="RMX17" s="75"/>
      <c r="RMY17" s="75"/>
      <c r="RMZ17" s="75"/>
      <c r="RNA17" s="75"/>
      <c r="RNB17" s="75"/>
      <c r="RNC17" s="75"/>
      <c r="RND17" s="75"/>
      <c r="RNE17" s="75"/>
      <c r="RNF17" s="75"/>
      <c r="RNG17" s="75"/>
      <c r="RNH17" s="75"/>
      <c r="RNI17" s="75"/>
      <c r="RNJ17" s="75"/>
      <c r="RNK17" s="75"/>
      <c r="RNL17" s="75"/>
      <c r="RNM17" s="75"/>
      <c r="RNN17" s="75"/>
      <c r="RNO17" s="75"/>
      <c r="RNP17" s="75"/>
      <c r="RNQ17" s="75"/>
      <c r="RNR17" s="75"/>
      <c r="RNS17" s="75"/>
      <c r="RNT17" s="75"/>
      <c r="RNU17" s="75"/>
      <c r="RNV17" s="75"/>
      <c r="RNW17" s="75"/>
      <c r="RNX17" s="75"/>
      <c r="RNY17" s="75"/>
      <c r="RNZ17" s="75"/>
      <c r="ROA17" s="75"/>
      <c r="ROB17" s="75"/>
      <c r="ROC17" s="75"/>
      <c r="ROD17" s="75"/>
      <c r="ROE17" s="75"/>
      <c r="ROF17" s="75"/>
      <c r="ROG17" s="75"/>
      <c r="ROH17" s="75"/>
      <c r="ROI17" s="75"/>
      <c r="ROJ17" s="75"/>
      <c r="ROK17" s="75"/>
      <c r="ROL17" s="75"/>
      <c r="ROM17" s="75"/>
      <c r="RON17" s="75"/>
      <c r="ROO17" s="75"/>
      <c r="ROP17" s="75"/>
      <c r="ROQ17" s="75"/>
      <c r="ROR17" s="75"/>
      <c r="ROS17" s="75"/>
      <c r="ROT17" s="75"/>
      <c r="ROU17" s="75"/>
      <c r="ROV17" s="75"/>
      <c r="ROW17" s="75"/>
      <c r="ROX17" s="75"/>
      <c r="ROY17" s="75"/>
      <c r="ROZ17" s="75"/>
      <c r="RPA17" s="75"/>
      <c r="RPB17" s="75"/>
      <c r="RPC17" s="75"/>
      <c r="RPD17" s="75"/>
      <c r="RPE17" s="75"/>
      <c r="RPF17" s="75"/>
      <c r="RPG17" s="75"/>
      <c r="RPH17" s="75"/>
      <c r="RPI17" s="75"/>
      <c r="RPJ17" s="75"/>
      <c r="RPK17" s="75"/>
      <c r="RPL17" s="75"/>
      <c r="RPM17" s="75"/>
      <c r="RPN17" s="75"/>
      <c r="RPO17" s="75"/>
      <c r="RPP17" s="75"/>
      <c r="RPQ17" s="75"/>
      <c r="RPR17" s="75"/>
      <c r="RPS17" s="75"/>
      <c r="RPT17" s="75"/>
      <c r="RPU17" s="75"/>
      <c r="RPV17" s="75"/>
      <c r="RPW17" s="75"/>
      <c r="RPX17" s="75"/>
      <c r="RPY17" s="75"/>
      <c r="RPZ17" s="75"/>
      <c r="RQA17" s="75"/>
      <c r="RQB17" s="75"/>
      <c r="RQC17" s="75"/>
      <c r="RQD17" s="75"/>
      <c r="RQE17" s="75"/>
      <c r="RQF17" s="75"/>
      <c r="RQG17" s="75"/>
      <c r="RQH17" s="75"/>
      <c r="RQI17" s="75"/>
      <c r="RQJ17" s="75"/>
      <c r="RQK17" s="75"/>
      <c r="RQL17" s="75"/>
      <c r="RQM17" s="75"/>
      <c r="RQN17" s="75"/>
      <c r="RQO17" s="75"/>
      <c r="RQP17" s="75"/>
      <c r="RQQ17" s="75"/>
      <c r="RQR17" s="75"/>
      <c r="RQS17" s="75"/>
      <c r="RQT17" s="75"/>
      <c r="RQU17" s="75"/>
      <c r="RQV17" s="75"/>
      <c r="RQW17" s="75"/>
      <c r="RQX17" s="75"/>
      <c r="RQY17" s="75"/>
      <c r="RQZ17" s="75"/>
      <c r="RRA17" s="75"/>
      <c r="RRB17" s="75"/>
      <c r="RRC17" s="75"/>
      <c r="RRD17" s="75"/>
      <c r="RRE17" s="75"/>
      <c r="RRF17" s="75"/>
      <c r="RRG17" s="75"/>
      <c r="RRH17" s="75"/>
      <c r="RRI17" s="75"/>
      <c r="RRJ17" s="75"/>
      <c r="RRK17" s="75"/>
      <c r="RRL17" s="75"/>
      <c r="RRM17" s="75"/>
      <c r="RRN17" s="75"/>
      <c r="RRO17" s="75"/>
      <c r="RRP17" s="75"/>
      <c r="RRQ17" s="75"/>
      <c r="RRR17" s="75"/>
      <c r="RRS17" s="75"/>
      <c r="RRT17" s="75"/>
      <c r="RRU17" s="75"/>
      <c r="RRV17" s="75"/>
      <c r="RRW17" s="75"/>
      <c r="RRX17" s="75"/>
      <c r="RRY17" s="75"/>
      <c r="RRZ17" s="75"/>
      <c r="RSA17" s="75"/>
      <c r="RSB17" s="75"/>
      <c r="RSC17" s="75"/>
      <c r="RSD17" s="75"/>
      <c r="RSE17" s="75"/>
      <c r="RSF17" s="75"/>
      <c r="RSG17" s="75"/>
      <c r="RSH17" s="75"/>
      <c r="RSI17" s="75"/>
      <c r="RSJ17" s="75"/>
      <c r="RSK17" s="75"/>
      <c r="RSL17" s="75"/>
      <c r="RSM17" s="75"/>
      <c r="RSN17" s="75"/>
      <c r="RSO17" s="75"/>
      <c r="RSP17" s="75"/>
      <c r="RSQ17" s="75"/>
      <c r="RSR17" s="75"/>
      <c r="RSS17" s="75"/>
      <c r="RST17" s="75"/>
      <c r="RSU17" s="75"/>
      <c r="RSV17" s="75"/>
      <c r="RSW17" s="75"/>
      <c r="RSX17" s="75"/>
      <c r="RSY17" s="75"/>
      <c r="RSZ17" s="75"/>
      <c r="RTA17" s="75"/>
      <c r="RTB17" s="75"/>
      <c r="RTC17" s="75"/>
      <c r="RTD17" s="75"/>
      <c r="RTE17" s="75"/>
      <c r="RTF17" s="75"/>
      <c r="RTG17" s="75"/>
      <c r="RTH17" s="75"/>
      <c r="RTI17" s="75"/>
      <c r="RTJ17" s="75"/>
      <c r="RTK17" s="75"/>
      <c r="RTL17" s="75"/>
      <c r="RTM17" s="75"/>
      <c r="RTN17" s="75"/>
      <c r="RTO17" s="75"/>
      <c r="RTP17" s="75"/>
      <c r="RTQ17" s="75"/>
      <c r="RTR17" s="75"/>
      <c r="RTS17" s="75"/>
      <c r="RTT17" s="75"/>
      <c r="RTU17" s="75"/>
      <c r="RTV17" s="75"/>
      <c r="RTW17" s="75"/>
      <c r="RTX17" s="75"/>
      <c r="RTY17" s="75"/>
      <c r="RTZ17" s="75"/>
      <c r="RUA17" s="75"/>
      <c r="RUB17" s="75"/>
      <c r="RUC17" s="75"/>
      <c r="RUD17" s="75"/>
      <c r="RUE17" s="75"/>
      <c r="RUF17" s="75"/>
      <c r="RUG17" s="75"/>
      <c r="RUH17" s="75"/>
      <c r="RUI17" s="75"/>
      <c r="RUJ17" s="75"/>
      <c r="RUK17" s="75"/>
      <c r="RUL17" s="75"/>
      <c r="RUM17" s="75"/>
      <c r="RUN17" s="75"/>
      <c r="RUO17" s="75"/>
      <c r="RUP17" s="75"/>
      <c r="RUQ17" s="75"/>
      <c r="RUR17" s="75"/>
      <c r="RUS17" s="75"/>
      <c r="RUT17" s="75"/>
      <c r="RUU17" s="75"/>
      <c r="RUV17" s="75"/>
      <c r="RUW17" s="75"/>
      <c r="RUX17" s="75"/>
      <c r="RUY17" s="75"/>
      <c r="RUZ17" s="75"/>
      <c r="RVA17" s="75"/>
      <c r="RVB17" s="75"/>
      <c r="RVC17" s="75"/>
      <c r="RVD17" s="75"/>
      <c r="RVE17" s="75"/>
      <c r="RVF17" s="75"/>
      <c r="RVG17" s="75"/>
      <c r="RVH17" s="75"/>
      <c r="RVI17" s="75"/>
      <c r="RVJ17" s="75"/>
      <c r="RVK17" s="75"/>
      <c r="RVL17" s="75"/>
      <c r="RVM17" s="75"/>
      <c r="RVN17" s="75"/>
      <c r="RVO17" s="75"/>
      <c r="RVP17" s="75"/>
      <c r="RVQ17" s="75"/>
      <c r="RVR17" s="75"/>
      <c r="RVS17" s="75"/>
      <c r="RVT17" s="75"/>
      <c r="RVU17" s="75"/>
      <c r="RVV17" s="75"/>
      <c r="RVW17" s="75"/>
      <c r="RVX17" s="75"/>
      <c r="RVY17" s="75"/>
      <c r="RVZ17" s="75"/>
      <c r="RWA17" s="75"/>
      <c r="RWB17" s="75"/>
      <c r="RWC17" s="75"/>
      <c r="RWD17" s="75"/>
      <c r="RWE17" s="75"/>
      <c r="RWF17" s="75"/>
      <c r="RWG17" s="75"/>
      <c r="RWH17" s="75"/>
      <c r="RWI17" s="75"/>
      <c r="RWJ17" s="75"/>
      <c r="RWK17" s="75"/>
      <c r="RWL17" s="75"/>
      <c r="RWM17" s="75"/>
      <c r="RWN17" s="75"/>
      <c r="RWO17" s="75"/>
      <c r="RWP17" s="75"/>
      <c r="RWQ17" s="75"/>
      <c r="RWR17" s="75"/>
      <c r="RWS17" s="75"/>
      <c r="RWT17" s="75"/>
      <c r="RWU17" s="75"/>
      <c r="RWV17" s="75"/>
      <c r="RWW17" s="75"/>
      <c r="RWX17" s="75"/>
      <c r="RWY17" s="75"/>
      <c r="RWZ17" s="75"/>
      <c r="RXA17" s="75"/>
      <c r="RXB17" s="75"/>
      <c r="RXC17" s="75"/>
      <c r="RXD17" s="75"/>
      <c r="RXE17" s="75"/>
      <c r="RXF17" s="75"/>
      <c r="RXG17" s="75"/>
      <c r="RXH17" s="75"/>
      <c r="RXI17" s="75"/>
      <c r="RXJ17" s="75"/>
      <c r="RXK17" s="75"/>
      <c r="RXL17" s="75"/>
      <c r="RXM17" s="75"/>
      <c r="RXN17" s="75"/>
      <c r="RXO17" s="75"/>
      <c r="RXP17" s="75"/>
      <c r="RXQ17" s="75"/>
      <c r="RXR17" s="75"/>
      <c r="RXS17" s="75"/>
      <c r="RXT17" s="75"/>
      <c r="RXU17" s="75"/>
      <c r="RXV17" s="75"/>
      <c r="RXW17" s="75"/>
      <c r="RXX17" s="75"/>
      <c r="RXY17" s="75"/>
      <c r="RXZ17" s="75"/>
      <c r="RYA17" s="75"/>
      <c r="RYB17" s="75"/>
      <c r="RYC17" s="75"/>
      <c r="RYD17" s="75"/>
      <c r="RYE17" s="75"/>
      <c r="RYF17" s="75"/>
      <c r="RYG17" s="75"/>
      <c r="RYH17" s="75"/>
      <c r="RYI17" s="75"/>
      <c r="RYJ17" s="75"/>
      <c r="RYK17" s="75"/>
      <c r="RYL17" s="75"/>
      <c r="RYM17" s="75"/>
      <c r="RYN17" s="75"/>
      <c r="RYO17" s="75"/>
      <c r="RYP17" s="75"/>
      <c r="RYQ17" s="75"/>
      <c r="RYR17" s="75"/>
      <c r="RYS17" s="75"/>
      <c r="RYT17" s="75"/>
      <c r="RYU17" s="75"/>
      <c r="RYV17" s="75"/>
      <c r="RYW17" s="75"/>
      <c r="RYX17" s="75"/>
      <c r="RYY17" s="75"/>
      <c r="RYZ17" s="75"/>
      <c r="RZA17" s="75"/>
      <c r="RZB17" s="75"/>
      <c r="RZC17" s="75"/>
      <c r="RZD17" s="75"/>
      <c r="RZE17" s="75"/>
      <c r="RZF17" s="75"/>
      <c r="RZG17" s="75"/>
      <c r="RZH17" s="75"/>
      <c r="RZI17" s="75"/>
      <c r="RZJ17" s="75"/>
      <c r="RZK17" s="75"/>
      <c r="RZL17" s="75"/>
      <c r="RZM17" s="75"/>
      <c r="RZN17" s="75"/>
      <c r="RZO17" s="75"/>
      <c r="RZP17" s="75"/>
      <c r="RZQ17" s="75"/>
      <c r="RZR17" s="75"/>
      <c r="RZS17" s="75"/>
      <c r="RZT17" s="75"/>
      <c r="RZU17" s="75"/>
      <c r="RZV17" s="75"/>
      <c r="RZW17" s="75"/>
      <c r="RZX17" s="75"/>
      <c r="RZY17" s="75"/>
      <c r="RZZ17" s="75"/>
      <c r="SAA17" s="75"/>
      <c r="SAB17" s="75"/>
      <c r="SAC17" s="75"/>
      <c r="SAD17" s="75"/>
      <c r="SAE17" s="75"/>
      <c r="SAF17" s="75"/>
      <c r="SAG17" s="75"/>
      <c r="SAH17" s="75"/>
      <c r="SAI17" s="75"/>
      <c r="SAJ17" s="75"/>
      <c r="SAK17" s="75"/>
      <c r="SAL17" s="75"/>
      <c r="SAM17" s="75"/>
      <c r="SAN17" s="75"/>
      <c r="SAO17" s="75"/>
      <c r="SAP17" s="75"/>
      <c r="SAQ17" s="75"/>
      <c r="SAR17" s="75"/>
      <c r="SAS17" s="75"/>
      <c r="SAT17" s="75"/>
      <c r="SAU17" s="75"/>
      <c r="SAV17" s="75"/>
      <c r="SAW17" s="75"/>
      <c r="SAX17" s="75"/>
      <c r="SAY17" s="75"/>
      <c r="SAZ17" s="75"/>
      <c r="SBA17" s="75"/>
      <c r="SBB17" s="75"/>
      <c r="SBC17" s="75"/>
      <c r="SBD17" s="75"/>
      <c r="SBE17" s="75"/>
      <c r="SBF17" s="75"/>
      <c r="SBG17" s="75"/>
      <c r="SBH17" s="75"/>
      <c r="SBI17" s="75"/>
      <c r="SBJ17" s="75"/>
      <c r="SBK17" s="75"/>
      <c r="SBL17" s="75"/>
      <c r="SBM17" s="75"/>
      <c r="SBN17" s="75"/>
      <c r="SBO17" s="75"/>
      <c r="SBP17" s="75"/>
      <c r="SBQ17" s="75"/>
      <c r="SBR17" s="75"/>
      <c r="SBS17" s="75"/>
      <c r="SBT17" s="75"/>
      <c r="SBU17" s="75"/>
      <c r="SBV17" s="75"/>
      <c r="SBW17" s="75"/>
      <c r="SBX17" s="75"/>
      <c r="SBY17" s="75"/>
      <c r="SBZ17" s="75"/>
      <c r="SCA17" s="75"/>
      <c r="SCB17" s="75"/>
      <c r="SCC17" s="75"/>
      <c r="SCD17" s="75"/>
      <c r="SCE17" s="75"/>
      <c r="SCF17" s="75"/>
      <c r="SCG17" s="75"/>
      <c r="SCH17" s="75"/>
      <c r="SCI17" s="75"/>
      <c r="SCJ17" s="75"/>
      <c r="SCK17" s="75"/>
      <c r="SCL17" s="75"/>
      <c r="SCM17" s="75"/>
      <c r="SCN17" s="75"/>
      <c r="SCO17" s="75"/>
      <c r="SCP17" s="75"/>
      <c r="SCQ17" s="75"/>
      <c r="SCR17" s="75"/>
      <c r="SCS17" s="75"/>
      <c r="SCT17" s="75"/>
      <c r="SCU17" s="75"/>
      <c r="SCV17" s="75"/>
      <c r="SCW17" s="75"/>
      <c r="SCX17" s="75"/>
      <c r="SCY17" s="75"/>
      <c r="SCZ17" s="75"/>
      <c r="SDA17" s="75"/>
      <c r="SDB17" s="75"/>
      <c r="SDC17" s="75"/>
      <c r="SDD17" s="75"/>
      <c r="SDE17" s="75"/>
      <c r="SDF17" s="75"/>
      <c r="SDG17" s="75"/>
      <c r="SDH17" s="75"/>
      <c r="SDI17" s="75"/>
      <c r="SDJ17" s="75"/>
      <c r="SDK17" s="75"/>
      <c r="SDL17" s="75"/>
      <c r="SDM17" s="75"/>
      <c r="SDN17" s="75"/>
      <c r="SDO17" s="75"/>
      <c r="SDP17" s="75"/>
      <c r="SDQ17" s="75"/>
      <c r="SDR17" s="75"/>
      <c r="SDS17" s="75"/>
      <c r="SDT17" s="75"/>
      <c r="SDU17" s="75"/>
      <c r="SDV17" s="75"/>
      <c r="SDW17" s="75"/>
      <c r="SDX17" s="75"/>
      <c r="SDY17" s="75"/>
      <c r="SDZ17" s="75"/>
      <c r="SEA17" s="75"/>
      <c r="SEB17" s="75"/>
      <c r="SEC17" s="75"/>
      <c r="SED17" s="75"/>
      <c r="SEE17" s="75"/>
      <c r="SEF17" s="75"/>
      <c r="SEG17" s="75"/>
      <c r="SEH17" s="75"/>
      <c r="SEI17" s="75"/>
      <c r="SEJ17" s="75"/>
      <c r="SEK17" s="75"/>
      <c r="SEL17" s="75"/>
      <c r="SEM17" s="75"/>
      <c r="SEN17" s="75"/>
      <c r="SEO17" s="75"/>
      <c r="SEP17" s="75"/>
      <c r="SEQ17" s="75"/>
      <c r="SER17" s="75"/>
      <c r="SES17" s="75"/>
      <c r="SET17" s="75"/>
      <c r="SEU17" s="75"/>
      <c r="SEV17" s="75"/>
      <c r="SEW17" s="75"/>
      <c r="SEX17" s="75"/>
      <c r="SEY17" s="75"/>
      <c r="SEZ17" s="75"/>
      <c r="SFA17" s="75"/>
      <c r="SFB17" s="75"/>
      <c r="SFC17" s="75"/>
      <c r="SFD17" s="75"/>
      <c r="SFE17" s="75"/>
      <c r="SFF17" s="75"/>
      <c r="SFG17" s="75"/>
      <c r="SFH17" s="75"/>
      <c r="SFI17" s="75"/>
      <c r="SFJ17" s="75"/>
      <c r="SFK17" s="75"/>
      <c r="SFL17" s="75"/>
      <c r="SFM17" s="75"/>
      <c r="SFN17" s="75"/>
      <c r="SFO17" s="75"/>
      <c r="SFP17" s="75"/>
      <c r="SFQ17" s="75"/>
      <c r="SFR17" s="75"/>
      <c r="SFS17" s="75"/>
      <c r="SFT17" s="75"/>
      <c r="SFU17" s="75"/>
      <c r="SFV17" s="75"/>
      <c r="SFW17" s="75"/>
      <c r="SFX17" s="75"/>
      <c r="SFY17" s="75"/>
      <c r="SFZ17" s="75"/>
      <c r="SGA17" s="75"/>
      <c r="SGB17" s="75"/>
      <c r="SGC17" s="75"/>
      <c r="SGD17" s="75"/>
      <c r="SGE17" s="75"/>
      <c r="SGF17" s="75"/>
      <c r="SGG17" s="75"/>
      <c r="SGH17" s="75"/>
      <c r="SGI17" s="75"/>
      <c r="SGJ17" s="75"/>
      <c r="SGK17" s="75"/>
      <c r="SGL17" s="75"/>
      <c r="SGM17" s="75"/>
      <c r="SGN17" s="75"/>
      <c r="SGO17" s="75"/>
      <c r="SGP17" s="75"/>
      <c r="SGQ17" s="75"/>
      <c r="SGR17" s="75"/>
      <c r="SGS17" s="75"/>
      <c r="SGT17" s="75"/>
      <c r="SGU17" s="75"/>
      <c r="SGV17" s="75"/>
      <c r="SGW17" s="75"/>
      <c r="SGX17" s="75"/>
      <c r="SGY17" s="75"/>
      <c r="SGZ17" s="75"/>
      <c r="SHA17" s="75"/>
      <c r="SHB17" s="75"/>
      <c r="SHC17" s="75"/>
      <c r="SHD17" s="75"/>
      <c r="SHE17" s="75"/>
      <c r="SHF17" s="75"/>
      <c r="SHG17" s="75"/>
      <c r="SHH17" s="75"/>
      <c r="SHI17" s="75"/>
      <c r="SHJ17" s="75"/>
      <c r="SHK17" s="75"/>
      <c r="SHL17" s="75"/>
      <c r="SHM17" s="75"/>
      <c r="SHN17" s="75"/>
      <c r="SHO17" s="75"/>
      <c r="SHP17" s="75"/>
      <c r="SHQ17" s="75"/>
      <c r="SHR17" s="75"/>
      <c r="SHS17" s="75"/>
      <c r="SHT17" s="75"/>
      <c r="SHU17" s="75"/>
      <c r="SHV17" s="75"/>
      <c r="SHW17" s="75"/>
      <c r="SHX17" s="75"/>
      <c r="SHY17" s="75"/>
      <c r="SHZ17" s="75"/>
      <c r="SIA17" s="75"/>
      <c r="SIB17" s="75"/>
      <c r="SIC17" s="75"/>
      <c r="SID17" s="75"/>
      <c r="SIE17" s="75"/>
      <c r="SIF17" s="75"/>
      <c r="SIG17" s="75"/>
      <c r="SIH17" s="75"/>
      <c r="SII17" s="75"/>
      <c r="SIJ17" s="75"/>
      <c r="SIK17" s="75"/>
      <c r="SIL17" s="75"/>
      <c r="SIM17" s="75"/>
      <c r="SIN17" s="75"/>
      <c r="SIO17" s="75"/>
      <c r="SIP17" s="75"/>
      <c r="SIQ17" s="75"/>
      <c r="SIR17" s="75"/>
      <c r="SIS17" s="75"/>
      <c r="SIT17" s="75"/>
      <c r="SIU17" s="75"/>
      <c r="SIV17" s="75"/>
      <c r="SIW17" s="75"/>
      <c r="SIX17" s="75"/>
      <c r="SIY17" s="75"/>
      <c r="SIZ17" s="75"/>
      <c r="SJA17" s="75"/>
      <c r="SJB17" s="75"/>
      <c r="SJC17" s="75"/>
      <c r="SJD17" s="75"/>
      <c r="SJE17" s="75"/>
      <c r="SJF17" s="75"/>
      <c r="SJG17" s="75"/>
      <c r="SJH17" s="75"/>
      <c r="SJI17" s="75"/>
      <c r="SJJ17" s="75"/>
      <c r="SJK17" s="75"/>
      <c r="SJL17" s="75"/>
      <c r="SJM17" s="75"/>
      <c r="SJN17" s="75"/>
      <c r="SJO17" s="75"/>
      <c r="SJP17" s="75"/>
      <c r="SJQ17" s="75"/>
      <c r="SJR17" s="75"/>
      <c r="SJS17" s="75"/>
      <c r="SJT17" s="75"/>
      <c r="SJU17" s="75"/>
      <c r="SJV17" s="75"/>
      <c r="SJW17" s="75"/>
      <c r="SJX17" s="75"/>
      <c r="SJY17" s="75"/>
      <c r="SJZ17" s="75"/>
      <c r="SKA17" s="75"/>
      <c r="SKB17" s="75"/>
      <c r="SKC17" s="75"/>
      <c r="SKD17" s="75"/>
      <c r="SKE17" s="75"/>
      <c r="SKF17" s="75"/>
      <c r="SKG17" s="75"/>
      <c r="SKH17" s="75"/>
      <c r="SKI17" s="75"/>
      <c r="SKJ17" s="75"/>
      <c r="SKK17" s="75"/>
      <c r="SKL17" s="75"/>
      <c r="SKM17" s="75"/>
      <c r="SKN17" s="75"/>
      <c r="SKO17" s="75"/>
      <c r="SKP17" s="75"/>
      <c r="SKQ17" s="75"/>
      <c r="SKR17" s="75"/>
      <c r="SKS17" s="75"/>
      <c r="SKT17" s="75"/>
      <c r="SKU17" s="75"/>
      <c r="SKV17" s="75"/>
      <c r="SKW17" s="75"/>
      <c r="SKX17" s="75"/>
      <c r="SKY17" s="75"/>
      <c r="SKZ17" s="75"/>
      <c r="SLA17" s="75"/>
      <c r="SLB17" s="75"/>
      <c r="SLC17" s="75"/>
      <c r="SLD17" s="75"/>
      <c r="SLE17" s="75"/>
      <c r="SLF17" s="75"/>
      <c r="SLG17" s="75"/>
      <c r="SLH17" s="75"/>
      <c r="SLI17" s="75"/>
      <c r="SLJ17" s="75"/>
      <c r="SLK17" s="75"/>
      <c r="SLL17" s="75"/>
      <c r="SLM17" s="75"/>
      <c r="SLN17" s="75"/>
      <c r="SLO17" s="75"/>
      <c r="SLP17" s="75"/>
      <c r="SLQ17" s="75"/>
      <c r="SLR17" s="75"/>
      <c r="SLS17" s="75"/>
      <c r="SLT17" s="75"/>
      <c r="SLU17" s="75"/>
      <c r="SLV17" s="75"/>
      <c r="SLW17" s="75"/>
      <c r="SLX17" s="75"/>
      <c r="SLY17" s="75"/>
      <c r="SLZ17" s="75"/>
      <c r="SMA17" s="75"/>
      <c r="SMB17" s="75"/>
      <c r="SMC17" s="75"/>
      <c r="SMD17" s="75"/>
      <c r="SME17" s="75"/>
      <c r="SMF17" s="75"/>
      <c r="SMG17" s="75"/>
      <c r="SMH17" s="75"/>
      <c r="SMI17" s="75"/>
      <c r="SMJ17" s="75"/>
      <c r="SMK17" s="75"/>
      <c r="SML17" s="75"/>
      <c r="SMM17" s="75"/>
      <c r="SMN17" s="75"/>
      <c r="SMO17" s="75"/>
      <c r="SMP17" s="75"/>
      <c r="SMQ17" s="75"/>
      <c r="SMR17" s="75"/>
      <c r="SMS17" s="75"/>
      <c r="SMT17" s="75"/>
      <c r="SMU17" s="75"/>
      <c r="SMV17" s="75"/>
      <c r="SMW17" s="75"/>
      <c r="SMX17" s="75"/>
      <c r="SMY17" s="75"/>
      <c r="SMZ17" s="75"/>
      <c r="SNA17" s="75"/>
      <c r="SNB17" s="75"/>
      <c r="SNC17" s="75"/>
      <c r="SND17" s="75"/>
      <c r="SNE17" s="75"/>
      <c r="SNF17" s="75"/>
      <c r="SNG17" s="75"/>
      <c r="SNH17" s="75"/>
      <c r="SNI17" s="75"/>
      <c r="SNJ17" s="75"/>
      <c r="SNK17" s="75"/>
      <c r="SNL17" s="75"/>
      <c r="SNM17" s="75"/>
      <c r="SNN17" s="75"/>
      <c r="SNO17" s="75"/>
      <c r="SNP17" s="75"/>
      <c r="SNQ17" s="75"/>
      <c r="SNR17" s="75"/>
      <c r="SNS17" s="75"/>
      <c r="SNT17" s="75"/>
      <c r="SNU17" s="75"/>
      <c r="SNV17" s="75"/>
      <c r="SNW17" s="75"/>
      <c r="SNX17" s="75"/>
      <c r="SNY17" s="75"/>
      <c r="SNZ17" s="75"/>
      <c r="SOA17" s="75"/>
      <c r="SOB17" s="75"/>
      <c r="SOC17" s="75"/>
      <c r="SOD17" s="75"/>
      <c r="SOE17" s="75"/>
      <c r="SOF17" s="75"/>
      <c r="SOG17" s="75"/>
      <c r="SOH17" s="75"/>
      <c r="SOI17" s="75"/>
      <c r="SOJ17" s="75"/>
      <c r="SOK17" s="75"/>
      <c r="SOL17" s="75"/>
      <c r="SOM17" s="75"/>
      <c r="SON17" s="75"/>
      <c r="SOO17" s="75"/>
      <c r="SOP17" s="75"/>
      <c r="SOQ17" s="75"/>
      <c r="SOR17" s="75"/>
      <c r="SOS17" s="75"/>
      <c r="SOT17" s="75"/>
      <c r="SOU17" s="75"/>
      <c r="SOV17" s="75"/>
      <c r="SOW17" s="75"/>
      <c r="SOX17" s="75"/>
      <c r="SOY17" s="75"/>
      <c r="SOZ17" s="75"/>
      <c r="SPA17" s="75"/>
      <c r="SPB17" s="75"/>
      <c r="SPC17" s="75"/>
      <c r="SPD17" s="75"/>
      <c r="SPE17" s="75"/>
      <c r="SPF17" s="75"/>
      <c r="SPG17" s="75"/>
      <c r="SPH17" s="75"/>
      <c r="SPI17" s="75"/>
      <c r="SPJ17" s="75"/>
      <c r="SPK17" s="75"/>
      <c r="SPL17" s="75"/>
      <c r="SPM17" s="75"/>
      <c r="SPN17" s="75"/>
      <c r="SPO17" s="75"/>
      <c r="SPP17" s="75"/>
      <c r="SPQ17" s="75"/>
      <c r="SPR17" s="75"/>
      <c r="SPS17" s="75"/>
      <c r="SPT17" s="75"/>
      <c r="SPU17" s="75"/>
      <c r="SPV17" s="75"/>
      <c r="SPW17" s="75"/>
      <c r="SPX17" s="75"/>
      <c r="SPY17" s="75"/>
      <c r="SPZ17" s="75"/>
      <c r="SQA17" s="75"/>
      <c r="SQB17" s="75"/>
      <c r="SQC17" s="75"/>
      <c r="SQD17" s="75"/>
      <c r="SQE17" s="75"/>
      <c r="SQF17" s="75"/>
      <c r="SQG17" s="75"/>
      <c r="SQH17" s="75"/>
      <c r="SQI17" s="75"/>
      <c r="SQJ17" s="75"/>
      <c r="SQK17" s="75"/>
      <c r="SQL17" s="75"/>
      <c r="SQM17" s="75"/>
      <c r="SQN17" s="75"/>
      <c r="SQO17" s="75"/>
      <c r="SQP17" s="75"/>
      <c r="SQQ17" s="75"/>
      <c r="SQR17" s="75"/>
      <c r="SQS17" s="75"/>
      <c r="SQT17" s="75"/>
      <c r="SQU17" s="75"/>
      <c r="SQV17" s="75"/>
      <c r="SQW17" s="75"/>
      <c r="SQX17" s="75"/>
      <c r="SQY17" s="75"/>
      <c r="SQZ17" s="75"/>
      <c r="SRA17" s="75"/>
      <c r="SRB17" s="75"/>
      <c r="SRC17" s="75"/>
      <c r="SRD17" s="75"/>
      <c r="SRE17" s="75"/>
      <c r="SRF17" s="75"/>
      <c r="SRG17" s="75"/>
      <c r="SRH17" s="75"/>
      <c r="SRI17" s="75"/>
      <c r="SRJ17" s="75"/>
      <c r="SRK17" s="75"/>
      <c r="SRL17" s="75"/>
      <c r="SRM17" s="75"/>
      <c r="SRN17" s="75"/>
      <c r="SRO17" s="75"/>
      <c r="SRP17" s="75"/>
      <c r="SRQ17" s="75"/>
      <c r="SRR17" s="75"/>
      <c r="SRS17" s="75"/>
      <c r="SRT17" s="75"/>
      <c r="SRU17" s="75"/>
      <c r="SRV17" s="75"/>
      <c r="SRW17" s="75"/>
      <c r="SRX17" s="75"/>
      <c r="SRY17" s="75"/>
      <c r="SRZ17" s="75"/>
      <c r="SSA17" s="75"/>
      <c r="SSB17" s="75"/>
      <c r="SSC17" s="75"/>
      <c r="SSD17" s="75"/>
      <c r="SSE17" s="75"/>
      <c r="SSF17" s="75"/>
      <c r="SSG17" s="75"/>
      <c r="SSH17" s="75"/>
      <c r="SSI17" s="75"/>
      <c r="SSJ17" s="75"/>
      <c r="SSK17" s="75"/>
      <c r="SSL17" s="75"/>
      <c r="SSM17" s="75"/>
      <c r="SSN17" s="75"/>
      <c r="SSO17" s="75"/>
      <c r="SSP17" s="75"/>
      <c r="SSQ17" s="75"/>
      <c r="SSR17" s="75"/>
      <c r="SSS17" s="75"/>
      <c r="SST17" s="75"/>
      <c r="SSU17" s="75"/>
      <c r="SSV17" s="75"/>
      <c r="SSW17" s="75"/>
      <c r="SSX17" s="75"/>
      <c r="SSY17" s="75"/>
      <c r="SSZ17" s="75"/>
      <c r="STA17" s="75"/>
      <c r="STB17" s="75"/>
      <c r="STC17" s="75"/>
      <c r="STD17" s="75"/>
      <c r="STE17" s="75"/>
      <c r="STF17" s="75"/>
      <c r="STG17" s="75"/>
      <c r="STH17" s="75"/>
      <c r="STI17" s="75"/>
      <c r="STJ17" s="75"/>
      <c r="STK17" s="75"/>
      <c r="STL17" s="75"/>
      <c r="STM17" s="75"/>
      <c r="STN17" s="75"/>
      <c r="STO17" s="75"/>
      <c r="STP17" s="75"/>
      <c r="STQ17" s="75"/>
      <c r="STR17" s="75"/>
      <c r="STS17" s="75"/>
      <c r="STT17" s="75"/>
      <c r="STU17" s="75"/>
      <c r="STV17" s="75"/>
      <c r="STW17" s="75"/>
      <c r="STX17" s="75"/>
      <c r="STY17" s="75"/>
      <c r="STZ17" s="75"/>
      <c r="SUA17" s="75"/>
      <c r="SUB17" s="75"/>
      <c r="SUC17" s="75"/>
      <c r="SUD17" s="75"/>
      <c r="SUE17" s="75"/>
      <c r="SUF17" s="75"/>
      <c r="SUG17" s="75"/>
      <c r="SUH17" s="75"/>
      <c r="SUI17" s="75"/>
      <c r="SUJ17" s="75"/>
      <c r="SUK17" s="75"/>
      <c r="SUL17" s="75"/>
      <c r="SUM17" s="75"/>
      <c r="SUN17" s="75"/>
      <c r="SUO17" s="75"/>
      <c r="SUP17" s="75"/>
      <c r="SUQ17" s="75"/>
      <c r="SUR17" s="75"/>
      <c r="SUS17" s="75"/>
      <c r="SUT17" s="75"/>
      <c r="SUU17" s="75"/>
      <c r="SUV17" s="75"/>
      <c r="SUW17" s="75"/>
      <c r="SUX17" s="75"/>
      <c r="SUY17" s="75"/>
      <c r="SUZ17" s="75"/>
      <c r="SVA17" s="75"/>
      <c r="SVB17" s="75"/>
      <c r="SVC17" s="75"/>
      <c r="SVD17" s="75"/>
      <c r="SVE17" s="75"/>
      <c r="SVF17" s="75"/>
      <c r="SVG17" s="75"/>
      <c r="SVH17" s="75"/>
      <c r="SVI17" s="75"/>
      <c r="SVJ17" s="75"/>
      <c r="SVK17" s="75"/>
      <c r="SVL17" s="75"/>
      <c r="SVM17" s="75"/>
      <c r="SVN17" s="75"/>
      <c r="SVO17" s="75"/>
      <c r="SVP17" s="75"/>
      <c r="SVQ17" s="75"/>
      <c r="SVR17" s="75"/>
      <c r="SVS17" s="75"/>
      <c r="SVT17" s="75"/>
      <c r="SVU17" s="75"/>
      <c r="SVV17" s="75"/>
      <c r="SVW17" s="75"/>
      <c r="SVX17" s="75"/>
      <c r="SVY17" s="75"/>
      <c r="SVZ17" s="75"/>
      <c r="SWA17" s="75"/>
      <c r="SWB17" s="75"/>
      <c r="SWC17" s="75"/>
      <c r="SWD17" s="75"/>
      <c r="SWE17" s="75"/>
      <c r="SWF17" s="75"/>
      <c r="SWG17" s="75"/>
      <c r="SWH17" s="75"/>
      <c r="SWI17" s="75"/>
      <c r="SWJ17" s="75"/>
      <c r="SWK17" s="75"/>
      <c r="SWL17" s="75"/>
      <c r="SWM17" s="75"/>
      <c r="SWN17" s="75"/>
      <c r="SWO17" s="75"/>
      <c r="SWP17" s="75"/>
      <c r="SWQ17" s="75"/>
      <c r="SWR17" s="75"/>
      <c r="SWS17" s="75"/>
      <c r="SWT17" s="75"/>
      <c r="SWU17" s="75"/>
      <c r="SWV17" s="75"/>
      <c r="SWW17" s="75"/>
      <c r="SWX17" s="75"/>
      <c r="SWY17" s="75"/>
      <c r="SWZ17" s="75"/>
      <c r="SXA17" s="75"/>
      <c r="SXB17" s="75"/>
      <c r="SXC17" s="75"/>
      <c r="SXD17" s="75"/>
      <c r="SXE17" s="75"/>
      <c r="SXF17" s="75"/>
      <c r="SXG17" s="75"/>
      <c r="SXH17" s="75"/>
      <c r="SXI17" s="75"/>
      <c r="SXJ17" s="75"/>
      <c r="SXK17" s="75"/>
      <c r="SXL17" s="75"/>
      <c r="SXM17" s="75"/>
      <c r="SXN17" s="75"/>
      <c r="SXO17" s="75"/>
      <c r="SXP17" s="75"/>
      <c r="SXQ17" s="75"/>
      <c r="SXR17" s="75"/>
      <c r="SXS17" s="75"/>
      <c r="SXT17" s="75"/>
      <c r="SXU17" s="75"/>
      <c r="SXV17" s="75"/>
      <c r="SXW17" s="75"/>
      <c r="SXX17" s="75"/>
      <c r="SXY17" s="75"/>
      <c r="SXZ17" s="75"/>
      <c r="SYA17" s="75"/>
      <c r="SYB17" s="75"/>
      <c r="SYC17" s="75"/>
      <c r="SYD17" s="75"/>
      <c r="SYE17" s="75"/>
      <c r="SYF17" s="75"/>
      <c r="SYG17" s="75"/>
      <c r="SYH17" s="75"/>
      <c r="SYI17" s="75"/>
      <c r="SYJ17" s="75"/>
      <c r="SYK17" s="75"/>
      <c r="SYL17" s="75"/>
      <c r="SYM17" s="75"/>
      <c r="SYN17" s="75"/>
      <c r="SYO17" s="75"/>
      <c r="SYP17" s="75"/>
      <c r="SYQ17" s="75"/>
      <c r="SYR17" s="75"/>
      <c r="SYS17" s="75"/>
      <c r="SYT17" s="75"/>
      <c r="SYU17" s="75"/>
      <c r="SYV17" s="75"/>
      <c r="SYW17" s="75"/>
      <c r="SYX17" s="75"/>
      <c r="SYY17" s="75"/>
      <c r="SYZ17" s="75"/>
      <c r="SZA17" s="75"/>
      <c r="SZB17" s="75"/>
      <c r="SZC17" s="75"/>
      <c r="SZD17" s="75"/>
      <c r="SZE17" s="75"/>
      <c r="SZF17" s="75"/>
      <c r="SZG17" s="75"/>
      <c r="SZH17" s="75"/>
      <c r="SZI17" s="75"/>
      <c r="SZJ17" s="75"/>
      <c r="SZK17" s="75"/>
      <c r="SZL17" s="75"/>
      <c r="SZM17" s="75"/>
      <c r="SZN17" s="75"/>
      <c r="SZO17" s="75"/>
      <c r="SZP17" s="75"/>
      <c r="SZQ17" s="75"/>
      <c r="SZR17" s="75"/>
      <c r="SZS17" s="75"/>
      <c r="SZT17" s="75"/>
      <c r="SZU17" s="75"/>
      <c r="SZV17" s="75"/>
      <c r="SZW17" s="75"/>
      <c r="SZX17" s="75"/>
      <c r="SZY17" s="75"/>
      <c r="SZZ17" s="75"/>
      <c r="TAA17" s="75"/>
      <c r="TAB17" s="75"/>
      <c r="TAC17" s="75"/>
      <c r="TAD17" s="75"/>
      <c r="TAE17" s="75"/>
      <c r="TAF17" s="75"/>
      <c r="TAG17" s="75"/>
      <c r="TAH17" s="75"/>
      <c r="TAI17" s="75"/>
      <c r="TAJ17" s="75"/>
      <c r="TAK17" s="75"/>
      <c r="TAL17" s="75"/>
      <c r="TAM17" s="75"/>
      <c r="TAN17" s="75"/>
      <c r="TAO17" s="75"/>
      <c r="TAP17" s="75"/>
      <c r="TAQ17" s="75"/>
      <c r="TAR17" s="75"/>
      <c r="TAS17" s="75"/>
      <c r="TAT17" s="75"/>
      <c r="TAU17" s="75"/>
      <c r="TAV17" s="75"/>
      <c r="TAW17" s="75"/>
      <c r="TAX17" s="75"/>
      <c r="TAY17" s="75"/>
      <c r="TAZ17" s="75"/>
      <c r="TBA17" s="75"/>
      <c r="TBB17" s="75"/>
      <c r="TBC17" s="75"/>
      <c r="TBD17" s="75"/>
      <c r="TBE17" s="75"/>
      <c r="TBF17" s="75"/>
      <c r="TBG17" s="75"/>
      <c r="TBH17" s="75"/>
      <c r="TBI17" s="75"/>
      <c r="TBJ17" s="75"/>
      <c r="TBK17" s="75"/>
      <c r="TBL17" s="75"/>
      <c r="TBM17" s="75"/>
      <c r="TBN17" s="75"/>
      <c r="TBO17" s="75"/>
      <c r="TBP17" s="75"/>
      <c r="TBQ17" s="75"/>
      <c r="TBR17" s="75"/>
      <c r="TBS17" s="75"/>
      <c r="TBT17" s="75"/>
      <c r="TBU17" s="75"/>
      <c r="TBV17" s="75"/>
      <c r="TBW17" s="75"/>
      <c r="TBX17" s="75"/>
      <c r="TBY17" s="75"/>
      <c r="TBZ17" s="75"/>
      <c r="TCA17" s="75"/>
      <c r="TCB17" s="75"/>
      <c r="TCC17" s="75"/>
      <c r="TCD17" s="75"/>
      <c r="TCE17" s="75"/>
      <c r="TCF17" s="75"/>
      <c r="TCG17" s="75"/>
      <c r="TCH17" s="75"/>
      <c r="TCI17" s="75"/>
      <c r="TCJ17" s="75"/>
      <c r="TCK17" s="75"/>
      <c r="TCL17" s="75"/>
      <c r="TCM17" s="75"/>
      <c r="TCN17" s="75"/>
      <c r="TCO17" s="75"/>
      <c r="TCP17" s="75"/>
      <c r="TCQ17" s="75"/>
      <c r="TCR17" s="75"/>
      <c r="TCS17" s="75"/>
      <c r="TCT17" s="75"/>
      <c r="TCU17" s="75"/>
      <c r="TCV17" s="75"/>
      <c r="TCW17" s="75"/>
      <c r="TCX17" s="75"/>
      <c r="TCY17" s="75"/>
      <c r="TCZ17" s="75"/>
      <c r="TDA17" s="75"/>
      <c r="TDB17" s="75"/>
      <c r="TDC17" s="75"/>
      <c r="TDD17" s="75"/>
      <c r="TDE17" s="75"/>
      <c r="TDF17" s="75"/>
      <c r="TDG17" s="75"/>
      <c r="TDH17" s="75"/>
      <c r="TDI17" s="75"/>
      <c r="TDJ17" s="75"/>
      <c r="TDK17" s="75"/>
      <c r="TDL17" s="75"/>
      <c r="TDM17" s="75"/>
      <c r="TDN17" s="75"/>
      <c r="TDO17" s="75"/>
      <c r="TDP17" s="75"/>
      <c r="TDQ17" s="75"/>
      <c r="TDR17" s="75"/>
      <c r="TDS17" s="75"/>
      <c r="TDT17" s="75"/>
      <c r="TDU17" s="75"/>
      <c r="TDV17" s="75"/>
      <c r="TDW17" s="75"/>
      <c r="TDX17" s="75"/>
      <c r="TDY17" s="75"/>
      <c r="TDZ17" s="75"/>
      <c r="TEA17" s="75"/>
      <c r="TEB17" s="75"/>
      <c r="TEC17" s="75"/>
      <c r="TED17" s="75"/>
      <c r="TEE17" s="75"/>
      <c r="TEF17" s="75"/>
      <c r="TEG17" s="75"/>
      <c r="TEH17" s="75"/>
      <c r="TEI17" s="75"/>
      <c r="TEJ17" s="75"/>
      <c r="TEK17" s="75"/>
      <c r="TEL17" s="75"/>
      <c r="TEM17" s="75"/>
      <c r="TEN17" s="75"/>
      <c r="TEO17" s="75"/>
      <c r="TEP17" s="75"/>
      <c r="TEQ17" s="75"/>
      <c r="TER17" s="75"/>
      <c r="TES17" s="75"/>
      <c r="TET17" s="75"/>
      <c r="TEU17" s="75"/>
      <c r="TEV17" s="75"/>
      <c r="TEW17" s="75"/>
      <c r="TEX17" s="75"/>
      <c r="TEY17" s="75"/>
      <c r="TEZ17" s="75"/>
      <c r="TFA17" s="75"/>
      <c r="TFB17" s="75"/>
      <c r="TFC17" s="75"/>
      <c r="TFD17" s="75"/>
      <c r="TFE17" s="75"/>
      <c r="TFF17" s="75"/>
      <c r="TFG17" s="75"/>
      <c r="TFH17" s="75"/>
      <c r="TFI17" s="75"/>
      <c r="TFJ17" s="75"/>
      <c r="TFK17" s="75"/>
      <c r="TFL17" s="75"/>
      <c r="TFM17" s="75"/>
      <c r="TFN17" s="75"/>
      <c r="TFO17" s="75"/>
      <c r="TFP17" s="75"/>
      <c r="TFQ17" s="75"/>
      <c r="TFR17" s="75"/>
      <c r="TFS17" s="75"/>
      <c r="TFT17" s="75"/>
      <c r="TFU17" s="75"/>
      <c r="TFV17" s="75"/>
      <c r="TFW17" s="75"/>
      <c r="TFX17" s="75"/>
      <c r="TFY17" s="75"/>
      <c r="TFZ17" s="75"/>
      <c r="TGA17" s="75"/>
      <c r="TGB17" s="75"/>
      <c r="TGC17" s="75"/>
      <c r="TGD17" s="75"/>
      <c r="TGE17" s="75"/>
      <c r="TGF17" s="75"/>
      <c r="TGG17" s="75"/>
      <c r="TGH17" s="75"/>
      <c r="TGI17" s="75"/>
      <c r="TGJ17" s="75"/>
      <c r="TGK17" s="75"/>
      <c r="TGL17" s="75"/>
      <c r="TGM17" s="75"/>
      <c r="TGN17" s="75"/>
      <c r="TGO17" s="75"/>
      <c r="TGP17" s="75"/>
      <c r="TGQ17" s="75"/>
      <c r="TGR17" s="75"/>
      <c r="TGS17" s="75"/>
      <c r="TGT17" s="75"/>
      <c r="TGU17" s="75"/>
      <c r="TGV17" s="75"/>
      <c r="TGW17" s="75"/>
      <c r="TGX17" s="75"/>
      <c r="TGY17" s="75"/>
      <c r="TGZ17" s="75"/>
      <c r="THA17" s="75"/>
      <c r="THB17" s="75"/>
      <c r="THC17" s="75"/>
      <c r="THD17" s="75"/>
      <c r="THE17" s="75"/>
      <c r="THF17" s="75"/>
      <c r="THG17" s="75"/>
      <c r="THH17" s="75"/>
      <c r="THI17" s="75"/>
      <c r="THJ17" s="75"/>
      <c r="THK17" s="75"/>
      <c r="THL17" s="75"/>
      <c r="THM17" s="75"/>
      <c r="THN17" s="75"/>
      <c r="THO17" s="75"/>
      <c r="THP17" s="75"/>
      <c r="THQ17" s="75"/>
      <c r="THR17" s="75"/>
      <c r="THS17" s="75"/>
      <c r="THT17" s="75"/>
      <c r="THU17" s="75"/>
      <c r="THV17" s="75"/>
      <c r="THW17" s="75"/>
      <c r="THX17" s="75"/>
      <c r="THY17" s="75"/>
      <c r="THZ17" s="75"/>
      <c r="TIA17" s="75"/>
      <c r="TIB17" s="75"/>
      <c r="TIC17" s="75"/>
      <c r="TID17" s="75"/>
      <c r="TIE17" s="75"/>
      <c r="TIF17" s="75"/>
      <c r="TIG17" s="75"/>
      <c r="TIH17" s="75"/>
      <c r="TII17" s="75"/>
      <c r="TIJ17" s="75"/>
      <c r="TIK17" s="75"/>
      <c r="TIL17" s="75"/>
      <c r="TIM17" s="75"/>
      <c r="TIN17" s="75"/>
      <c r="TIO17" s="75"/>
      <c r="TIP17" s="75"/>
      <c r="TIQ17" s="75"/>
      <c r="TIR17" s="75"/>
      <c r="TIS17" s="75"/>
      <c r="TIT17" s="75"/>
      <c r="TIU17" s="75"/>
      <c r="TIV17" s="75"/>
      <c r="TIW17" s="75"/>
      <c r="TIX17" s="75"/>
      <c r="TIY17" s="75"/>
      <c r="TIZ17" s="75"/>
      <c r="TJA17" s="75"/>
      <c r="TJB17" s="75"/>
      <c r="TJC17" s="75"/>
      <c r="TJD17" s="75"/>
      <c r="TJE17" s="75"/>
      <c r="TJF17" s="75"/>
      <c r="TJG17" s="75"/>
      <c r="TJH17" s="75"/>
      <c r="TJI17" s="75"/>
      <c r="TJJ17" s="75"/>
      <c r="TJK17" s="75"/>
      <c r="TJL17" s="75"/>
      <c r="TJM17" s="75"/>
      <c r="TJN17" s="75"/>
      <c r="TJO17" s="75"/>
      <c r="TJP17" s="75"/>
      <c r="TJQ17" s="75"/>
      <c r="TJR17" s="75"/>
      <c r="TJS17" s="75"/>
      <c r="TJT17" s="75"/>
      <c r="TJU17" s="75"/>
      <c r="TJV17" s="75"/>
      <c r="TJW17" s="75"/>
      <c r="TJX17" s="75"/>
      <c r="TJY17" s="75"/>
      <c r="TJZ17" s="75"/>
      <c r="TKA17" s="75"/>
      <c r="TKB17" s="75"/>
      <c r="TKC17" s="75"/>
      <c r="TKD17" s="75"/>
      <c r="TKE17" s="75"/>
      <c r="TKF17" s="75"/>
      <c r="TKG17" s="75"/>
      <c r="TKH17" s="75"/>
      <c r="TKI17" s="75"/>
      <c r="TKJ17" s="75"/>
      <c r="TKK17" s="75"/>
      <c r="TKL17" s="75"/>
      <c r="TKM17" s="75"/>
      <c r="TKN17" s="75"/>
      <c r="TKO17" s="75"/>
      <c r="TKP17" s="75"/>
      <c r="TKQ17" s="75"/>
      <c r="TKR17" s="75"/>
      <c r="TKS17" s="75"/>
      <c r="TKT17" s="75"/>
      <c r="TKU17" s="75"/>
      <c r="TKV17" s="75"/>
      <c r="TKW17" s="75"/>
      <c r="TKX17" s="75"/>
      <c r="TKY17" s="75"/>
      <c r="TKZ17" s="75"/>
      <c r="TLA17" s="75"/>
      <c r="TLB17" s="75"/>
      <c r="TLC17" s="75"/>
      <c r="TLD17" s="75"/>
      <c r="TLE17" s="75"/>
      <c r="TLF17" s="75"/>
      <c r="TLG17" s="75"/>
      <c r="TLH17" s="75"/>
      <c r="TLI17" s="75"/>
      <c r="TLJ17" s="75"/>
      <c r="TLK17" s="75"/>
      <c r="TLL17" s="75"/>
      <c r="TLM17" s="75"/>
      <c r="TLN17" s="75"/>
      <c r="TLO17" s="75"/>
      <c r="TLP17" s="75"/>
      <c r="TLQ17" s="75"/>
      <c r="TLR17" s="75"/>
      <c r="TLS17" s="75"/>
      <c r="TLT17" s="75"/>
      <c r="TLU17" s="75"/>
      <c r="TLV17" s="75"/>
      <c r="TLW17" s="75"/>
      <c r="TLX17" s="75"/>
      <c r="TLY17" s="75"/>
      <c r="TLZ17" s="75"/>
      <c r="TMA17" s="75"/>
      <c r="TMB17" s="75"/>
      <c r="TMC17" s="75"/>
      <c r="TMD17" s="75"/>
      <c r="TME17" s="75"/>
      <c r="TMF17" s="75"/>
      <c r="TMG17" s="75"/>
      <c r="TMH17" s="75"/>
      <c r="TMI17" s="75"/>
      <c r="TMJ17" s="75"/>
      <c r="TMK17" s="75"/>
      <c r="TML17" s="75"/>
      <c r="TMM17" s="75"/>
      <c r="TMN17" s="75"/>
      <c r="TMO17" s="75"/>
      <c r="TMP17" s="75"/>
      <c r="TMQ17" s="75"/>
      <c r="TMR17" s="75"/>
      <c r="TMS17" s="75"/>
      <c r="TMT17" s="75"/>
      <c r="TMU17" s="75"/>
      <c r="TMV17" s="75"/>
      <c r="TMW17" s="75"/>
      <c r="TMX17" s="75"/>
      <c r="TMY17" s="75"/>
      <c r="TMZ17" s="75"/>
      <c r="TNA17" s="75"/>
      <c r="TNB17" s="75"/>
      <c r="TNC17" s="75"/>
      <c r="TND17" s="75"/>
      <c r="TNE17" s="75"/>
      <c r="TNF17" s="75"/>
      <c r="TNG17" s="75"/>
      <c r="TNH17" s="75"/>
      <c r="TNI17" s="75"/>
      <c r="TNJ17" s="75"/>
      <c r="TNK17" s="75"/>
      <c r="TNL17" s="75"/>
      <c r="TNM17" s="75"/>
      <c r="TNN17" s="75"/>
      <c r="TNO17" s="75"/>
      <c r="TNP17" s="75"/>
      <c r="TNQ17" s="75"/>
      <c r="TNR17" s="75"/>
      <c r="TNS17" s="75"/>
      <c r="TNT17" s="75"/>
      <c r="TNU17" s="75"/>
      <c r="TNV17" s="75"/>
      <c r="TNW17" s="75"/>
      <c r="TNX17" s="75"/>
      <c r="TNY17" s="75"/>
      <c r="TNZ17" s="75"/>
      <c r="TOA17" s="75"/>
      <c r="TOB17" s="75"/>
      <c r="TOC17" s="75"/>
      <c r="TOD17" s="75"/>
      <c r="TOE17" s="75"/>
      <c r="TOF17" s="75"/>
      <c r="TOG17" s="75"/>
      <c r="TOH17" s="75"/>
      <c r="TOI17" s="75"/>
      <c r="TOJ17" s="75"/>
      <c r="TOK17" s="75"/>
      <c r="TOL17" s="75"/>
      <c r="TOM17" s="75"/>
      <c r="TON17" s="75"/>
      <c r="TOO17" s="75"/>
      <c r="TOP17" s="75"/>
      <c r="TOQ17" s="75"/>
      <c r="TOR17" s="75"/>
      <c r="TOS17" s="75"/>
      <c r="TOT17" s="75"/>
      <c r="TOU17" s="75"/>
      <c r="TOV17" s="75"/>
      <c r="TOW17" s="75"/>
      <c r="TOX17" s="75"/>
      <c r="TOY17" s="75"/>
      <c r="TOZ17" s="75"/>
      <c r="TPA17" s="75"/>
      <c r="TPB17" s="75"/>
      <c r="TPC17" s="75"/>
      <c r="TPD17" s="75"/>
      <c r="TPE17" s="75"/>
      <c r="TPF17" s="75"/>
      <c r="TPG17" s="75"/>
      <c r="TPH17" s="75"/>
      <c r="TPI17" s="75"/>
      <c r="TPJ17" s="75"/>
      <c r="TPK17" s="75"/>
      <c r="TPL17" s="75"/>
      <c r="TPM17" s="75"/>
      <c r="TPN17" s="75"/>
      <c r="TPO17" s="75"/>
      <c r="TPP17" s="75"/>
      <c r="TPQ17" s="75"/>
      <c r="TPR17" s="75"/>
      <c r="TPS17" s="75"/>
      <c r="TPT17" s="75"/>
      <c r="TPU17" s="75"/>
      <c r="TPV17" s="75"/>
      <c r="TPW17" s="75"/>
      <c r="TPX17" s="75"/>
      <c r="TPY17" s="75"/>
      <c r="TPZ17" s="75"/>
      <c r="TQA17" s="75"/>
      <c r="TQB17" s="75"/>
      <c r="TQC17" s="75"/>
      <c r="TQD17" s="75"/>
      <c r="TQE17" s="75"/>
      <c r="TQF17" s="75"/>
      <c r="TQG17" s="75"/>
      <c r="TQH17" s="75"/>
      <c r="TQI17" s="75"/>
      <c r="TQJ17" s="75"/>
      <c r="TQK17" s="75"/>
      <c r="TQL17" s="75"/>
      <c r="TQM17" s="75"/>
      <c r="TQN17" s="75"/>
      <c r="TQO17" s="75"/>
      <c r="TQP17" s="75"/>
      <c r="TQQ17" s="75"/>
      <c r="TQR17" s="75"/>
      <c r="TQS17" s="75"/>
      <c r="TQT17" s="75"/>
      <c r="TQU17" s="75"/>
      <c r="TQV17" s="75"/>
      <c r="TQW17" s="75"/>
      <c r="TQX17" s="75"/>
      <c r="TQY17" s="75"/>
      <c r="TQZ17" s="75"/>
      <c r="TRA17" s="75"/>
      <c r="TRB17" s="75"/>
      <c r="TRC17" s="75"/>
      <c r="TRD17" s="75"/>
      <c r="TRE17" s="75"/>
      <c r="TRF17" s="75"/>
      <c r="TRG17" s="75"/>
      <c r="TRH17" s="75"/>
      <c r="TRI17" s="75"/>
      <c r="TRJ17" s="75"/>
      <c r="TRK17" s="75"/>
      <c r="TRL17" s="75"/>
      <c r="TRM17" s="75"/>
      <c r="TRN17" s="75"/>
      <c r="TRO17" s="75"/>
      <c r="TRP17" s="75"/>
      <c r="TRQ17" s="75"/>
      <c r="TRR17" s="75"/>
      <c r="TRS17" s="75"/>
      <c r="TRT17" s="75"/>
      <c r="TRU17" s="75"/>
      <c r="TRV17" s="75"/>
      <c r="TRW17" s="75"/>
      <c r="TRX17" s="75"/>
      <c r="TRY17" s="75"/>
      <c r="TRZ17" s="75"/>
      <c r="TSA17" s="75"/>
      <c r="TSB17" s="75"/>
      <c r="TSC17" s="75"/>
      <c r="TSD17" s="75"/>
      <c r="TSE17" s="75"/>
      <c r="TSF17" s="75"/>
      <c r="TSG17" s="75"/>
      <c r="TSH17" s="75"/>
      <c r="TSI17" s="75"/>
      <c r="TSJ17" s="75"/>
      <c r="TSK17" s="75"/>
      <c r="TSL17" s="75"/>
      <c r="TSM17" s="75"/>
      <c r="TSN17" s="75"/>
      <c r="TSO17" s="75"/>
      <c r="TSP17" s="75"/>
      <c r="TSQ17" s="75"/>
      <c r="TSR17" s="75"/>
      <c r="TSS17" s="75"/>
      <c r="TST17" s="75"/>
      <c r="TSU17" s="75"/>
      <c r="TSV17" s="75"/>
      <c r="TSW17" s="75"/>
      <c r="TSX17" s="75"/>
      <c r="TSY17" s="75"/>
      <c r="TSZ17" s="75"/>
      <c r="TTA17" s="75"/>
      <c r="TTB17" s="75"/>
      <c r="TTC17" s="75"/>
      <c r="TTD17" s="75"/>
      <c r="TTE17" s="75"/>
      <c r="TTF17" s="75"/>
      <c r="TTG17" s="75"/>
      <c r="TTH17" s="75"/>
      <c r="TTI17" s="75"/>
      <c r="TTJ17" s="75"/>
      <c r="TTK17" s="75"/>
      <c r="TTL17" s="75"/>
      <c r="TTM17" s="75"/>
      <c r="TTN17" s="75"/>
      <c r="TTO17" s="75"/>
      <c r="TTP17" s="75"/>
      <c r="TTQ17" s="75"/>
      <c r="TTR17" s="75"/>
      <c r="TTS17" s="75"/>
      <c r="TTT17" s="75"/>
      <c r="TTU17" s="75"/>
      <c r="TTV17" s="75"/>
      <c r="TTW17" s="75"/>
      <c r="TTX17" s="75"/>
      <c r="TTY17" s="75"/>
      <c r="TTZ17" s="75"/>
      <c r="TUA17" s="75"/>
      <c r="TUB17" s="75"/>
      <c r="TUC17" s="75"/>
      <c r="TUD17" s="75"/>
      <c r="TUE17" s="75"/>
      <c r="TUF17" s="75"/>
      <c r="TUG17" s="75"/>
      <c r="TUH17" s="75"/>
      <c r="TUI17" s="75"/>
      <c r="TUJ17" s="75"/>
      <c r="TUK17" s="75"/>
      <c r="TUL17" s="75"/>
      <c r="TUM17" s="75"/>
      <c r="TUN17" s="75"/>
      <c r="TUO17" s="75"/>
      <c r="TUP17" s="75"/>
      <c r="TUQ17" s="75"/>
      <c r="TUR17" s="75"/>
      <c r="TUS17" s="75"/>
      <c r="TUT17" s="75"/>
      <c r="TUU17" s="75"/>
      <c r="TUV17" s="75"/>
      <c r="TUW17" s="75"/>
      <c r="TUX17" s="75"/>
      <c r="TUY17" s="75"/>
      <c r="TUZ17" s="75"/>
      <c r="TVA17" s="75"/>
      <c r="TVB17" s="75"/>
      <c r="TVC17" s="75"/>
      <c r="TVD17" s="75"/>
      <c r="TVE17" s="75"/>
      <c r="TVF17" s="75"/>
      <c r="TVG17" s="75"/>
      <c r="TVH17" s="75"/>
      <c r="TVI17" s="75"/>
      <c r="TVJ17" s="75"/>
      <c r="TVK17" s="75"/>
      <c r="TVL17" s="75"/>
      <c r="TVM17" s="75"/>
      <c r="TVN17" s="75"/>
      <c r="TVO17" s="75"/>
      <c r="TVP17" s="75"/>
      <c r="TVQ17" s="75"/>
      <c r="TVR17" s="75"/>
      <c r="TVS17" s="75"/>
      <c r="TVT17" s="75"/>
      <c r="TVU17" s="75"/>
      <c r="TVV17" s="75"/>
      <c r="TVW17" s="75"/>
      <c r="TVX17" s="75"/>
      <c r="TVY17" s="75"/>
      <c r="TVZ17" s="75"/>
      <c r="TWA17" s="75"/>
      <c r="TWB17" s="75"/>
      <c r="TWC17" s="75"/>
      <c r="TWD17" s="75"/>
      <c r="TWE17" s="75"/>
      <c r="TWF17" s="75"/>
      <c r="TWG17" s="75"/>
      <c r="TWH17" s="75"/>
      <c r="TWI17" s="75"/>
      <c r="TWJ17" s="75"/>
      <c r="TWK17" s="75"/>
      <c r="TWL17" s="75"/>
      <c r="TWM17" s="75"/>
      <c r="TWN17" s="75"/>
      <c r="TWO17" s="75"/>
      <c r="TWP17" s="75"/>
      <c r="TWQ17" s="75"/>
      <c r="TWR17" s="75"/>
      <c r="TWS17" s="75"/>
      <c r="TWT17" s="75"/>
      <c r="TWU17" s="75"/>
      <c r="TWV17" s="75"/>
      <c r="TWW17" s="75"/>
      <c r="TWX17" s="75"/>
      <c r="TWY17" s="75"/>
      <c r="TWZ17" s="75"/>
      <c r="TXA17" s="75"/>
      <c r="TXB17" s="75"/>
      <c r="TXC17" s="75"/>
      <c r="TXD17" s="75"/>
      <c r="TXE17" s="75"/>
      <c r="TXF17" s="75"/>
      <c r="TXG17" s="75"/>
      <c r="TXH17" s="75"/>
      <c r="TXI17" s="75"/>
      <c r="TXJ17" s="75"/>
      <c r="TXK17" s="75"/>
      <c r="TXL17" s="75"/>
      <c r="TXM17" s="75"/>
      <c r="TXN17" s="75"/>
      <c r="TXO17" s="75"/>
      <c r="TXP17" s="75"/>
      <c r="TXQ17" s="75"/>
      <c r="TXR17" s="75"/>
      <c r="TXS17" s="75"/>
      <c r="TXT17" s="75"/>
      <c r="TXU17" s="75"/>
      <c r="TXV17" s="75"/>
      <c r="TXW17" s="75"/>
      <c r="TXX17" s="75"/>
      <c r="TXY17" s="75"/>
      <c r="TXZ17" s="75"/>
      <c r="TYA17" s="75"/>
      <c r="TYB17" s="75"/>
      <c r="TYC17" s="75"/>
      <c r="TYD17" s="75"/>
      <c r="TYE17" s="75"/>
      <c r="TYF17" s="75"/>
      <c r="TYG17" s="75"/>
      <c r="TYH17" s="75"/>
      <c r="TYI17" s="75"/>
      <c r="TYJ17" s="75"/>
      <c r="TYK17" s="75"/>
      <c r="TYL17" s="75"/>
      <c r="TYM17" s="75"/>
      <c r="TYN17" s="75"/>
      <c r="TYO17" s="75"/>
      <c r="TYP17" s="75"/>
      <c r="TYQ17" s="75"/>
      <c r="TYR17" s="75"/>
      <c r="TYS17" s="75"/>
      <c r="TYT17" s="75"/>
      <c r="TYU17" s="75"/>
      <c r="TYV17" s="75"/>
      <c r="TYW17" s="75"/>
      <c r="TYX17" s="75"/>
      <c r="TYY17" s="75"/>
      <c r="TYZ17" s="75"/>
      <c r="TZA17" s="75"/>
      <c r="TZB17" s="75"/>
      <c r="TZC17" s="75"/>
      <c r="TZD17" s="75"/>
      <c r="TZE17" s="75"/>
      <c r="TZF17" s="75"/>
      <c r="TZG17" s="75"/>
      <c r="TZH17" s="75"/>
      <c r="TZI17" s="75"/>
      <c r="TZJ17" s="75"/>
      <c r="TZK17" s="75"/>
      <c r="TZL17" s="75"/>
      <c r="TZM17" s="75"/>
      <c r="TZN17" s="75"/>
      <c r="TZO17" s="75"/>
      <c r="TZP17" s="75"/>
      <c r="TZQ17" s="75"/>
      <c r="TZR17" s="75"/>
      <c r="TZS17" s="75"/>
      <c r="TZT17" s="75"/>
      <c r="TZU17" s="75"/>
      <c r="TZV17" s="75"/>
      <c r="TZW17" s="75"/>
      <c r="TZX17" s="75"/>
      <c r="TZY17" s="75"/>
      <c r="TZZ17" s="75"/>
      <c r="UAA17" s="75"/>
      <c r="UAB17" s="75"/>
      <c r="UAC17" s="75"/>
      <c r="UAD17" s="75"/>
      <c r="UAE17" s="75"/>
      <c r="UAF17" s="75"/>
      <c r="UAG17" s="75"/>
      <c r="UAH17" s="75"/>
      <c r="UAI17" s="75"/>
      <c r="UAJ17" s="75"/>
      <c r="UAK17" s="75"/>
      <c r="UAL17" s="75"/>
      <c r="UAM17" s="75"/>
      <c r="UAN17" s="75"/>
      <c r="UAO17" s="75"/>
      <c r="UAP17" s="75"/>
      <c r="UAQ17" s="75"/>
      <c r="UAR17" s="75"/>
      <c r="UAS17" s="75"/>
      <c r="UAT17" s="75"/>
      <c r="UAU17" s="75"/>
      <c r="UAV17" s="75"/>
      <c r="UAW17" s="75"/>
      <c r="UAX17" s="75"/>
      <c r="UAY17" s="75"/>
      <c r="UAZ17" s="75"/>
      <c r="UBA17" s="75"/>
      <c r="UBB17" s="75"/>
      <c r="UBC17" s="75"/>
      <c r="UBD17" s="75"/>
      <c r="UBE17" s="75"/>
      <c r="UBF17" s="75"/>
      <c r="UBG17" s="75"/>
      <c r="UBH17" s="75"/>
      <c r="UBI17" s="75"/>
      <c r="UBJ17" s="75"/>
      <c r="UBK17" s="75"/>
      <c r="UBL17" s="75"/>
      <c r="UBM17" s="75"/>
      <c r="UBN17" s="75"/>
      <c r="UBO17" s="75"/>
      <c r="UBP17" s="75"/>
      <c r="UBQ17" s="75"/>
      <c r="UBR17" s="75"/>
      <c r="UBS17" s="75"/>
      <c r="UBT17" s="75"/>
      <c r="UBU17" s="75"/>
      <c r="UBV17" s="75"/>
      <c r="UBW17" s="75"/>
      <c r="UBX17" s="75"/>
      <c r="UBY17" s="75"/>
      <c r="UBZ17" s="75"/>
      <c r="UCA17" s="75"/>
      <c r="UCB17" s="75"/>
      <c r="UCC17" s="75"/>
      <c r="UCD17" s="75"/>
      <c r="UCE17" s="75"/>
      <c r="UCF17" s="75"/>
      <c r="UCG17" s="75"/>
      <c r="UCH17" s="75"/>
      <c r="UCI17" s="75"/>
      <c r="UCJ17" s="75"/>
      <c r="UCK17" s="75"/>
      <c r="UCL17" s="75"/>
      <c r="UCM17" s="75"/>
      <c r="UCN17" s="75"/>
      <c r="UCO17" s="75"/>
      <c r="UCP17" s="75"/>
      <c r="UCQ17" s="75"/>
      <c r="UCR17" s="75"/>
      <c r="UCS17" s="75"/>
      <c r="UCT17" s="75"/>
      <c r="UCU17" s="75"/>
      <c r="UCV17" s="75"/>
      <c r="UCW17" s="75"/>
      <c r="UCX17" s="75"/>
      <c r="UCY17" s="75"/>
      <c r="UCZ17" s="75"/>
      <c r="UDA17" s="75"/>
      <c r="UDB17" s="75"/>
      <c r="UDC17" s="75"/>
      <c r="UDD17" s="75"/>
      <c r="UDE17" s="75"/>
      <c r="UDF17" s="75"/>
      <c r="UDG17" s="75"/>
      <c r="UDH17" s="75"/>
      <c r="UDI17" s="75"/>
      <c r="UDJ17" s="75"/>
      <c r="UDK17" s="75"/>
      <c r="UDL17" s="75"/>
      <c r="UDM17" s="75"/>
      <c r="UDN17" s="75"/>
      <c r="UDO17" s="75"/>
      <c r="UDP17" s="75"/>
      <c r="UDQ17" s="75"/>
      <c r="UDR17" s="75"/>
      <c r="UDS17" s="75"/>
      <c r="UDT17" s="75"/>
      <c r="UDU17" s="75"/>
      <c r="UDV17" s="75"/>
      <c r="UDW17" s="75"/>
      <c r="UDX17" s="75"/>
      <c r="UDY17" s="75"/>
      <c r="UDZ17" s="75"/>
      <c r="UEA17" s="75"/>
      <c r="UEB17" s="75"/>
      <c r="UEC17" s="75"/>
      <c r="UED17" s="75"/>
      <c r="UEE17" s="75"/>
      <c r="UEF17" s="75"/>
      <c r="UEG17" s="75"/>
      <c r="UEH17" s="75"/>
      <c r="UEI17" s="75"/>
      <c r="UEJ17" s="75"/>
      <c r="UEK17" s="75"/>
      <c r="UEL17" s="75"/>
      <c r="UEM17" s="75"/>
      <c r="UEN17" s="75"/>
      <c r="UEO17" s="75"/>
      <c r="UEP17" s="75"/>
      <c r="UEQ17" s="75"/>
      <c r="UER17" s="75"/>
      <c r="UES17" s="75"/>
      <c r="UET17" s="75"/>
      <c r="UEU17" s="75"/>
      <c r="UEV17" s="75"/>
      <c r="UEW17" s="75"/>
      <c r="UEX17" s="75"/>
      <c r="UEY17" s="75"/>
      <c r="UEZ17" s="75"/>
      <c r="UFA17" s="75"/>
      <c r="UFB17" s="75"/>
      <c r="UFC17" s="75"/>
      <c r="UFD17" s="75"/>
      <c r="UFE17" s="75"/>
      <c r="UFF17" s="75"/>
      <c r="UFG17" s="75"/>
      <c r="UFH17" s="75"/>
      <c r="UFI17" s="75"/>
      <c r="UFJ17" s="75"/>
      <c r="UFK17" s="75"/>
      <c r="UFL17" s="75"/>
      <c r="UFM17" s="75"/>
      <c r="UFN17" s="75"/>
      <c r="UFO17" s="75"/>
      <c r="UFP17" s="75"/>
      <c r="UFQ17" s="75"/>
      <c r="UFR17" s="75"/>
      <c r="UFS17" s="75"/>
      <c r="UFT17" s="75"/>
      <c r="UFU17" s="75"/>
      <c r="UFV17" s="75"/>
      <c r="UFW17" s="75"/>
      <c r="UFX17" s="75"/>
      <c r="UFY17" s="75"/>
      <c r="UFZ17" s="75"/>
      <c r="UGA17" s="75"/>
      <c r="UGB17" s="75"/>
      <c r="UGC17" s="75"/>
      <c r="UGD17" s="75"/>
      <c r="UGE17" s="75"/>
      <c r="UGF17" s="75"/>
      <c r="UGG17" s="75"/>
      <c r="UGH17" s="75"/>
      <c r="UGI17" s="75"/>
      <c r="UGJ17" s="75"/>
      <c r="UGK17" s="75"/>
      <c r="UGL17" s="75"/>
      <c r="UGM17" s="75"/>
      <c r="UGN17" s="75"/>
      <c r="UGO17" s="75"/>
      <c r="UGP17" s="75"/>
      <c r="UGQ17" s="75"/>
      <c r="UGR17" s="75"/>
      <c r="UGS17" s="75"/>
      <c r="UGT17" s="75"/>
      <c r="UGU17" s="75"/>
      <c r="UGV17" s="75"/>
      <c r="UGW17" s="75"/>
      <c r="UGX17" s="75"/>
      <c r="UGY17" s="75"/>
      <c r="UGZ17" s="75"/>
      <c r="UHA17" s="75"/>
      <c r="UHB17" s="75"/>
      <c r="UHC17" s="75"/>
      <c r="UHD17" s="75"/>
      <c r="UHE17" s="75"/>
      <c r="UHF17" s="75"/>
      <c r="UHG17" s="75"/>
      <c r="UHH17" s="75"/>
      <c r="UHI17" s="75"/>
      <c r="UHJ17" s="75"/>
      <c r="UHK17" s="75"/>
      <c r="UHL17" s="75"/>
      <c r="UHM17" s="75"/>
      <c r="UHN17" s="75"/>
      <c r="UHO17" s="75"/>
      <c r="UHP17" s="75"/>
      <c r="UHQ17" s="75"/>
      <c r="UHR17" s="75"/>
      <c r="UHS17" s="75"/>
      <c r="UHT17" s="75"/>
      <c r="UHU17" s="75"/>
      <c r="UHV17" s="75"/>
      <c r="UHW17" s="75"/>
      <c r="UHX17" s="75"/>
      <c r="UHY17" s="75"/>
      <c r="UHZ17" s="75"/>
      <c r="UIA17" s="75"/>
      <c r="UIB17" s="75"/>
      <c r="UIC17" s="75"/>
      <c r="UID17" s="75"/>
      <c r="UIE17" s="75"/>
      <c r="UIF17" s="75"/>
      <c r="UIG17" s="75"/>
      <c r="UIH17" s="75"/>
      <c r="UII17" s="75"/>
      <c r="UIJ17" s="75"/>
      <c r="UIK17" s="75"/>
      <c r="UIL17" s="75"/>
      <c r="UIM17" s="75"/>
      <c r="UIN17" s="75"/>
      <c r="UIO17" s="75"/>
      <c r="UIP17" s="75"/>
      <c r="UIQ17" s="75"/>
      <c r="UIR17" s="75"/>
      <c r="UIS17" s="75"/>
      <c r="UIT17" s="75"/>
      <c r="UIU17" s="75"/>
      <c r="UIV17" s="75"/>
      <c r="UIW17" s="75"/>
      <c r="UIX17" s="75"/>
      <c r="UIY17" s="75"/>
      <c r="UIZ17" s="75"/>
      <c r="UJA17" s="75"/>
      <c r="UJB17" s="75"/>
      <c r="UJC17" s="75"/>
      <c r="UJD17" s="75"/>
      <c r="UJE17" s="75"/>
      <c r="UJF17" s="75"/>
      <c r="UJG17" s="75"/>
      <c r="UJH17" s="75"/>
      <c r="UJI17" s="75"/>
      <c r="UJJ17" s="75"/>
      <c r="UJK17" s="75"/>
      <c r="UJL17" s="75"/>
      <c r="UJM17" s="75"/>
      <c r="UJN17" s="75"/>
      <c r="UJO17" s="75"/>
      <c r="UJP17" s="75"/>
      <c r="UJQ17" s="75"/>
      <c r="UJR17" s="75"/>
      <c r="UJS17" s="75"/>
      <c r="UJT17" s="75"/>
      <c r="UJU17" s="75"/>
      <c r="UJV17" s="75"/>
      <c r="UJW17" s="75"/>
      <c r="UJX17" s="75"/>
      <c r="UJY17" s="75"/>
      <c r="UJZ17" s="75"/>
      <c r="UKA17" s="75"/>
      <c r="UKB17" s="75"/>
      <c r="UKC17" s="75"/>
      <c r="UKD17" s="75"/>
      <c r="UKE17" s="75"/>
      <c r="UKF17" s="75"/>
      <c r="UKG17" s="75"/>
      <c r="UKH17" s="75"/>
      <c r="UKI17" s="75"/>
      <c r="UKJ17" s="75"/>
      <c r="UKK17" s="75"/>
      <c r="UKL17" s="75"/>
      <c r="UKM17" s="75"/>
      <c r="UKN17" s="75"/>
      <c r="UKO17" s="75"/>
      <c r="UKP17" s="75"/>
      <c r="UKQ17" s="75"/>
      <c r="UKR17" s="75"/>
      <c r="UKS17" s="75"/>
      <c r="UKT17" s="75"/>
      <c r="UKU17" s="75"/>
      <c r="UKV17" s="75"/>
      <c r="UKW17" s="75"/>
      <c r="UKX17" s="75"/>
      <c r="UKY17" s="75"/>
      <c r="UKZ17" s="75"/>
      <c r="ULA17" s="75"/>
      <c r="ULB17" s="75"/>
      <c r="ULC17" s="75"/>
      <c r="ULD17" s="75"/>
      <c r="ULE17" s="75"/>
      <c r="ULF17" s="75"/>
      <c r="ULG17" s="75"/>
      <c r="ULH17" s="75"/>
      <c r="ULI17" s="75"/>
      <c r="ULJ17" s="75"/>
      <c r="ULK17" s="75"/>
      <c r="ULL17" s="75"/>
      <c r="ULM17" s="75"/>
      <c r="ULN17" s="75"/>
      <c r="ULO17" s="75"/>
      <c r="ULP17" s="75"/>
      <c r="ULQ17" s="75"/>
      <c r="ULR17" s="75"/>
      <c r="ULS17" s="75"/>
      <c r="ULT17" s="75"/>
      <c r="ULU17" s="75"/>
      <c r="ULV17" s="75"/>
      <c r="ULW17" s="75"/>
      <c r="ULX17" s="75"/>
      <c r="ULY17" s="75"/>
      <c r="ULZ17" s="75"/>
      <c r="UMA17" s="75"/>
      <c r="UMB17" s="75"/>
      <c r="UMC17" s="75"/>
      <c r="UMD17" s="75"/>
      <c r="UME17" s="75"/>
      <c r="UMF17" s="75"/>
      <c r="UMG17" s="75"/>
      <c r="UMH17" s="75"/>
      <c r="UMI17" s="75"/>
      <c r="UMJ17" s="75"/>
      <c r="UMK17" s="75"/>
      <c r="UML17" s="75"/>
      <c r="UMM17" s="75"/>
      <c r="UMN17" s="75"/>
      <c r="UMO17" s="75"/>
      <c r="UMP17" s="75"/>
      <c r="UMQ17" s="75"/>
      <c r="UMR17" s="75"/>
      <c r="UMS17" s="75"/>
      <c r="UMT17" s="75"/>
      <c r="UMU17" s="75"/>
      <c r="UMV17" s="75"/>
      <c r="UMW17" s="75"/>
      <c r="UMX17" s="75"/>
      <c r="UMY17" s="75"/>
      <c r="UMZ17" s="75"/>
      <c r="UNA17" s="75"/>
      <c r="UNB17" s="75"/>
      <c r="UNC17" s="75"/>
      <c r="UND17" s="75"/>
      <c r="UNE17" s="75"/>
      <c r="UNF17" s="75"/>
      <c r="UNG17" s="75"/>
      <c r="UNH17" s="75"/>
      <c r="UNI17" s="75"/>
      <c r="UNJ17" s="75"/>
      <c r="UNK17" s="75"/>
      <c r="UNL17" s="75"/>
      <c r="UNM17" s="75"/>
      <c r="UNN17" s="75"/>
      <c r="UNO17" s="75"/>
      <c r="UNP17" s="75"/>
      <c r="UNQ17" s="75"/>
      <c r="UNR17" s="75"/>
      <c r="UNS17" s="75"/>
      <c r="UNT17" s="75"/>
      <c r="UNU17" s="75"/>
      <c r="UNV17" s="75"/>
      <c r="UNW17" s="75"/>
      <c r="UNX17" s="75"/>
      <c r="UNY17" s="75"/>
      <c r="UNZ17" s="75"/>
      <c r="UOA17" s="75"/>
      <c r="UOB17" s="75"/>
      <c r="UOC17" s="75"/>
      <c r="UOD17" s="75"/>
      <c r="UOE17" s="75"/>
      <c r="UOF17" s="75"/>
      <c r="UOG17" s="75"/>
      <c r="UOH17" s="75"/>
      <c r="UOI17" s="75"/>
      <c r="UOJ17" s="75"/>
      <c r="UOK17" s="75"/>
      <c r="UOL17" s="75"/>
      <c r="UOM17" s="75"/>
      <c r="UON17" s="75"/>
      <c r="UOO17" s="75"/>
      <c r="UOP17" s="75"/>
      <c r="UOQ17" s="75"/>
      <c r="UOR17" s="75"/>
      <c r="UOS17" s="75"/>
      <c r="UOT17" s="75"/>
      <c r="UOU17" s="75"/>
      <c r="UOV17" s="75"/>
      <c r="UOW17" s="75"/>
      <c r="UOX17" s="75"/>
      <c r="UOY17" s="75"/>
      <c r="UOZ17" s="75"/>
      <c r="UPA17" s="75"/>
      <c r="UPB17" s="75"/>
      <c r="UPC17" s="75"/>
      <c r="UPD17" s="75"/>
      <c r="UPE17" s="75"/>
      <c r="UPF17" s="75"/>
      <c r="UPG17" s="75"/>
      <c r="UPH17" s="75"/>
      <c r="UPI17" s="75"/>
      <c r="UPJ17" s="75"/>
      <c r="UPK17" s="75"/>
      <c r="UPL17" s="75"/>
      <c r="UPM17" s="75"/>
      <c r="UPN17" s="75"/>
      <c r="UPO17" s="75"/>
      <c r="UPP17" s="75"/>
      <c r="UPQ17" s="75"/>
      <c r="UPR17" s="75"/>
      <c r="UPS17" s="75"/>
      <c r="UPT17" s="75"/>
      <c r="UPU17" s="75"/>
      <c r="UPV17" s="75"/>
      <c r="UPW17" s="75"/>
      <c r="UPX17" s="75"/>
      <c r="UPY17" s="75"/>
      <c r="UPZ17" s="75"/>
      <c r="UQA17" s="75"/>
      <c r="UQB17" s="75"/>
      <c r="UQC17" s="75"/>
      <c r="UQD17" s="75"/>
      <c r="UQE17" s="75"/>
      <c r="UQF17" s="75"/>
      <c r="UQG17" s="75"/>
      <c r="UQH17" s="75"/>
      <c r="UQI17" s="75"/>
      <c r="UQJ17" s="75"/>
      <c r="UQK17" s="75"/>
      <c r="UQL17" s="75"/>
      <c r="UQM17" s="75"/>
      <c r="UQN17" s="75"/>
      <c r="UQO17" s="75"/>
      <c r="UQP17" s="75"/>
      <c r="UQQ17" s="75"/>
      <c r="UQR17" s="75"/>
      <c r="UQS17" s="75"/>
      <c r="UQT17" s="75"/>
      <c r="UQU17" s="75"/>
      <c r="UQV17" s="75"/>
      <c r="UQW17" s="75"/>
      <c r="UQX17" s="75"/>
      <c r="UQY17" s="75"/>
      <c r="UQZ17" s="75"/>
      <c r="URA17" s="75"/>
      <c r="URB17" s="75"/>
      <c r="URC17" s="75"/>
      <c r="URD17" s="75"/>
      <c r="URE17" s="75"/>
      <c r="URF17" s="75"/>
      <c r="URG17" s="75"/>
      <c r="URH17" s="75"/>
      <c r="URI17" s="75"/>
      <c r="URJ17" s="75"/>
      <c r="URK17" s="75"/>
      <c r="URL17" s="75"/>
      <c r="URM17" s="75"/>
      <c r="URN17" s="75"/>
      <c r="URO17" s="75"/>
      <c r="URP17" s="75"/>
      <c r="URQ17" s="75"/>
      <c r="URR17" s="75"/>
      <c r="URS17" s="75"/>
      <c r="URT17" s="75"/>
      <c r="URU17" s="75"/>
      <c r="URV17" s="75"/>
      <c r="URW17" s="75"/>
      <c r="URX17" s="75"/>
      <c r="URY17" s="75"/>
      <c r="URZ17" s="75"/>
      <c r="USA17" s="75"/>
      <c r="USB17" s="75"/>
      <c r="USC17" s="75"/>
      <c r="USD17" s="75"/>
      <c r="USE17" s="75"/>
      <c r="USF17" s="75"/>
      <c r="USG17" s="75"/>
      <c r="USH17" s="75"/>
      <c r="USI17" s="75"/>
      <c r="USJ17" s="75"/>
      <c r="USK17" s="75"/>
      <c r="USL17" s="75"/>
      <c r="USM17" s="75"/>
      <c r="USN17" s="75"/>
      <c r="USO17" s="75"/>
      <c r="USP17" s="75"/>
      <c r="USQ17" s="75"/>
      <c r="USR17" s="75"/>
      <c r="USS17" s="75"/>
      <c r="UST17" s="75"/>
      <c r="USU17" s="75"/>
      <c r="USV17" s="75"/>
      <c r="USW17" s="75"/>
      <c r="USX17" s="75"/>
      <c r="USY17" s="75"/>
      <c r="USZ17" s="75"/>
      <c r="UTA17" s="75"/>
      <c r="UTB17" s="75"/>
      <c r="UTC17" s="75"/>
      <c r="UTD17" s="75"/>
      <c r="UTE17" s="75"/>
      <c r="UTF17" s="75"/>
      <c r="UTG17" s="75"/>
      <c r="UTH17" s="75"/>
      <c r="UTI17" s="75"/>
      <c r="UTJ17" s="75"/>
      <c r="UTK17" s="75"/>
      <c r="UTL17" s="75"/>
      <c r="UTM17" s="75"/>
      <c r="UTN17" s="75"/>
      <c r="UTO17" s="75"/>
      <c r="UTP17" s="75"/>
      <c r="UTQ17" s="75"/>
      <c r="UTR17" s="75"/>
      <c r="UTS17" s="75"/>
      <c r="UTT17" s="75"/>
      <c r="UTU17" s="75"/>
      <c r="UTV17" s="75"/>
      <c r="UTW17" s="75"/>
      <c r="UTX17" s="75"/>
      <c r="UTY17" s="75"/>
      <c r="UTZ17" s="75"/>
      <c r="UUA17" s="75"/>
      <c r="UUB17" s="75"/>
      <c r="UUC17" s="75"/>
      <c r="UUD17" s="75"/>
      <c r="UUE17" s="75"/>
      <c r="UUF17" s="75"/>
      <c r="UUG17" s="75"/>
      <c r="UUH17" s="75"/>
      <c r="UUI17" s="75"/>
      <c r="UUJ17" s="75"/>
      <c r="UUK17" s="75"/>
      <c r="UUL17" s="75"/>
      <c r="UUM17" s="75"/>
      <c r="UUN17" s="75"/>
      <c r="UUO17" s="75"/>
      <c r="UUP17" s="75"/>
      <c r="UUQ17" s="75"/>
      <c r="UUR17" s="75"/>
      <c r="UUS17" s="75"/>
      <c r="UUT17" s="75"/>
      <c r="UUU17" s="75"/>
      <c r="UUV17" s="75"/>
      <c r="UUW17" s="75"/>
      <c r="UUX17" s="75"/>
      <c r="UUY17" s="75"/>
      <c r="UUZ17" s="75"/>
      <c r="UVA17" s="75"/>
      <c r="UVB17" s="75"/>
      <c r="UVC17" s="75"/>
      <c r="UVD17" s="75"/>
      <c r="UVE17" s="75"/>
      <c r="UVF17" s="75"/>
      <c r="UVG17" s="75"/>
      <c r="UVH17" s="75"/>
      <c r="UVI17" s="75"/>
      <c r="UVJ17" s="75"/>
      <c r="UVK17" s="75"/>
      <c r="UVL17" s="75"/>
      <c r="UVM17" s="75"/>
      <c r="UVN17" s="75"/>
      <c r="UVO17" s="75"/>
      <c r="UVP17" s="75"/>
      <c r="UVQ17" s="75"/>
      <c r="UVR17" s="75"/>
      <c r="UVS17" s="75"/>
      <c r="UVT17" s="75"/>
      <c r="UVU17" s="75"/>
      <c r="UVV17" s="75"/>
      <c r="UVW17" s="75"/>
      <c r="UVX17" s="75"/>
      <c r="UVY17" s="75"/>
      <c r="UVZ17" s="75"/>
      <c r="UWA17" s="75"/>
      <c r="UWB17" s="75"/>
      <c r="UWC17" s="75"/>
      <c r="UWD17" s="75"/>
      <c r="UWE17" s="75"/>
      <c r="UWF17" s="75"/>
      <c r="UWG17" s="75"/>
      <c r="UWH17" s="75"/>
      <c r="UWI17" s="75"/>
      <c r="UWJ17" s="75"/>
      <c r="UWK17" s="75"/>
      <c r="UWL17" s="75"/>
      <c r="UWM17" s="75"/>
      <c r="UWN17" s="75"/>
      <c r="UWO17" s="75"/>
      <c r="UWP17" s="75"/>
      <c r="UWQ17" s="75"/>
      <c r="UWR17" s="75"/>
      <c r="UWS17" s="75"/>
      <c r="UWT17" s="75"/>
      <c r="UWU17" s="75"/>
      <c r="UWV17" s="75"/>
      <c r="UWW17" s="75"/>
      <c r="UWX17" s="75"/>
      <c r="UWY17" s="75"/>
      <c r="UWZ17" s="75"/>
      <c r="UXA17" s="75"/>
      <c r="UXB17" s="75"/>
      <c r="UXC17" s="75"/>
      <c r="UXD17" s="75"/>
      <c r="UXE17" s="75"/>
      <c r="UXF17" s="75"/>
      <c r="UXG17" s="75"/>
      <c r="UXH17" s="75"/>
      <c r="UXI17" s="75"/>
      <c r="UXJ17" s="75"/>
      <c r="UXK17" s="75"/>
      <c r="UXL17" s="75"/>
      <c r="UXM17" s="75"/>
      <c r="UXN17" s="75"/>
      <c r="UXO17" s="75"/>
      <c r="UXP17" s="75"/>
      <c r="UXQ17" s="75"/>
      <c r="UXR17" s="75"/>
      <c r="UXS17" s="75"/>
      <c r="UXT17" s="75"/>
      <c r="UXU17" s="75"/>
      <c r="UXV17" s="75"/>
      <c r="UXW17" s="75"/>
      <c r="UXX17" s="75"/>
      <c r="UXY17" s="75"/>
      <c r="UXZ17" s="75"/>
      <c r="UYA17" s="75"/>
      <c r="UYB17" s="75"/>
      <c r="UYC17" s="75"/>
      <c r="UYD17" s="75"/>
      <c r="UYE17" s="75"/>
      <c r="UYF17" s="75"/>
      <c r="UYG17" s="75"/>
      <c r="UYH17" s="75"/>
      <c r="UYI17" s="75"/>
      <c r="UYJ17" s="75"/>
      <c r="UYK17" s="75"/>
      <c r="UYL17" s="75"/>
      <c r="UYM17" s="75"/>
      <c r="UYN17" s="75"/>
      <c r="UYO17" s="75"/>
      <c r="UYP17" s="75"/>
      <c r="UYQ17" s="75"/>
      <c r="UYR17" s="75"/>
      <c r="UYS17" s="75"/>
      <c r="UYT17" s="75"/>
      <c r="UYU17" s="75"/>
      <c r="UYV17" s="75"/>
      <c r="UYW17" s="75"/>
      <c r="UYX17" s="75"/>
      <c r="UYY17" s="75"/>
      <c r="UYZ17" s="75"/>
      <c r="UZA17" s="75"/>
      <c r="UZB17" s="75"/>
      <c r="UZC17" s="75"/>
      <c r="UZD17" s="75"/>
      <c r="UZE17" s="75"/>
      <c r="UZF17" s="75"/>
      <c r="UZG17" s="75"/>
      <c r="UZH17" s="75"/>
      <c r="UZI17" s="75"/>
      <c r="UZJ17" s="75"/>
      <c r="UZK17" s="75"/>
      <c r="UZL17" s="75"/>
      <c r="UZM17" s="75"/>
      <c r="UZN17" s="75"/>
      <c r="UZO17" s="75"/>
      <c r="UZP17" s="75"/>
      <c r="UZQ17" s="75"/>
      <c r="UZR17" s="75"/>
      <c r="UZS17" s="75"/>
      <c r="UZT17" s="75"/>
      <c r="UZU17" s="75"/>
      <c r="UZV17" s="75"/>
      <c r="UZW17" s="75"/>
      <c r="UZX17" s="75"/>
      <c r="UZY17" s="75"/>
      <c r="UZZ17" s="75"/>
      <c r="VAA17" s="75"/>
      <c r="VAB17" s="75"/>
      <c r="VAC17" s="75"/>
      <c r="VAD17" s="75"/>
      <c r="VAE17" s="75"/>
      <c r="VAF17" s="75"/>
      <c r="VAG17" s="75"/>
      <c r="VAH17" s="75"/>
      <c r="VAI17" s="75"/>
      <c r="VAJ17" s="75"/>
      <c r="VAK17" s="75"/>
      <c r="VAL17" s="75"/>
      <c r="VAM17" s="75"/>
      <c r="VAN17" s="75"/>
      <c r="VAO17" s="75"/>
      <c r="VAP17" s="75"/>
      <c r="VAQ17" s="75"/>
      <c r="VAR17" s="75"/>
      <c r="VAS17" s="75"/>
      <c r="VAT17" s="75"/>
      <c r="VAU17" s="75"/>
      <c r="VAV17" s="75"/>
      <c r="VAW17" s="75"/>
      <c r="VAX17" s="75"/>
      <c r="VAY17" s="75"/>
      <c r="VAZ17" s="75"/>
      <c r="VBA17" s="75"/>
      <c r="VBB17" s="75"/>
      <c r="VBC17" s="75"/>
      <c r="VBD17" s="75"/>
      <c r="VBE17" s="75"/>
      <c r="VBF17" s="75"/>
      <c r="VBG17" s="75"/>
      <c r="VBH17" s="75"/>
      <c r="VBI17" s="75"/>
      <c r="VBJ17" s="75"/>
      <c r="VBK17" s="75"/>
      <c r="VBL17" s="75"/>
      <c r="VBM17" s="75"/>
      <c r="VBN17" s="75"/>
      <c r="VBO17" s="75"/>
      <c r="VBP17" s="75"/>
      <c r="VBQ17" s="75"/>
      <c r="VBR17" s="75"/>
      <c r="VBS17" s="75"/>
      <c r="VBT17" s="75"/>
      <c r="VBU17" s="75"/>
      <c r="VBV17" s="75"/>
      <c r="VBW17" s="75"/>
      <c r="VBX17" s="75"/>
      <c r="VBY17" s="75"/>
      <c r="VBZ17" s="75"/>
      <c r="VCA17" s="75"/>
      <c r="VCB17" s="75"/>
      <c r="VCC17" s="75"/>
      <c r="VCD17" s="75"/>
      <c r="VCE17" s="75"/>
      <c r="VCF17" s="75"/>
      <c r="VCG17" s="75"/>
      <c r="VCH17" s="75"/>
      <c r="VCI17" s="75"/>
      <c r="VCJ17" s="75"/>
      <c r="VCK17" s="75"/>
      <c r="VCL17" s="75"/>
      <c r="VCM17" s="75"/>
      <c r="VCN17" s="75"/>
      <c r="VCO17" s="75"/>
      <c r="VCP17" s="75"/>
      <c r="VCQ17" s="75"/>
      <c r="VCR17" s="75"/>
      <c r="VCS17" s="75"/>
      <c r="VCT17" s="75"/>
      <c r="VCU17" s="75"/>
      <c r="VCV17" s="75"/>
      <c r="VCW17" s="75"/>
      <c r="VCX17" s="75"/>
      <c r="VCY17" s="75"/>
      <c r="VCZ17" s="75"/>
      <c r="VDA17" s="75"/>
      <c r="VDB17" s="75"/>
      <c r="VDC17" s="75"/>
      <c r="VDD17" s="75"/>
      <c r="VDE17" s="75"/>
      <c r="VDF17" s="75"/>
      <c r="VDG17" s="75"/>
      <c r="VDH17" s="75"/>
      <c r="VDI17" s="75"/>
      <c r="VDJ17" s="75"/>
      <c r="VDK17" s="75"/>
      <c r="VDL17" s="75"/>
      <c r="VDM17" s="75"/>
      <c r="VDN17" s="75"/>
      <c r="VDO17" s="75"/>
      <c r="VDP17" s="75"/>
      <c r="VDQ17" s="75"/>
      <c r="VDR17" s="75"/>
      <c r="VDS17" s="75"/>
      <c r="VDT17" s="75"/>
      <c r="VDU17" s="75"/>
      <c r="VDV17" s="75"/>
      <c r="VDW17" s="75"/>
      <c r="VDX17" s="75"/>
      <c r="VDY17" s="75"/>
      <c r="VDZ17" s="75"/>
      <c r="VEA17" s="75"/>
      <c r="VEB17" s="75"/>
      <c r="VEC17" s="75"/>
      <c r="VED17" s="75"/>
      <c r="VEE17" s="75"/>
      <c r="VEF17" s="75"/>
      <c r="VEG17" s="75"/>
      <c r="VEH17" s="75"/>
      <c r="VEI17" s="75"/>
      <c r="VEJ17" s="75"/>
      <c r="VEK17" s="75"/>
      <c r="VEL17" s="75"/>
      <c r="VEM17" s="75"/>
      <c r="VEN17" s="75"/>
      <c r="VEO17" s="75"/>
      <c r="VEP17" s="75"/>
      <c r="VEQ17" s="75"/>
      <c r="VER17" s="75"/>
      <c r="VES17" s="75"/>
      <c r="VET17" s="75"/>
      <c r="VEU17" s="75"/>
      <c r="VEV17" s="75"/>
      <c r="VEW17" s="75"/>
      <c r="VEX17" s="75"/>
      <c r="VEY17" s="75"/>
      <c r="VEZ17" s="75"/>
      <c r="VFA17" s="75"/>
      <c r="VFB17" s="75"/>
      <c r="VFC17" s="75"/>
      <c r="VFD17" s="75"/>
      <c r="VFE17" s="75"/>
      <c r="VFF17" s="75"/>
      <c r="VFG17" s="75"/>
      <c r="VFH17" s="75"/>
      <c r="VFI17" s="75"/>
      <c r="VFJ17" s="75"/>
      <c r="VFK17" s="75"/>
      <c r="VFL17" s="75"/>
      <c r="VFM17" s="75"/>
      <c r="VFN17" s="75"/>
      <c r="VFO17" s="75"/>
      <c r="VFP17" s="75"/>
      <c r="VFQ17" s="75"/>
      <c r="VFR17" s="75"/>
      <c r="VFS17" s="75"/>
      <c r="VFT17" s="75"/>
      <c r="VFU17" s="75"/>
      <c r="VFV17" s="75"/>
      <c r="VFW17" s="75"/>
      <c r="VFX17" s="75"/>
      <c r="VFY17" s="75"/>
      <c r="VFZ17" s="75"/>
      <c r="VGA17" s="75"/>
      <c r="VGB17" s="75"/>
      <c r="VGC17" s="75"/>
      <c r="VGD17" s="75"/>
      <c r="VGE17" s="75"/>
      <c r="VGF17" s="75"/>
      <c r="VGG17" s="75"/>
      <c r="VGH17" s="75"/>
      <c r="VGI17" s="75"/>
      <c r="VGJ17" s="75"/>
      <c r="VGK17" s="75"/>
      <c r="VGL17" s="75"/>
      <c r="VGM17" s="75"/>
      <c r="VGN17" s="75"/>
      <c r="VGO17" s="75"/>
      <c r="VGP17" s="75"/>
      <c r="VGQ17" s="75"/>
      <c r="VGR17" s="75"/>
      <c r="VGS17" s="75"/>
      <c r="VGT17" s="75"/>
      <c r="VGU17" s="75"/>
      <c r="VGV17" s="75"/>
      <c r="VGW17" s="75"/>
      <c r="VGX17" s="75"/>
      <c r="VGY17" s="75"/>
      <c r="VGZ17" s="75"/>
      <c r="VHA17" s="75"/>
      <c r="VHB17" s="75"/>
      <c r="VHC17" s="75"/>
      <c r="VHD17" s="75"/>
      <c r="VHE17" s="75"/>
      <c r="VHF17" s="75"/>
      <c r="VHG17" s="75"/>
      <c r="VHH17" s="75"/>
      <c r="VHI17" s="75"/>
      <c r="VHJ17" s="75"/>
      <c r="VHK17" s="75"/>
      <c r="VHL17" s="75"/>
      <c r="VHM17" s="75"/>
      <c r="VHN17" s="75"/>
      <c r="VHO17" s="75"/>
      <c r="VHP17" s="75"/>
      <c r="VHQ17" s="75"/>
      <c r="VHR17" s="75"/>
      <c r="VHS17" s="75"/>
      <c r="VHT17" s="75"/>
      <c r="VHU17" s="75"/>
      <c r="VHV17" s="75"/>
      <c r="VHW17" s="75"/>
      <c r="VHX17" s="75"/>
      <c r="VHY17" s="75"/>
      <c r="VHZ17" s="75"/>
      <c r="VIA17" s="75"/>
      <c r="VIB17" s="75"/>
      <c r="VIC17" s="75"/>
      <c r="VID17" s="75"/>
      <c r="VIE17" s="75"/>
      <c r="VIF17" s="75"/>
      <c r="VIG17" s="75"/>
      <c r="VIH17" s="75"/>
      <c r="VII17" s="75"/>
      <c r="VIJ17" s="75"/>
      <c r="VIK17" s="75"/>
      <c r="VIL17" s="75"/>
      <c r="VIM17" s="75"/>
      <c r="VIN17" s="75"/>
      <c r="VIO17" s="75"/>
      <c r="VIP17" s="75"/>
      <c r="VIQ17" s="75"/>
      <c r="VIR17" s="75"/>
      <c r="VIS17" s="75"/>
      <c r="VIT17" s="75"/>
      <c r="VIU17" s="75"/>
      <c r="VIV17" s="75"/>
      <c r="VIW17" s="75"/>
      <c r="VIX17" s="75"/>
      <c r="VIY17" s="75"/>
      <c r="VIZ17" s="75"/>
      <c r="VJA17" s="75"/>
      <c r="VJB17" s="75"/>
      <c r="VJC17" s="75"/>
      <c r="VJD17" s="75"/>
      <c r="VJE17" s="75"/>
      <c r="VJF17" s="75"/>
      <c r="VJG17" s="75"/>
      <c r="VJH17" s="75"/>
      <c r="VJI17" s="75"/>
      <c r="VJJ17" s="75"/>
      <c r="VJK17" s="75"/>
      <c r="VJL17" s="75"/>
      <c r="VJM17" s="75"/>
      <c r="VJN17" s="75"/>
      <c r="VJO17" s="75"/>
      <c r="VJP17" s="75"/>
      <c r="VJQ17" s="75"/>
      <c r="VJR17" s="75"/>
      <c r="VJS17" s="75"/>
      <c r="VJT17" s="75"/>
      <c r="VJU17" s="75"/>
      <c r="VJV17" s="75"/>
      <c r="VJW17" s="75"/>
      <c r="VJX17" s="75"/>
      <c r="VJY17" s="75"/>
      <c r="VJZ17" s="75"/>
      <c r="VKA17" s="75"/>
      <c r="VKB17" s="75"/>
      <c r="VKC17" s="75"/>
      <c r="VKD17" s="75"/>
      <c r="VKE17" s="75"/>
      <c r="VKF17" s="75"/>
      <c r="VKG17" s="75"/>
      <c r="VKH17" s="75"/>
      <c r="VKI17" s="75"/>
      <c r="VKJ17" s="75"/>
      <c r="VKK17" s="75"/>
      <c r="VKL17" s="75"/>
      <c r="VKM17" s="75"/>
      <c r="VKN17" s="75"/>
      <c r="VKO17" s="75"/>
      <c r="VKP17" s="75"/>
      <c r="VKQ17" s="75"/>
      <c r="VKR17" s="75"/>
      <c r="VKS17" s="75"/>
      <c r="VKT17" s="75"/>
      <c r="VKU17" s="75"/>
      <c r="VKV17" s="75"/>
      <c r="VKW17" s="75"/>
      <c r="VKX17" s="75"/>
      <c r="VKY17" s="75"/>
      <c r="VKZ17" s="75"/>
      <c r="VLA17" s="75"/>
      <c r="VLB17" s="75"/>
      <c r="VLC17" s="75"/>
      <c r="VLD17" s="75"/>
      <c r="VLE17" s="75"/>
      <c r="VLF17" s="75"/>
      <c r="VLG17" s="75"/>
      <c r="VLH17" s="75"/>
      <c r="VLI17" s="75"/>
      <c r="VLJ17" s="75"/>
      <c r="VLK17" s="75"/>
      <c r="VLL17" s="75"/>
      <c r="VLM17" s="75"/>
      <c r="VLN17" s="75"/>
      <c r="VLO17" s="75"/>
      <c r="VLP17" s="75"/>
      <c r="VLQ17" s="75"/>
      <c r="VLR17" s="75"/>
      <c r="VLS17" s="75"/>
      <c r="VLT17" s="75"/>
      <c r="VLU17" s="75"/>
      <c r="VLV17" s="75"/>
      <c r="VLW17" s="75"/>
      <c r="VLX17" s="75"/>
      <c r="VLY17" s="75"/>
      <c r="VLZ17" s="75"/>
      <c r="VMA17" s="75"/>
      <c r="VMB17" s="75"/>
      <c r="VMC17" s="75"/>
      <c r="VMD17" s="75"/>
      <c r="VME17" s="75"/>
      <c r="VMF17" s="75"/>
      <c r="VMG17" s="75"/>
      <c r="VMH17" s="75"/>
      <c r="VMI17" s="75"/>
      <c r="VMJ17" s="75"/>
      <c r="VMK17" s="75"/>
      <c r="VML17" s="75"/>
      <c r="VMM17" s="75"/>
      <c r="VMN17" s="75"/>
      <c r="VMO17" s="75"/>
      <c r="VMP17" s="75"/>
      <c r="VMQ17" s="75"/>
      <c r="VMR17" s="75"/>
      <c r="VMS17" s="75"/>
      <c r="VMT17" s="75"/>
      <c r="VMU17" s="75"/>
      <c r="VMV17" s="75"/>
      <c r="VMW17" s="75"/>
      <c r="VMX17" s="75"/>
      <c r="VMY17" s="75"/>
      <c r="VMZ17" s="75"/>
      <c r="VNA17" s="75"/>
      <c r="VNB17" s="75"/>
      <c r="VNC17" s="75"/>
      <c r="VND17" s="75"/>
      <c r="VNE17" s="75"/>
      <c r="VNF17" s="75"/>
      <c r="VNG17" s="75"/>
      <c r="VNH17" s="75"/>
      <c r="VNI17" s="75"/>
      <c r="VNJ17" s="75"/>
      <c r="VNK17" s="75"/>
      <c r="VNL17" s="75"/>
      <c r="VNM17" s="75"/>
      <c r="VNN17" s="75"/>
      <c r="VNO17" s="75"/>
      <c r="VNP17" s="75"/>
      <c r="VNQ17" s="75"/>
      <c r="VNR17" s="75"/>
      <c r="VNS17" s="75"/>
      <c r="VNT17" s="75"/>
      <c r="VNU17" s="75"/>
      <c r="VNV17" s="75"/>
      <c r="VNW17" s="75"/>
      <c r="VNX17" s="75"/>
      <c r="VNY17" s="75"/>
      <c r="VNZ17" s="75"/>
      <c r="VOA17" s="75"/>
      <c r="VOB17" s="75"/>
      <c r="VOC17" s="75"/>
      <c r="VOD17" s="75"/>
      <c r="VOE17" s="75"/>
      <c r="VOF17" s="75"/>
      <c r="VOG17" s="75"/>
      <c r="VOH17" s="75"/>
      <c r="VOI17" s="75"/>
      <c r="VOJ17" s="75"/>
      <c r="VOK17" s="75"/>
      <c r="VOL17" s="75"/>
      <c r="VOM17" s="75"/>
      <c r="VON17" s="75"/>
      <c r="VOO17" s="75"/>
      <c r="VOP17" s="75"/>
      <c r="VOQ17" s="75"/>
      <c r="VOR17" s="75"/>
      <c r="VOS17" s="75"/>
      <c r="VOT17" s="75"/>
      <c r="VOU17" s="75"/>
      <c r="VOV17" s="75"/>
      <c r="VOW17" s="75"/>
      <c r="VOX17" s="75"/>
      <c r="VOY17" s="75"/>
      <c r="VOZ17" s="75"/>
      <c r="VPA17" s="75"/>
      <c r="VPB17" s="75"/>
      <c r="VPC17" s="75"/>
      <c r="VPD17" s="75"/>
      <c r="VPE17" s="75"/>
      <c r="VPF17" s="75"/>
      <c r="VPG17" s="75"/>
      <c r="VPH17" s="75"/>
      <c r="VPI17" s="75"/>
      <c r="VPJ17" s="75"/>
      <c r="VPK17" s="75"/>
      <c r="VPL17" s="75"/>
      <c r="VPM17" s="75"/>
      <c r="VPN17" s="75"/>
      <c r="VPO17" s="75"/>
      <c r="VPP17" s="75"/>
      <c r="VPQ17" s="75"/>
      <c r="VPR17" s="75"/>
      <c r="VPS17" s="75"/>
      <c r="VPT17" s="75"/>
      <c r="VPU17" s="75"/>
      <c r="VPV17" s="75"/>
      <c r="VPW17" s="75"/>
      <c r="VPX17" s="75"/>
      <c r="VPY17" s="75"/>
      <c r="VPZ17" s="75"/>
      <c r="VQA17" s="75"/>
      <c r="VQB17" s="75"/>
      <c r="VQC17" s="75"/>
      <c r="VQD17" s="75"/>
      <c r="VQE17" s="75"/>
      <c r="VQF17" s="75"/>
      <c r="VQG17" s="75"/>
      <c r="VQH17" s="75"/>
      <c r="VQI17" s="75"/>
      <c r="VQJ17" s="75"/>
      <c r="VQK17" s="75"/>
      <c r="VQL17" s="75"/>
      <c r="VQM17" s="75"/>
      <c r="VQN17" s="75"/>
      <c r="VQO17" s="75"/>
      <c r="VQP17" s="75"/>
      <c r="VQQ17" s="75"/>
      <c r="VQR17" s="75"/>
      <c r="VQS17" s="75"/>
      <c r="VQT17" s="75"/>
      <c r="VQU17" s="75"/>
      <c r="VQV17" s="75"/>
      <c r="VQW17" s="75"/>
      <c r="VQX17" s="75"/>
      <c r="VQY17" s="75"/>
      <c r="VQZ17" s="75"/>
      <c r="VRA17" s="75"/>
      <c r="VRB17" s="75"/>
      <c r="VRC17" s="75"/>
      <c r="VRD17" s="75"/>
      <c r="VRE17" s="75"/>
      <c r="VRF17" s="75"/>
      <c r="VRG17" s="75"/>
      <c r="VRH17" s="75"/>
      <c r="VRI17" s="75"/>
      <c r="VRJ17" s="75"/>
      <c r="VRK17" s="75"/>
      <c r="VRL17" s="75"/>
      <c r="VRM17" s="75"/>
      <c r="VRN17" s="75"/>
      <c r="VRO17" s="75"/>
      <c r="VRP17" s="75"/>
      <c r="VRQ17" s="75"/>
      <c r="VRR17" s="75"/>
      <c r="VRS17" s="75"/>
      <c r="VRT17" s="75"/>
      <c r="VRU17" s="75"/>
      <c r="VRV17" s="75"/>
      <c r="VRW17" s="75"/>
      <c r="VRX17" s="75"/>
      <c r="VRY17" s="75"/>
      <c r="VRZ17" s="75"/>
      <c r="VSA17" s="75"/>
      <c r="VSB17" s="75"/>
      <c r="VSC17" s="75"/>
      <c r="VSD17" s="75"/>
      <c r="VSE17" s="75"/>
      <c r="VSF17" s="75"/>
      <c r="VSG17" s="75"/>
      <c r="VSH17" s="75"/>
      <c r="VSI17" s="75"/>
      <c r="VSJ17" s="75"/>
      <c r="VSK17" s="75"/>
      <c r="VSL17" s="75"/>
      <c r="VSM17" s="75"/>
      <c r="VSN17" s="75"/>
      <c r="VSO17" s="75"/>
      <c r="VSP17" s="75"/>
      <c r="VSQ17" s="75"/>
      <c r="VSR17" s="75"/>
      <c r="VSS17" s="75"/>
      <c r="VST17" s="75"/>
      <c r="VSU17" s="75"/>
      <c r="VSV17" s="75"/>
      <c r="VSW17" s="75"/>
      <c r="VSX17" s="75"/>
      <c r="VSY17" s="75"/>
      <c r="VSZ17" s="75"/>
      <c r="VTA17" s="75"/>
      <c r="VTB17" s="75"/>
      <c r="VTC17" s="75"/>
      <c r="VTD17" s="75"/>
      <c r="VTE17" s="75"/>
      <c r="VTF17" s="75"/>
      <c r="VTG17" s="75"/>
      <c r="VTH17" s="75"/>
      <c r="VTI17" s="75"/>
      <c r="VTJ17" s="75"/>
      <c r="VTK17" s="75"/>
      <c r="VTL17" s="75"/>
      <c r="VTM17" s="75"/>
      <c r="VTN17" s="75"/>
      <c r="VTO17" s="75"/>
      <c r="VTP17" s="75"/>
      <c r="VTQ17" s="75"/>
      <c r="VTR17" s="75"/>
      <c r="VTS17" s="75"/>
      <c r="VTT17" s="75"/>
      <c r="VTU17" s="75"/>
      <c r="VTV17" s="75"/>
      <c r="VTW17" s="75"/>
      <c r="VTX17" s="75"/>
      <c r="VTY17" s="75"/>
      <c r="VTZ17" s="75"/>
      <c r="VUA17" s="75"/>
      <c r="VUB17" s="75"/>
      <c r="VUC17" s="75"/>
      <c r="VUD17" s="75"/>
      <c r="VUE17" s="75"/>
      <c r="VUF17" s="75"/>
      <c r="VUG17" s="75"/>
      <c r="VUH17" s="75"/>
      <c r="VUI17" s="75"/>
      <c r="VUJ17" s="75"/>
      <c r="VUK17" s="75"/>
      <c r="VUL17" s="75"/>
      <c r="VUM17" s="75"/>
      <c r="VUN17" s="75"/>
      <c r="VUO17" s="75"/>
      <c r="VUP17" s="75"/>
      <c r="VUQ17" s="75"/>
      <c r="VUR17" s="75"/>
      <c r="VUS17" s="75"/>
      <c r="VUT17" s="75"/>
      <c r="VUU17" s="75"/>
      <c r="VUV17" s="75"/>
      <c r="VUW17" s="75"/>
      <c r="VUX17" s="75"/>
      <c r="VUY17" s="75"/>
      <c r="VUZ17" s="75"/>
      <c r="VVA17" s="75"/>
      <c r="VVB17" s="75"/>
      <c r="VVC17" s="75"/>
      <c r="VVD17" s="75"/>
      <c r="VVE17" s="75"/>
      <c r="VVF17" s="75"/>
      <c r="VVG17" s="75"/>
      <c r="VVH17" s="75"/>
      <c r="VVI17" s="75"/>
      <c r="VVJ17" s="75"/>
      <c r="VVK17" s="75"/>
      <c r="VVL17" s="75"/>
      <c r="VVM17" s="75"/>
      <c r="VVN17" s="75"/>
      <c r="VVO17" s="75"/>
      <c r="VVP17" s="75"/>
      <c r="VVQ17" s="75"/>
      <c r="VVR17" s="75"/>
      <c r="VVS17" s="75"/>
      <c r="VVT17" s="75"/>
      <c r="VVU17" s="75"/>
      <c r="VVV17" s="75"/>
      <c r="VVW17" s="75"/>
      <c r="VVX17" s="75"/>
      <c r="VVY17" s="75"/>
      <c r="VVZ17" s="75"/>
      <c r="VWA17" s="75"/>
      <c r="VWB17" s="75"/>
      <c r="VWC17" s="75"/>
      <c r="VWD17" s="75"/>
      <c r="VWE17" s="75"/>
      <c r="VWF17" s="75"/>
      <c r="VWG17" s="75"/>
      <c r="VWH17" s="75"/>
      <c r="VWI17" s="75"/>
      <c r="VWJ17" s="75"/>
      <c r="VWK17" s="75"/>
      <c r="VWL17" s="75"/>
      <c r="VWM17" s="75"/>
      <c r="VWN17" s="75"/>
      <c r="VWO17" s="75"/>
      <c r="VWP17" s="75"/>
      <c r="VWQ17" s="75"/>
      <c r="VWR17" s="75"/>
      <c r="VWS17" s="75"/>
      <c r="VWT17" s="75"/>
      <c r="VWU17" s="75"/>
      <c r="VWV17" s="75"/>
      <c r="VWW17" s="75"/>
      <c r="VWX17" s="75"/>
      <c r="VWY17" s="75"/>
      <c r="VWZ17" s="75"/>
      <c r="VXA17" s="75"/>
      <c r="VXB17" s="75"/>
      <c r="VXC17" s="75"/>
      <c r="VXD17" s="75"/>
      <c r="VXE17" s="75"/>
      <c r="VXF17" s="75"/>
      <c r="VXG17" s="75"/>
      <c r="VXH17" s="75"/>
      <c r="VXI17" s="75"/>
      <c r="VXJ17" s="75"/>
      <c r="VXK17" s="75"/>
      <c r="VXL17" s="75"/>
      <c r="VXM17" s="75"/>
      <c r="VXN17" s="75"/>
      <c r="VXO17" s="75"/>
      <c r="VXP17" s="75"/>
      <c r="VXQ17" s="75"/>
      <c r="VXR17" s="75"/>
      <c r="VXS17" s="75"/>
      <c r="VXT17" s="75"/>
      <c r="VXU17" s="75"/>
      <c r="VXV17" s="75"/>
      <c r="VXW17" s="75"/>
      <c r="VXX17" s="75"/>
      <c r="VXY17" s="75"/>
      <c r="VXZ17" s="75"/>
      <c r="VYA17" s="75"/>
      <c r="VYB17" s="75"/>
      <c r="VYC17" s="75"/>
      <c r="VYD17" s="75"/>
      <c r="VYE17" s="75"/>
      <c r="VYF17" s="75"/>
      <c r="VYG17" s="75"/>
      <c r="VYH17" s="75"/>
      <c r="VYI17" s="75"/>
      <c r="VYJ17" s="75"/>
      <c r="VYK17" s="75"/>
      <c r="VYL17" s="75"/>
      <c r="VYM17" s="75"/>
      <c r="VYN17" s="75"/>
      <c r="VYO17" s="75"/>
      <c r="VYP17" s="75"/>
      <c r="VYQ17" s="75"/>
      <c r="VYR17" s="75"/>
      <c r="VYS17" s="75"/>
      <c r="VYT17" s="75"/>
      <c r="VYU17" s="75"/>
      <c r="VYV17" s="75"/>
      <c r="VYW17" s="75"/>
      <c r="VYX17" s="75"/>
      <c r="VYY17" s="75"/>
      <c r="VYZ17" s="75"/>
      <c r="VZA17" s="75"/>
      <c r="VZB17" s="75"/>
      <c r="VZC17" s="75"/>
      <c r="VZD17" s="75"/>
      <c r="VZE17" s="75"/>
      <c r="VZF17" s="75"/>
      <c r="VZG17" s="75"/>
      <c r="VZH17" s="75"/>
      <c r="VZI17" s="75"/>
      <c r="VZJ17" s="75"/>
      <c r="VZK17" s="75"/>
      <c r="VZL17" s="75"/>
      <c r="VZM17" s="75"/>
      <c r="VZN17" s="75"/>
      <c r="VZO17" s="75"/>
      <c r="VZP17" s="75"/>
      <c r="VZQ17" s="75"/>
      <c r="VZR17" s="75"/>
      <c r="VZS17" s="75"/>
      <c r="VZT17" s="75"/>
      <c r="VZU17" s="75"/>
      <c r="VZV17" s="75"/>
      <c r="VZW17" s="75"/>
      <c r="VZX17" s="75"/>
      <c r="VZY17" s="75"/>
      <c r="VZZ17" s="75"/>
      <c r="WAA17" s="75"/>
      <c r="WAB17" s="75"/>
      <c r="WAC17" s="75"/>
      <c r="WAD17" s="75"/>
      <c r="WAE17" s="75"/>
      <c r="WAF17" s="75"/>
      <c r="WAG17" s="75"/>
      <c r="WAH17" s="75"/>
      <c r="WAI17" s="75"/>
      <c r="WAJ17" s="75"/>
      <c r="WAK17" s="75"/>
      <c r="WAL17" s="75"/>
      <c r="WAM17" s="75"/>
      <c r="WAN17" s="75"/>
      <c r="WAO17" s="75"/>
      <c r="WAP17" s="75"/>
      <c r="WAQ17" s="75"/>
      <c r="WAR17" s="75"/>
      <c r="WAS17" s="75"/>
      <c r="WAT17" s="75"/>
      <c r="WAU17" s="75"/>
      <c r="WAV17" s="75"/>
      <c r="WAW17" s="75"/>
      <c r="WAX17" s="75"/>
      <c r="WAY17" s="75"/>
      <c r="WAZ17" s="75"/>
      <c r="WBA17" s="75"/>
      <c r="WBB17" s="75"/>
      <c r="WBC17" s="75"/>
      <c r="WBD17" s="75"/>
      <c r="WBE17" s="75"/>
      <c r="WBF17" s="75"/>
      <c r="WBG17" s="75"/>
      <c r="WBH17" s="75"/>
      <c r="WBI17" s="75"/>
      <c r="WBJ17" s="75"/>
      <c r="WBK17" s="75"/>
      <c r="WBL17" s="75"/>
      <c r="WBM17" s="75"/>
      <c r="WBN17" s="75"/>
      <c r="WBO17" s="75"/>
      <c r="WBP17" s="75"/>
      <c r="WBQ17" s="75"/>
      <c r="WBR17" s="75"/>
      <c r="WBS17" s="75"/>
      <c r="WBT17" s="75"/>
      <c r="WBU17" s="75"/>
      <c r="WBV17" s="75"/>
      <c r="WBW17" s="75"/>
      <c r="WBX17" s="75"/>
      <c r="WBY17" s="75"/>
      <c r="WBZ17" s="75"/>
      <c r="WCA17" s="75"/>
      <c r="WCB17" s="75"/>
      <c r="WCC17" s="75"/>
      <c r="WCD17" s="75"/>
      <c r="WCE17" s="75"/>
      <c r="WCF17" s="75"/>
      <c r="WCG17" s="75"/>
      <c r="WCH17" s="75"/>
      <c r="WCI17" s="75"/>
      <c r="WCJ17" s="75"/>
      <c r="WCK17" s="75"/>
      <c r="WCL17" s="75"/>
      <c r="WCM17" s="75"/>
      <c r="WCN17" s="75"/>
      <c r="WCO17" s="75"/>
      <c r="WCP17" s="75"/>
      <c r="WCQ17" s="75"/>
      <c r="WCR17" s="75"/>
      <c r="WCS17" s="75"/>
      <c r="WCT17" s="75"/>
      <c r="WCU17" s="75"/>
      <c r="WCV17" s="75"/>
      <c r="WCW17" s="75"/>
      <c r="WCX17" s="75"/>
      <c r="WCY17" s="75"/>
      <c r="WCZ17" s="75"/>
      <c r="WDA17" s="75"/>
      <c r="WDB17" s="75"/>
      <c r="WDC17" s="75"/>
      <c r="WDD17" s="75"/>
      <c r="WDE17" s="75"/>
      <c r="WDF17" s="75"/>
      <c r="WDG17" s="75"/>
      <c r="WDH17" s="75"/>
      <c r="WDI17" s="75"/>
      <c r="WDJ17" s="75"/>
      <c r="WDK17" s="75"/>
      <c r="WDL17" s="75"/>
      <c r="WDM17" s="75"/>
      <c r="WDN17" s="75"/>
      <c r="WDO17" s="75"/>
      <c r="WDP17" s="75"/>
      <c r="WDQ17" s="75"/>
      <c r="WDR17" s="75"/>
      <c r="WDS17" s="75"/>
      <c r="WDT17" s="75"/>
      <c r="WDU17" s="75"/>
      <c r="WDV17" s="75"/>
      <c r="WDW17" s="75"/>
      <c r="WDX17" s="75"/>
      <c r="WDY17" s="75"/>
      <c r="WDZ17" s="75"/>
      <c r="WEA17" s="75"/>
      <c r="WEB17" s="75"/>
      <c r="WEC17" s="75"/>
      <c r="WED17" s="75"/>
      <c r="WEE17" s="75"/>
      <c r="WEF17" s="75"/>
      <c r="WEG17" s="75"/>
      <c r="WEH17" s="75"/>
      <c r="WEI17" s="75"/>
      <c r="WEJ17" s="75"/>
      <c r="WEK17" s="75"/>
      <c r="WEL17" s="75"/>
      <c r="WEM17" s="75"/>
      <c r="WEN17" s="75"/>
      <c r="WEO17" s="75"/>
      <c r="WEP17" s="75"/>
      <c r="WEQ17" s="75"/>
      <c r="WER17" s="75"/>
      <c r="WES17" s="75"/>
      <c r="WET17" s="75"/>
      <c r="WEU17" s="75"/>
      <c r="WEV17" s="75"/>
      <c r="WEW17" s="75"/>
      <c r="WEX17" s="75"/>
      <c r="WEY17" s="75"/>
      <c r="WEZ17" s="75"/>
      <c r="WFA17" s="75"/>
      <c r="WFB17" s="75"/>
      <c r="WFC17" s="75"/>
      <c r="WFD17" s="75"/>
      <c r="WFE17" s="75"/>
      <c r="WFF17" s="75"/>
      <c r="WFG17" s="75"/>
      <c r="WFH17" s="75"/>
      <c r="WFI17" s="75"/>
      <c r="WFJ17" s="75"/>
      <c r="WFK17" s="75"/>
      <c r="WFL17" s="75"/>
      <c r="WFM17" s="75"/>
      <c r="WFN17" s="75"/>
      <c r="WFO17" s="75"/>
      <c r="WFP17" s="75"/>
      <c r="WFQ17" s="75"/>
      <c r="WFR17" s="75"/>
      <c r="WFS17" s="75"/>
      <c r="WFT17" s="75"/>
      <c r="WFU17" s="75"/>
      <c r="WFV17" s="75"/>
      <c r="WFW17" s="75"/>
      <c r="WFX17" s="75"/>
      <c r="WFY17" s="75"/>
      <c r="WFZ17" s="75"/>
      <c r="WGA17" s="75"/>
      <c r="WGB17" s="75"/>
      <c r="WGC17" s="75"/>
      <c r="WGD17" s="75"/>
      <c r="WGE17" s="75"/>
      <c r="WGF17" s="75"/>
      <c r="WGG17" s="75"/>
      <c r="WGH17" s="75"/>
      <c r="WGI17" s="75"/>
      <c r="WGJ17" s="75"/>
      <c r="WGK17" s="75"/>
      <c r="WGL17" s="75"/>
      <c r="WGM17" s="75"/>
      <c r="WGN17" s="75"/>
      <c r="WGO17" s="75"/>
      <c r="WGP17" s="75"/>
      <c r="WGQ17" s="75"/>
      <c r="WGR17" s="75"/>
      <c r="WGS17" s="75"/>
      <c r="WGT17" s="75"/>
      <c r="WGU17" s="75"/>
      <c r="WGV17" s="75"/>
      <c r="WGW17" s="75"/>
      <c r="WGX17" s="75"/>
      <c r="WGY17" s="75"/>
      <c r="WGZ17" s="75"/>
      <c r="WHA17" s="75"/>
      <c r="WHB17" s="75"/>
      <c r="WHC17" s="75"/>
      <c r="WHD17" s="75"/>
      <c r="WHE17" s="75"/>
      <c r="WHF17" s="75"/>
      <c r="WHG17" s="75"/>
      <c r="WHH17" s="75"/>
      <c r="WHI17" s="75"/>
      <c r="WHJ17" s="75"/>
      <c r="WHK17" s="75"/>
      <c r="WHL17" s="75"/>
      <c r="WHM17" s="75"/>
      <c r="WHN17" s="75"/>
      <c r="WHO17" s="75"/>
      <c r="WHP17" s="75"/>
      <c r="WHQ17" s="75"/>
      <c r="WHR17" s="75"/>
      <c r="WHS17" s="75"/>
      <c r="WHT17" s="75"/>
      <c r="WHU17" s="75"/>
      <c r="WHV17" s="75"/>
      <c r="WHW17" s="75"/>
      <c r="WHX17" s="75"/>
      <c r="WHY17" s="75"/>
      <c r="WHZ17" s="75"/>
      <c r="WIA17" s="75"/>
      <c r="WIB17" s="75"/>
      <c r="WIC17" s="75"/>
      <c r="WID17" s="75"/>
      <c r="WIE17" s="75"/>
      <c r="WIF17" s="75"/>
      <c r="WIG17" s="75"/>
      <c r="WIH17" s="75"/>
      <c r="WII17" s="75"/>
      <c r="WIJ17" s="75"/>
      <c r="WIK17" s="75"/>
      <c r="WIL17" s="75"/>
      <c r="WIM17" s="75"/>
      <c r="WIN17" s="75"/>
      <c r="WIO17" s="75"/>
      <c r="WIP17" s="75"/>
      <c r="WIQ17" s="75"/>
      <c r="WIR17" s="75"/>
      <c r="WIS17" s="75"/>
      <c r="WIT17" s="75"/>
      <c r="WIU17" s="75"/>
      <c r="WIV17" s="75"/>
      <c r="WIW17" s="75"/>
      <c r="WIX17" s="75"/>
      <c r="WIY17" s="75"/>
      <c r="WIZ17" s="75"/>
      <c r="WJA17" s="75"/>
      <c r="WJB17" s="75"/>
      <c r="WJC17" s="75"/>
      <c r="WJD17" s="75"/>
      <c r="WJE17" s="75"/>
      <c r="WJF17" s="75"/>
      <c r="WJG17" s="75"/>
      <c r="WJH17" s="75"/>
      <c r="WJI17" s="75"/>
      <c r="WJJ17" s="75"/>
      <c r="WJK17" s="75"/>
      <c r="WJL17" s="75"/>
      <c r="WJM17" s="75"/>
      <c r="WJN17" s="75"/>
      <c r="WJO17" s="75"/>
      <c r="WJP17" s="75"/>
      <c r="WJQ17" s="75"/>
      <c r="WJR17" s="75"/>
      <c r="WJS17" s="75"/>
      <c r="WJT17" s="75"/>
      <c r="WJU17" s="75"/>
      <c r="WJV17" s="75"/>
      <c r="WJW17" s="75"/>
      <c r="WJX17" s="75"/>
      <c r="WJY17" s="75"/>
      <c r="WJZ17" s="75"/>
      <c r="WKA17" s="75"/>
      <c r="WKB17" s="75"/>
      <c r="WKC17" s="75"/>
      <c r="WKD17" s="75"/>
      <c r="WKE17" s="75"/>
      <c r="WKF17" s="75"/>
      <c r="WKG17" s="75"/>
      <c r="WKH17" s="75"/>
      <c r="WKI17" s="75"/>
      <c r="WKJ17" s="75"/>
      <c r="WKK17" s="75"/>
      <c r="WKL17" s="75"/>
      <c r="WKM17" s="75"/>
      <c r="WKN17" s="75"/>
      <c r="WKO17" s="75"/>
      <c r="WKP17" s="75"/>
      <c r="WKQ17" s="75"/>
      <c r="WKR17" s="75"/>
      <c r="WKS17" s="75"/>
      <c r="WKT17" s="75"/>
      <c r="WKU17" s="75"/>
      <c r="WKV17" s="75"/>
      <c r="WKW17" s="75"/>
      <c r="WKX17" s="75"/>
      <c r="WKY17" s="75"/>
      <c r="WKZ17" s="75"/>
      <c r="WLA17" s="75"/>
      <c r="WLB17" s="75"/>
      <c r="WLC17" s="75"/>
      <c r="WLD17" s="75"/>
      <c r="WLE17" s="75"/>
      <c r="WLF17" s="75"/>
      <c r="WLG17" s="75"/>
      <c r="WLH17" s="75"/>
      <c r="WLI17" s="75"/>
      <c r="WLJ17" s="75"/>
      <c r="WLK17" s="75"/>
      <c r="WLL17" s="75"/>
      <c r="WLM17" s="75"/>
      <c r="WLN17" s="75"/>
      <c r="WLO17" s="75"/>
      <c r="WLP17" s="75"/>
      <c r="WLQ17" s="75"/>
      <c r="WLR17" s="75"/>
      <c r="WLS17" s="75"/>
      <c r="WLT17" s="75"/>
      <c r="WLU17" s="75"/>
      <c r="WLV17" s="75"/>
      <c r="WLW17" s="75"/>
      <c r="WLX17" s="75"/>
      <c r="WLY17" s="75"/>
      <c r="WLZ17" s="75"/>
      <c r="WMA17" s="75"/>
      <c r="WMB17" s="75"/>
      <c r="WMC17" s="75"/>
      <c r="WMD17" s="75"/>
      <c r="WME17" s="75"/>
      <c r="WMF17" s="75"/>
      <c r="WMG17" s="75"/>
      <c r="WMH17" s="75"/>
      <c r="WMI17" s="75"/>
      <c r="WMJ17" s="75"/>
      <c r="WMK17" s="75"/>
      <c r="WML17" s="75"/>
      <c r="WMM17" s="75"/>
      <c r="WMN17" s="75"/>
      <c r="WMO17" s="75"/>
      <c r="WMP17" s="75"/>
      <c r="WMQ17" s="75"/>
      <c r="WMR17" s="75"/>
      <c r="WMS17" s="75"/>
      <c r="WMT17" s="75"/>
      <c r="WMU17" s="75"/>
      <c r="WMV17" s="75"/>
      <c r="WMW17" s="75"/>
      <c r="WMX17" s="75"/>
      <c r="WMY17" s="75"/>
      <c r="WMZ17" s="75"/>
      <c r="WNA17" s="75"/>
      <c r="WNB17" s="75"/>
      <c r="WNC17" s="75"/>
      <c r="WND17" s="75"/>
      <c r="WNE17" s="75"/>
      <c r="WNF17" s="75"/>
      <c r="WNG17" s="75"/>
      <c r="WNH17" s="75"/>
      <c r="WNI17" s="75"/>
      <c r="WNJ17" s="75"/>
      <c r="WNK17" s="75"/>
      <c r="WNL17" s="75"/>
      <c r="WNM17" s="75"/>
      <c r="WNN17" s="75"/>
      <c r="WNO17" s="75"/>
      <c r="WNP17" s="75"/>
      <c r="WNQ17" s="75"/>
      <c r="WNR17" s="75"/>
      <c r="WNS17" s="75"/>
      <c r="WNT17" s="75"/>
      <c r="WNU17" s="75"/>
      <c r="WNV17" s="75"/>
      <c r="WNW17" s="75"/>
      <c r="WNX17" s="75"/>
      <c r="WNY17" s="75"/>
      <c r="WNZ17" s="75"/>
      <c r="WOA17" s="75"/>
      <c r="WOB17" s="75"/>
      <c r="WOC17" s="75"/>
      <c r="WOD17" s="75"/>
      <c r="WOE17" s="75"/>
      <c r="WOF17" s="75"/>
      <c r="WOG17" s="75"/>
      <c r="WOH17" s="75"/>
      <c r="WOI17" s="75"/>
      <c r="WOJ17" s="75"/>
      <c r="WOK17" s="75"/>
      <c r="WOL17" s="75"/>
      <c r="WOM17" s="75"/>
      <c r="WON17" s="75"/>
      <c r="WOO17" s="75"/>
      <c r="WOP17" s="75"/>
      <c r="WOQ17" s="75"/>
      <c r="WOR17" s="75"/>
      <c r="WOS17" s="75"/>
      <c r="WOT17" s="75"/>
      <c r="WOU17" s="75"/>
      <c r="WOV17" s="75"/>
      <c r="WOW17" s="75"/>
      <c r="WOX17" s="75"/>
      <c r="WOY17" s="75"/>
      <c r="WOZ17" s="75"/>
      <c r="WPA17" s="75"/>
      <c r="WPB17" s="75"/>
      <c r="WPC17" s="75"/>
      <c r="WPD17" s="75"/>
      <c r="WPE17" s="75"/>
      <c r="WPF17" s="75"/>
      <c r="WPG17" s="75"/>
      <c r="WPH17" s="75"/>
      <c r="WPI17" s="75"/>
      <c r="WPJ17" s="75"/>
      <c r="WPK17" s="75"/>
      <c r="WPL17" s="75"/>
      <c r="WPM17" s="75"/>
      <c r="WPN17" s="75"/>
      <c r="WPO17" s="75"/>
      <c r="WPP17" s="75"/>
      <c r="WPQ17" s="75"/>
      <c r="WPR17" s="75"/>
      <c r="WPS17" s="75"/>
      <c r="WPT17" s="75"/>
      <c r="WPU17" s="75"/>
      <c r="WPV17" s="75"/>
      <c r="WPW17" s="75"/>
      <c r="WPX17" s="75"/>
      <c r="WPY17" s="75"/>
      <c r="WPZ17" s="75"/>
      <c r="WQA17" s="75"/>
      <c r="WQB17" s="75"/>
      <c r="WQC17" s="75"/>
      <c r="WQD17" s="75"/>
      <c r="WQE17" s="75"/>
      <c r="WQF17" s="75"/>
      <c r="WQG17" s="75"/>
      <c r="WQH17" s="75"/>
      <c r="WQI17" s="75"/>
      <c r="WQJ17" s="75"/>
      <c r="WQK17" s="75"/>
      <c r="WQL17" s="75"/>
      <c r="WQM17" s="75"/>
      <c r="WQN17" s="75"/>
      <c r="WQO17" s="75"/>
      <c r="WQP17" s="75"/>
      <c r="WQQ17" s="75"/>
      <c r="WQR17" s="75"/>
      <c r="WQS17" s="75"/>
      <c r="WQT17" s="75"/>
      <c r="WQU17" s="75"/>
      <c r="WQV17" s="75"/>
      <c r="WQW17" s="75"/>
      <c r="WQX17" s="75"/>
      <c r="WQY17" s="75"/>
      <c r="WQZ17" s="75"/>
      <c r="WRA17" s="75"/>
      <c r="WRB17" s="75"/>
      <c r="WRC17" s="75"/>
      <c r="WRD17" s="75"/>
      <c r="WRE17" s="75"/>
      <c r="WRF17" s="75"/>
      <c r="WRG17" s="75"/>
      <c r="WRH17" s="75"/>
      <c r="WRI17" s="75"/>
      <c r="WRJ17" s="75"/>
      <c r="WRK17" s="75"/>
      <c r="WRL17" s="75"/>
      <c r="WRM17" s="75"/>
      <c r="WRN17" s="75"/>
      <c r="WRO17" s="75"/>
      <c r="WRP17" s="75"/>
      <c r="WRQ17" s="75"/>
      <c r="WRR17" s="75"/>
      <c r="WRS17" s="75"/>
      <c r="WRT17" s="75"/>
      <c r="WRU17" s="75"/>
      <c r="WRV17" s="75"/>
      <c r="WRW17" s="75"/>
      <c r="WRX17" s="75"/>
      <c r="WRY17" s="75"/>
      <c r="WRZ17" s="75"/>
      <c r="WSA17" s="75"/>
      <c r="WSB17" s="75"/>
      <c r="WSC17" s="75"/>
      <c r="WSD17" s="75"/>
      <c r="WSE17" s="75"/>
      <c r="WSF17" s="75"/>
      <c r="WSG17" s="75"/>
      <c r="WSH17" s="75"/>
      <c r="WSI17" s="75"/>
      <c r="WSJ17" s="75"/>
      <c r="WSK17" s="75"/>
      <c r="WSL17" s="75"/>
      <c r="WSM17" s="75"/>
      <c r="WSN17" s="75"/>
      <c r="WSO17" s="75"/>
      <c r="WSP17" s="75"/>
      <c r="WSQ17" s="75"/>
      <c r="WSR17" s="75"/>
      <c r="WSS17" s="75"/>
      <c r="WST17" s="75"/>
      <c r="WSU17" s="75"/>
      <c r="WSV17" s="75"/>
      <c r="WSW17" s="75"/>
      <c r="WSX17" s="75"/>
      <c r="WSY17" s="75"/>
      <c r="WSZ17" s="75"/>
      <c r="WTA17" s="75"/>
      <c r="WTB17" s="75"/>
      <c r="WTC17" s="75"/>
      <c r="WTD17" s="75"/>
      <c r="WTE17" s="75"/>
      <c r="WTF17" s="75"/>
      <c r="WTG17" s="75"/>
      <c r="WTH17" s="75"/>
      <c r="WTI17" s="75"/>
      <c r="WTJ17" s="75"/>
      <c r="WTK17" s="75"/>
      <c r="WTL17" s="75"/>
      <c r="WTM17" s="75"/>
      <c r="WTN17" s="75"/>
      <c r="WTO17" s="75"/>
      <c r="WTP17" s="75"/>
      <c r="WTQ17" s="75"/>
      <c r="WTR17" s="75"/>
      <c r="WTS17" s="75"/>
      <c r="WTT17" s="75"/>
      <c r="WTU17" s="75"/>
      <c r="WTV17" s="75"/>
      <c r="WTW17" s="75"/>
      <c r="WTX17" s="75"/>
      <c r="WTY17" s="75"/>
      <c r="WTZ17" s="75"/>
      <c r="WUA17" s="75"/>
      <c r="WUB17" s="75"/>
      <c r="WUC17" s="75"/>
      <c r="WUD17" s="75"/>
      <c r="WUE17" s="75"/>
      <c r="WUF17" s="75"/>
      <c r="WUG17" s="75"/>
      <c r="WUH17" s="75"/>
      <c r="WUI17" s="75"/>
      <c r="WUJ17" s="75"/>
      <c r="WUK17" s="75"/>
      <c r="WUL17" s="75"/>
      <c r="WUM17" s="75"/>
      <c r="WUN17" s="75"/>
      <c r="WUO17" s="75"/>
      <c r="WUP17" s="75"/>
      <c r="WUQ17" s="75"/>
      <c r="WUR17" s="75"/>
      <c r="WUS17" s="75"/>
      <c r="WUT17" s="75"/>
      <c r="WUU17" s="75"/>
      <c r="WUV17" s="75"/>
      <c r="WUW17" s="75"/>
      <c r="WUX17" s="75"/>
      <c r="WUY17" s="75"/>
      <c r="WUZ17" s="75"/>
      <c r="WVA17" s="75"/>
      <c r="WVB17" s="75"/>
      <c r="WVC17" s="75"/>
      <c r="WVD17" s="75"/>
      <c r="WVE17" s="75"/>
      <c r="WVF17" s="75"/>
      <c r="WVG17" s="75"/>
      <c r="WVH17" s="75"/>
      <c r="WVI17" s="75"/>
      <c r="WVJ17" s="75"/>
      <c r="WVK17" s="75"/>
      <c r="WVL17" s="75"/>
      <c r="WVM17" s="75"/>
      <c r="WVN17" s="75"/>
      <c r="WVO17" s="75"/>
      <c r="WVP17" s="75"/>
      <c r="WVQ17" s="75"/>
      <c r="WVR17" s="75"/>
      <c r="WVS17" s="75"/>
      <c r="WVT17" s="75"/>
      <c r="WVU17" s="75"/>
      <c r="WVV17" s="75"/>
      <c r="WVW17" s="75"/>
      <c r="WVX17" s="75"/>
      <c r="WVY17" s="75"/>
      <c r="WVZ17" s="75"/>
      <c r="WWA17" s="75"/>
      <c r="WWB17" s="75"/>
      <c r="WWC17" s="75"/>
      <c r="WWD17" s="75"/>
      <c r="WWE17" s="75"/>
      <c r="WWF17" s="75"/>
      <c r="WWG17" s="75"/>
      <c r="WWH17" s="75"/>
      <c r="WWI17" s="75"/>
      <c r="WWJ17" s="75"/>
      <c r="WWK17" s="75"/>
      <c r="WWL17" s="75"/>
      <c r="WWM17" s="75"/>
      <c r="WWN17" s="75"/>
      <c r="WWO17" s="75"/>
      <c r="WWP17" s="75"/>
      <c r="WWQ17" s="75"/>
      <c r="WWR17" s="75"/>
      <c r="WWS17" s="75"/>
      <c r="WWT17" s="75"/>
      <c r="WWU17" s="75"/>
      <c r="WWV17" s="75"/>
      <c r="WWW17" s="75"/>
      <c r="WWX17" s="75"/>
      <c r="WWY17" s="75"/>
      <c r="WWZ17" s="75"/>
      <c r="WXA17" s="75"/>
      <c r="WXB17" s="75"/>
      <c r="WXC17" s="75"/>
      <c r="WXD17" s="75"/>
      <c r="WXE17" s="75"/>
      <c r="WXF17" s="75"/>
      <c r="WXG17" s="75"/>
      <c r="WXH17" s="75"/>
      <c r="WXI17" s="75"/>
      <c r="WXJ17" s="75"/>
      <c r="WXK17" s="75"/>
      <c r="WXL17" s="75"/>
      <c r="WXM17" s="75"/>
      <c r="WXN17" s="75"/>
      <c r="WXO17" s="75"/>
      <c r="WXP17" s="75"/>
      <c r="WXQ17" s="75"/>
      <c r="WXR17" s="75"/>
      <c r="WXS17" s="75"/>
      <c r="WXT17" s="75"/>
      <c r="WXU17" s="75"/>
      <c r="WXV17" s="75"/>
      <c r="WXW17" s="75"/>
      <c r="WXX17" s="75"/>
      <c r="WXY17" s="75"/>
      <c r="WXZ17" s="75"/>
      <c r="WYA17" s="75"/>
      <c r="WYB17" s="75"/>
      <c r="WYC17" s="75"/>
      <c r="WYD17" s="75"/>
      <c r="WYE17" s="75"/>
      <c r="WYF17" s="75"/>
      <c r="WYG17" s="75"/>
      <c r="WYH17" s="75"/>
      <c r="WYI17" s="75"/>
      <c r="WYJ17" s="75"/>
      <c r="WYK17" s="75"/>
      <c r="WYL17" s="75"/>
      <c r="WYM17" s="75"/>
      <c r="WYN17" s="75"/>
      <c r="WYO17" s="75"/>
      <c r="WYP17" s="75"/>
      <c r="WYQ17" s="75"/>
      <c r="WYR17" s="75"/>
      <c r="WYS17" s="75"/>
      <c r="WYT17" s="75"/>
      <c r="WYU17" s="75"/>
      <c r="WYV17" s="75"/>
      <c r="WYW17" s="75"/>
      <c r="WYX17" s="75"/>
      <c r="WYY17" s="75"/>
      <c r="WYZ17" s="75"/>
      <c r="WZA17" s="75"/>
      <c r="WZB17" s="75"/>
      <c r="WZC17" s="75"/>
      <c r="WZD17" s="75"/>
      <c r="WZE17" s="75"/>
      <c r="WZF17" s="75"/>
      <c r="WZG17" s="75"/>
      <c r="WZH17" s="75"/>
      <c r="WZI17" s="75"/>
      <c r="WZJ17" s="75"/>
      <c r="WZK17" s="75"/>
      <c r="WZL17" s="75"/>
      <c r="WZM17" s="75"/>
      <c r="WZN17" s="75"/>
      <c r="WZO17" s="75"/>
      <c r="WZP17" s="75"/>
      <c r="WZQ17" s="75"/>
      <c r="WZR17" s="75"/>
      <c r="WZS17" s="75"/>
      <c r="WZT17" s="75"/>
      <c r="WZU17" s="75"/>
      <c r="WZV17" s="75"/>
      <c r="WZW17" s="75"/>
      <c r="WZX17" s="75"/>
      <c r="WZY17" s="75"/>
      <c r="WZZ17" s="75"/>
      <c r="XAA17" s="75"/>
      <c r="XAB17" s="75"/>
      <c r="XAC17" s="75"/>
      <c r="XAD17" s="75"/>
      <c r="XAE17" s="75"/>
      <c r="XAF17" s="75"/>
      <c r="XAG17" s="75"/>
      <c r="XAH17" s="75"/>
      <c r="XAI17" s="75"/>
      <c r="XAJ17" s="75"/>
      <c r="XAK17" s="75"/>
      <c r="XAL17" s="75"/>
      <c r="XAM17" s="75"/>
      <c r="XAN17" s="75"/>
      <c r="XAO17" s="75"/>
      <c r="XAP17" s="75"/>
      <c r="XAQ17" s="75"/>
      <c r="XAR17" s="75"/>
      <c r="XAS17" s="75"/>
      <c r="XAT17" s="75"/>
      <c r="XAU17" s="75"/>
      <c r="XAV17" s="75"/>
      <c r="XAW17" s="75"/>
      <c r="XAX17" s="75"/>
      <c r="XAY17" s="75"/>
      <c r="XAZ17" s="75"/>
      <c r="XBA17" s="75"/>
      <c r="XBB17" s="75"/>
      <c r="XBC17" s="75"/>
      <c r="XBD17" s="75"/>
      <c r="XBE17" s="75"/>
      <c r="XBF17" s="75"/>
      <c r="XBG17" s="75"/>
      <c r="XBH17" s="75"/>
      <c r="XBI17" s="75"/>
      <c r="XBJ17" s="75"/>
      <c r="XBK17" s="75"/>
      <c r="XBL17" s="75"/>
      <c r="XBM17" s="75"/>
      <c r="XBN17" s="75"/>
      <c r="XBO17" s="75"/>
      <c r="XBP17" s="75"/>
      <c r="XBQ17" s="75"/>
      <c r="XBR17" s="75"/>
      <c r="XBS17" s="75"/>
      <c r="XBT17" s="75"/>
      <c r="XBU17" s="75"/>
      <c r="XBV17" s="75"/>
      <c r="XBW17" s="75"/>
      <c r="XBX17" s="75"/>
      <c r="XBY17" s="75"/>
      <c r="XBZ17" s="75"/>
      <c r="XCA17" s="75"/>
      <c r="XCB17" s="75"/>
      <c r="XCC17" s="75"/>
      <c r="XCD17" s="75"/>
      <c r="XCE17" s="75"/>
      <c r="XCF17" s="75"/>
      <c r="XCG17" s="75"/>
      <c r="XCH17" s="75"/>
      <c r="XCI17" s="75"/>
      <c r="XCJ17" s="75"/>
      <c r="XCK17" s="75"/>
      <c r="XCL17" s="75"/>
      <c r="XCM17" s="75"/>
      <c r="XCN17" s="75"/>
      <c r="XCO17" s="75"/>
      <c r="XCP17" s="75"/>
      <c r="XCQ17" s="75"/>
      <c r="XCR17" s="75"/>
      <c r="XCS17" s="75"/>
      <c r="XCT17" s="75"/>
      <c r="XCU17" s="75"/>
      <c r="XCV17" s="75"/>
      <c r="XCW17" s="75"/>
      <c r="XCX17" s="75"/>
      <c r="XCY17" s="75"/>
      <c r="XCZ17" s="75"/>
      <c r="XDA17" s="75"/>
      <c r="XDB17" s="75"/>
      <c r="XDC17" s="75"/>
      <c r="XDD17" s="75"/>
      <c r="XDE17" s="75"/>
      <c r="XDF17" s="75"/>
      <c r="XDG17" s="75"/>
      <c r="XDH17" s="75"/>
      <c r="XDI17" s="75"/>
      <c r="XDJ17" s="75"/>
      <c r="XDK17" s="75"/>
      <c r="XDL17" s="75"/>
      <c r="XDM17" s="75"/>
      <c r="XDN17" s="75"/>
      <c r="XDO17" s="75"/>
      <c r="XDP17" s="75"/>
      <c r="XDQ17" s="75"/>
      <c r="XDR17" s="75"/>
      <c r="XDS17" s="75"/>
      <c r="XDT17" s="75"/>
      <c r="XDU17" s="75"/>
      <c r="XDV17" s="75"/>
      <c r="XDW17" s="75"/>
      <c r="XDX17" s="75"/>
      <c r="XDY17" s="75"/>
      <c r="XDZ17" s="75"/>
      <c r="XEA17" s="75"/>
      <c r="XEB17" s="75"/>
      <c r="XEC17" s="75"/>
      <c r="XED17" s="75"/>
      <c r="XEE17" s="75"/>
      <c r="XEF17" s="75"/>
      <c r="XEG17" s="75"/>
      <c r="XEH17" s="75"/>
      <c r="XEI17" s="75"/>
      <c r="XEJ17" s="75"/>
      <c r="XEK17" s="75"/>
      <c r="XEL17" s="75"/>
      <c r="XEM17" s="75"/>
      <c r="XEN17" s="75"/>
      <c r="XEO17" s="75"/>
      <c r="XEP17" s="75"/>
      <c r="XEQ17" s="75"/>
      <c r="XER17" s="75"/>
      <c r="XES17" s="75"/>
      <c r="XET17" s="75"/>
      <c r="XEU17" s="75"/>
      <c r="XEV17" s="75"/>
      <c r="XEW17" s="75"/>
      <c r="XEX17" s="75"/>
      <c r="XEY17" s="75"/>
      <c r="XEZ17" s="75"/>
      <c r="XFA17" s="75"/>
      <c r="XFB17" s="76"/>
      <c r="XFC17" s="76"/>
      <c r="XFD17" s="76"/>
    </row>
    <row r="18" spans="1:16384" ht="18" customHeight="1">
      <c r="A18" s="55">
        <v>210</v>
      </c>
      <c r="B18" s="60" t="s">
        <v>335</v>
      </c>
      <c r="C18" s="61">
        <f t="shared" si="0"/>
        <v>11.23</v>
      </c>
      <c r="D18" s="61">
        <f>D19</f>
        <v>0</v>
      </c>
      <c r="E18" s="61">
        <f>E19</f>
        <v>11.23</v>
      </c>
      <c r="F18" s="59"/>
      <c r="G18" s="59"/>
      <c r="H18" s="59"/>
      <c r="I18" s="59"/>
      <c r="J18" s="59"/>
      <c r="K18" s="59"/>
      <c r="L18" s="59"/>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6"/>
      <c r="XFC18" s="76"/>
      <c r="XFD18" s="76"/>
    </row>
    <row r="19" spans="1:16384" ht="18" customHeight="1">
      <c r="A19" s="57">
        <v>21011</v>
      </c>
      <c r="B19" s="62" t="s">
        <v>356</v>
      </c>
      <c r="C19" s="52">
        <f t="shared" si="0"/>
        <v>11.23</v>
      </c>
      <c r="D19" s="52">
        <f>D20+D21+D22+D23</f>
        <v>0</v>
      </c>
      <c r="E19" s="58">
        <f>E20+E21+E22+E23</f>
        <v>11.23</v>
      </c>
      <c r="F19" s="59"/>
      <c r="G19" s="59"/>
      <c r="H19" s="59"/>
      <c r="I19" s="59"/>
      <c r="J19" s="59"/>
      <c r="K19" s="59"/>
      <c r="L19" s="59"/>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c r="XEY19" s="75"/>
      <c r="XEZ19" s="75"/>
      <c r="XFA19" s="75"/>
      <c r="XFB19" s="76"/>
      <c r="XFC19" s="76"/>
      <c r="XFD19" s="76"/>
    </row>
    <row r="20" spans="1:16384" ht="18" customHeight="1">
      <c r="A20" s="57">
        <v>2101101</v>
      </c>
      <c r="B20" s="51" t="s">
        <v>357</v>
      </c>
      <c r="C20" s="52">
        <f t="shared" si="0"/>
        <v>6.22</v>
      </c>
      <c r="D20" s="52"/>
      <c r="E20" s="58">
        <v>6.22</v>
      </c>
      <c r="F20" s="59"/>
      <c r="G20" s="59"/>
      <c r="H20" s="59"/>
      <c r="I20" s="59"/>
      <c r="J20" s="59"/>
      <c r="K20" s="59"/>
      <c r="L20" s="59"/>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c r="XEY20" s="75"/>
      <c r="XEZ20" s="75"/>
      <c r="XFA20" s="75"/>
      <c r="XFB20" s="76"/>
      <c r="XFC20" s="76"/>
      <c r="XFD20" s="76"/>
    </row>
    <row r="21" spans="1:16384" ht="18" customHeight="1">
      <c r="A21" s="57">
        <v>2101102</v>
      </c>
      <c r="B21" s="51" t="s">
        <v>358</v>
      </c>
      <c r="C21" s="52">
        <f t="shared" si="0"/>
        <v>2.93</v>
      </c>
      <c r="D21" s="52"/>
      <c r="E21" s="58">
        <v>2.93</v>
      </c>
      <c r="F21" s="59"/>
      <c r="G21" s="59"/>
      <c r="H21" s="59"/>
      <c r="I21" s="59"/>
      <c r="J21" s="59"/>
      <c r="K21" s="59"/>
      <c r="L21" s="59"/>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6"/>
      <c r="XFC21" s="76"/>
      <c r="XFD21" s="76"/>
    </row>
    <row r="22" spans="1:16384" ht="18" customHeight="1">
      <c r="A22" s="57">
        <v>2101103</v>
      </c>
      <c r="B22" s="51" t="s">
        <v>359</v>
      </c>
      <c r="C22" s="52">
        <f t="shared" si="0"/>
        <v>1.28</v>
      </c>
      <c r="D22" s="52"/>
      <c r="E22" s="58">
        <v>1.28</v>
      </c>
      <c r="F22" s="59"/>
      <c r="G22" s="59"/>
      <c r="H22" s="59"/>
      <c r="I22" s="59"/>
      <c r="J22" s="59"/>
      <c r="K22" s="59"/>
      <c r="L22" s="59"/>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6"/>
      <c r="XFC22" s="76"/>
      <c r="XFD22" s="76"/>
    </row>
    <row r="23" spans="1:16384" ht="18" customHeight="1">
      <c r="A23" s="57">
        <v>2101199</v>
      </c>
      <c r="B23" s="51" t="s">
        <v>360</v>
      </c>
      <c r="C23" s="52">
        <f t="shared" si="0"/>
        <v>0.8</v>
      </c>
      <c r="D23" s="52"/>
      <c r="E23" s="58">
        <v>0.8</v>
      </c>
      <c r="F23" s="59"/>
      <c r="G23" s="59"/>
      <c r="H23" s="59"/>
      <c r="I23" s="59"/>
      <c r="J23" s="59"/>
      <c r="K23" s="59"/>
      <c r="L23" s="59"/>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6"/>
      <c r="XFC23" s="76"/>
      <c r="XFD23" s="76"/>
    </row>
    <row r="24" spans="1:16384" ht="18" customHeight="1">
      <c r="A24" s="55">
        <v>215</v>
      </c>
      <c r="B24" s="60" t="s">
        <v>337</v>
      </c>
      <c r="C24" s="61">
        <f t="shared" si="0"/>
        <v>865.22</v>
      </c>
      <c r="D24" s="61">
        <f>D25</f>
        <v>65.760000000000005</v>
      </c>
      <c r="E24" s="61">
        <f>E25</f>
        <v>799.46</v>
      </c>
      <c r="F24" s="59"/>
      <c r="G24" s="59"/>
      <c r="H24" s="59"/>
      <c r="I24" s="59"/>
      <c r="J24" s="59"/>
      <c r="K24" s="59"/>
      <c r="L24" s="59"/>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6"/>
      <c r="XFC24" s="76"/>
      <c r="XFD24" s="76"/>
    </row>
    <row r="25" spans="1:16384" ht="18" customHeight="1">
      <c r="A25" s="57">
        <v>21505</v>
      </c>
      <c r="B25" s="63" t="s">
        <v>361</v>
      </c>
      <c r="C25" s="52">
        <f>C26+C27+C28+C30</f>
        <v>475.21999999999997</v>
      </c>
      <c r="D25" s="52">
        <f>D26+D27+D28+D30</f>
        <v>65.760000000000005</v>
      </c>
      <c r="E25" s="58">
        <f>E26+E27+E28+E29+E30</f>
        <v>799.46</v>
      </c>
      <c r="F25" s="59"/>
      <c r="G25" s="59"/>
      <c r="H25" s="59"/>
      <c r="I25" s="59"/>
      <c r="J25" s="59"/>
      <c r="K25" s="59"/>
      <c r="L25" s="59"/>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6"/>
      <c r="XFC25" s="76"/>
      <c r="XFD25" s="76"/>
    </row>
    <row r="26" spans="1:16384" ht="18" customHeight="1">
      <c r="A26" s="57">
        <v>2150501</v>
      </c>
      <c r="B26" s="51" t="s">
        <v>362</v>
      </c>
      <c r="C26" s="52">
        <f>D26+E26</f>
        <v>153.38</v>
      </c>
      <c r="D26" s="52"/>
      <c r="E26" s="58">
        <v>153.38</v>
      </c>
      <c r="F26" s="59"/>
      <c r="G26" s="59"/>
      <c r="H26" s="59"/>
      <c r="I26" s="59"/>
      <c r="J26" s="59"/>
      <c r="K26" s="59"/>
      <c r="L26" s="59"/>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6"/>
      <c r="XFC26" s="76"/>
      <c r="XFD26" s="76"/>
    </row>
    <row r="27" spans="1:16384" ht="18" customHeight="1">
      <c r="A27" s="57">
        <v>2150502</v>
      </c>
      <c r="B27" s="51" t="s">
        <v>363</v>
      </c>
      <c r="C27" s="52">
        <f>D27+E27</f>
        <v>188.52</v>
      </c>
      <c r="D27" s="52">
        <v>10.87</v>
      </c>
      <c r="E27" s="58">
        <v>177.65</v>
      </c>
      <c r="F27" s="59"/>
      <c r="G27" s="59"/>
      <c r="H27" s="59"/>
      <c r="I27" s="59"/>
      <c r="J27" s="59"/>
      <c r="K27" s="59"/>
      <c r="L27" s="59"/>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c r="XEY27" s="75"/>
      <c r="XEZ27" s="75"/>
      <c r="XFA27" s="75"/>
      <c r="XFB27" s="76"/>
      <c r="XFC27" s="76"/>
      <c r="XFD27" s="76"/>
    </row>
    <row r="28" spans="1:16384" ht="18" customHeight="1">
      <c r="A28" s="57">
        <v>2150510</v>
      </c>
      <c r="B28" s="51" t="s">
        <v>511</v>
      </c>
      <c r="C28" s="52">
        <f>D28+E28</f>
        <v>54.89</v>
      </c>
      <c r="D28" s="52">
        <v>54.89</v>
      </c>
      <c r="E28" s="58"/>
      <c r="F28" s="59"/>
      <c r="G28" s="59"/>
      <c r="H28" s="59"/>
      <c r="I28" s="59"/>
      <c r="J28" s="59"/>
      <c r="K28" s="59"/>
      <c r="L28" s="59"/>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c r="XEY28" s="75"/>
      <c r="XEZ28" s="75"/>
      <c r="XFA28" s="75"/>
      <c r="XFB28" s="76"/>
      <c r="XFC28" s="76"/>
      <c r="XFD28" s="76"/>
    </row>
    <row r="29" spans="1:16384" ht="18" customHeight="1">
      <c r="A29" s="57">
        <v>2150517</v>
      </c>
      <c r="B29" s="64" t="s">
        <v>364</v>
      </c>
      <c r="C29" s="52"/>
      <c r="D29" s="52"/>
      <c r="E29" s="58">
        <v>390</v>
      </c>
      <c r="F29" s="59"/>
      <c r="G29" s="59"/>
      <c r="H29" s="59"/>
      <c r="I29" s="59"/>
      <c r="J29" s="59"/>
      <c r="K29" s="59"/>
      <c r="L29" s="59"/>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c r="XEY29" s="75"/>
      <c r="XEZ29" s="75"/>
      <c r="XFA29" s="75"/>
      <c r="XFB29" s="76"/>
      <c r="XFC29" s="76"/>
      <c r="XFD29" s="76"/>
    </row>
    <row r="30" spans="1:16384" ht="18" customHeight="1">
      <c r="A30" s="57">
        <v>2150550</v>
      </c>
      <c r="B30" s="51" t="s">
        <v>365</v>
      </c>
      <c r="C30" s="52">
        <f>D30+E30</f>
        <v>78.430000000000007</v>
      </c>
      <c r="D30" s="52"/>
      <c r="E30" s="58">
        <v>78.430000000000007</v>
      </c>
      <c r="F30" s="59"/>
      <c r="G30" s="59"/>
      <c r="H30" s="59"/>
      <c r="I30" s="59"/>
      <c r="J30" s="59"/>
      <c r="K30" s="59"/>
      <c r="L30" s="59"/>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c r="QH30" s="75"/>
      <c r="QI30" s="75"/>
      <c r="QJ30" s="75"/>
      <c r="QK30" s="75"/>
      <c r="QL30" s="75"/>
      <c r="QM30" s="75"/>
      <c r="QN30" s="75"/>
      <c r="QO30" s="75"/>
      <c r="QP30" s="75"/>
      <c r="QQ30" s="75"/>
      <c r="QR30" s="75"/>
      <c r="QS30" s="75"/>
      <c r="QT30" s="75"/>
      <c r="QU30" s="75"/>
      <c r="QV30" s="75"/>
      <c r="QW30" s="75"/>
      <c r="QX30" s="75"/>
      <c r="QY30" s="75"/>
      <c r="QZ30" s="75"/>
      <c r="RA30" s="75"/>
      <c r="RB30" s="75"/>
      <c r="RC30" s="75"/>
      <c r="RD30" s="75"/>
      <c r="RE30" s="75"/>
      <c r="RF30" s="75"/>
      <c r="RG30" s="75"/>
      <c r="RH30" s="75"/>
      <c r="RI30" s="75"/>
      <c r="RJ30" s="75"/>
      <c r="RK30" s="75"/>
      <c r="RL30" s="75"/>
      <c r="RM30" s="75"/>
      <c r="RN30" s="75"/>
      <c r="RO30" s="75"/>
      <c r="RP30" s="75"/>
      <c r="RQ30" s="75"/>
      <c r="RR30" s="75"/>
      <c r="RS30" s="75"/>
      <c r="RT30" s="75"/>
      <c r="RU30" s="75"/>
      <c r="RV30" s="75"/>
      <c r="RW30" s="75"/>
      <c r="RX30" s="75"/>
      <c r="RY30" s="75"/>
      <c r="RZ30" s="75"/>
      <c r="SA30" s="75"/>
      <c r="SB30" s="75"/>
      <c r="SC30" s="75"/>
      <c r="SD30" s="75"/>
      <c r="SE30" s="75"/>
      <c r="SF30" s="75"/>
      <c r="SG30" s="75"/>
      <c r="SH30" s="75"/>
      <c r="SI30" s="75"/>
      <c r="SJ30" s="75"/>
      <c r="SK30" s="75"/>
      <c r="SL30" s="75"/>
      <c r="SM30" s="75"/>
      <c r="SN30" s="75"/>
      <c r="SO30" s="75"/>
      <c r="SP30" s="75"/>
      <c r="SQ30" s="75"/>
      <c r="SR30" s="75"/>
      <c r="SS30" s="75"/>
      <c r="ST30" s="75"/>
      <c r="SU30" s="75"/>
      <c r="SV30" s="75"/>
      <c r="SW30" s="75"/>
      <c r="SX30" s="75"/>
      <c r="SY30" s="75"/>
      <c r="SZ30" s="75"/>
      <c r="TA30" s="75"/>
      <c r="TB30" s="75"/>
      <c r="TC30" s="75"/>
      <c r="TD30" s="75"/>
      <c r="TE30" s="75"/>
      <c r="TF30" s="75"/>
      <c r="TG30" s="75"/>
      <c r="TH30" s="75"/>
      <c r="TI30" s="75"/>
      <c r="TJ30" s="75"/>
      <c r="TK30" s="75"/>
      <c r="TL30" s="75"/>
      <c r="TM30" s="75"/>
      <c r="TN30" s="75"/>
      <c r="TO30" s="75"/>
      <c r="TP30" s="75"/>
      <c r="TQ30" s="75"/>
      <c r="TR30" s="75"/>
      <c r="TS30" s="75"/>
      <c r="TT30" s="75"/>
      <c r="TU30" s="75"/>
      <c r="TV30" s="75"/>
      <c r="TW30" s="75"/>
      <c r="TX30" s="75"/>
      <c r="TY30" s="75"/>
      <c r="TZ30" s="75"/>
      <c r="UA30" s="75"/>
      <c r="UB30" s="75"/>
      <c r="UC30" s="75"/>
      <c r="UD30" s="75"/>
      <c r="UE30" s="75"/>
      <c r="UF30" s="75"/>
      <c r="UG30" s="75"/>
      <c r="UH30" s="75"/>
      <c r="UI30" s="75"/>
      <c r="UJ30" s="75"/>
      <c r="UK30" s="75"/>
      <c r="UL30" s="75"/>
      <c r="UM30" s="75"/>
      <c r="UN30" s="75"/>
      <c r="UO30" s="75"/>
      <c r="UP30" s="75"/>
      <c r="UQ30" s="75"/>
      <c r="UR30" s="75"/>
      <c r="US30" s="75"/>
      <c r="UT30" s="75"/>
      <c r="UU30" s="75"/>
      <c r="UV30" s="75"/>
      <c r="UW30" s="75"/>
      <c r="UX30" s="75"/>
      <c r="UY30" s="75"/>
      <c r="UZ30" s="75"/>
      <c r="VA30" s="75"/>
      <c r="VB30" s="75"/>
      <c r="VC30" s="75"/>
      <c r="VD30" s="75"/>
      <c r="VE30" s="75"/>
      <c r="VF30" s="75"/>
      <c r="VG30" s="75"/>
      <c r="VH30" s="75"/>
      <c r="VI30" s="75"/>
      <c r="VJ30" s="75"/>
      <c r="VK30" s="75"/>
      <c r="VL30" s="75"/>
      <c r="VM30" s="75"/>
      <c r="VN30" s="75"/>
      <c r="VO30" s="75"/>
      <c r="VP30" s="75"/>
      <c r="VQ30" s="75"/>
      <c r="VR30" s="75"/>
      <c r="VS30" s="75"/>
      <c r="VT30" s="75"/>
      <c r="VU30" s="75"/>
      <c r="VV30" s="75"/>
      <c r="VW30" s="75"/>
      <c r="VX30" s="75"/>
      <c r="VY30" s="75"/>
      <c r="VZ30" s="75"/>
      <c r="WA30" s="75"/>
      <c r="WB30" s="75"/>
      <c r="WC30" s="75"/>
      <c r="WD30" s="75"/>
      <c r="WE30" s="75"/>
      <c r="WF30" s="75"/>
      <c r="WG30" s="75"/>
      <c r="WH30" s="75"/>
      <c r="WI30" s="75"/>
      <c r="WJ30" s="75"/>
      <c r="WK30" s="75"/>
      <c r="WL30" s="75"/>
      <c r="WM30" s="75"/>
      <c r="WN30" s="75"/>
      <c r="WO30" s="75"/>
      <c r="WP30" s="75"/>
      <c r="WQ30" s="75"/>
      <c r="WR30" s="75"/>
      <c r="WS30" s="75"/>
      <c r="WT30" s="75"/>
      <c r="WU30" s="75"/>
      <c r="WV30" s="75"/>
      <c r="WW30" s="75"/>
      <c r="WX30" s="75"/>
      <c r="WY30" s="75"/>
      <c r="WZ30" s="75"/>
      <c r="XA30" s="75"/>
      <c r="XB30" s="75"/>
      <c r="XC30" s="75"/>
      <c r="XD30" s="75"/>
      <c r="XE30" s="75"/>
      <c r="XF30" s="75"/>
      <c r="XG30" s="75"/>
      <c r="XH30" s="75"/>
      <c r="XI30" s="75"/>
      <c r="XJ30" s="75"/>
      <c r="XK30" s="75"/>
      <c r="XL30" s="75"/>
      <c r="XM30" s="75"/>
      <c r="XN30" s="75"/>
      <c r="XO30" s="75"/>
      <c r="XP30" s="75"/>
      <c r="XQ30" s="75"/>
      <c r="XR30" s="75"/>
      <c r="XS30" s="75"/>
      <c r="XT30" s="75"/>
      <c r="XU30" s="75"/>
      <c r="XV30" s="75"/>
      <c r="XW30" s="75"/>
      <c r="XX30" s="75"/>
      <c r="XY30" s="75"/>
      <c r="XZ30" s="75"/>
      <c r="YA30" s="75"/>
      <c r="YB30" s="75"/>
      <c r="YC30" s="75"/>
      <c r="YD30" s="75"/>
      <c r="YE30" s="75"/>
      <c r="YF30" s="75"/>
      <c r="YG30" s="75"/>
      <c r="YH30" s="75"/>
      <c r="YI30" s="75"/>
      <c r="YJ30" s="75"/>
      <c r="YK30" s="75"/>
      <c r="YL30" s="75"/>
      <c r="YM30" s="75"/>
      <c r="YN30" s="75"/>
      <c r="YO30" s="75"/>
      <c r="YP30" s="75"/>
      <c r="YQ30" s="75"/>
      <c r="YR30" s="75"/>
      <c r="YS30" s="75"/>
      <c r="YT30" s="75"/>
      <c r="YU30" s="75"/>
      <c r="YV30" s="75"/>
      <c r="YW30" s="75"/>
      <c r="YX30" s="75"/>
      <c r="YY30" s="75"/>
      <c r="YZ30" s="75"/>
      <c r="ZA30" s="75"/>
      <c r="ZB30" s="75"/>
      <c r="ZC30" s="75"/>
      <c r="ZD30" s="75"/>
      <c r="ZE30" s="75"/>
      <c r="ZF30" s="75"/>
      <c r="ZG30" s="75"/>
      <c r="ZH30" s="75"/>
      <c r="ZI30" s="75"/>
      <c r="ZJ30" s="75"/>
      <c r="ZK30" s="75"/>
      <c r="ZL30" s="75"/>
      <c r="ZM30" s="75"/>
      <c r="ZN30" s="75"/>
      <c r="ZO30" s="75"/>
      <c r="ZP30" s="75"/>
      <c r="ZQ30" s="75"/>
      <c r="ZR30" s="75"/>
      <c r="ZS30" s="75"/>
      <c r="ZT30" s="75"/>
      <c r="ZU30" s="75"/>
      <c r="ZV30" s="75"/>
      <c r="ZW30" s="75"/>
      <c r="ZX30" s="75"/>
      <c r="ZY30" s="75"/>
      <c r="ZZ30" s="75"/>
      <c r="AAA30" s="75"/>
      <c r="AAB30" s="75"/>
      <c r="AAC30" s="75"/>
      <c r="AAD30" s="75"/>
      <c r="AAE30" s="75"/>
      <c r="AAF30" s="75"/>
      <c r="AAG30" s="75"/>
      <c r="AAH30" s="75"/>
      <c r="AAI30" s="75"/>
      <c r="AAJ30" s="75"/>
      <c r="AAK30" s="75"/>
      <c r="AAL30" s="75"/>
      <c r="AAM30" s="75"/>
      <c r="AAN30" s="75"/>
      <c r="AAO30" s="75"/>
      <c r="AAP30" s="75"/>
      <c r="AAQ30" s="75"/>
      <c r="AAR30" s="75"/>
      <c r="AAS30" s="75"/>
      <c r="AAT30" s="75"/>
      <c r="AAU30" s="75"/>
      <c r="AAV30" s="75"/>
      <c r="AAW30" s="75"/>
      <c r="AAX30" s="75"/>
      <c r="AAY30" s="75"/>
      <c r="AAZ30" s="75"/>
      <c r="ABA30" s="75"/>
      <c r="ABB30" s="75"/>
      <c r="ABC30" s="75"/>
      <c r="ABD30" s="75"/>
      <c r="ABE30" s="75"/>
      <c r="ABF30" s="75"/>
      <c r="ABG30" s="75"/>
      <c r="ABH30" s="75"/>
      <c r="ABI30" s="75"/>
      <c r="ABJ30" s="75"/>
      <c r="ABK30" s="75"/>
      <c r="ABL30" s="75"/>
      <c r="ABM30" s="75"/>
      <c r="ABN30" s="75"/>
      <c r="ABO30" s="75"/>
      <c r="ABP30" s="75"/>
      <c r="ABQ30" s="75"/>
      <c r="ABR30" s="75"/>
      <c r="ABS30" s="75"/>
      <c r="ABT30" s="75"/>
      <c r="ABU30" s="75"/>
      <c r="ABV30" s="75"/>
      <c r="ABW30" s="75"/>
      <c r="ABX30" s="75"/>
      <c r="ABY30" s="75"/>
      <c r="ABZ30" s="75"/>
      <c r="ACA30" s="75"/>
      <c r="ACB30" s="75"/>
      <c r="ACC30" s="75"/>
      <c r="ACD30" s="75"/>
      <c r="ACE30" s="75"/>
      <c r="ACF30" s="75"/>
      <c r="ACG30" s="75"/>
      <c r="ACH30" s="75"/>
      <c r="ACI30" s="75"/>
      <c r="ACJ30" s="75"/>
      <c r="ACK30" s="75"/>
      <c r="ACL30" s="75"/>
      <c r="ACM30" s="75"/>
      <c r="ACN30" s="75"/>
      <c r="ACO30" s="75"/>
      <c r="ACP30" s="75"/>
      <c r="ACQ30" s="75"/>
      <c r="ACR30" s="75"/>
      <c r="ACS30" s="75"/>
      <c r="ACT30" s="75"/>
      <c r="ACU30" s="75"/>
      <c r="ACV30" s="75"/>
      <c r="ACW30" s="75"/>
      <c r="ACX30" s="75"/>
      <c r="ACY30" s="75"/>
      <c r="ACZ30" s="75"/>
      <c r="ADA30" s="75"/>
      <c r="ADB30" s="75"/>
      <c r="ADC30" s="75"/>
      <c r="ADD30" s="75"/>
      <c r="ADE30" s="75"/>
      <c r="ADF30" s="75"/>
      <c r="ADG30" s="75"/>
      <c r="ADH30" s="75"/>
      <c r="ADI30" s="75"/>
      <c r="ADJ30" s="75"/>
      <c r="ADK30" s="75"/>
      <c r="ADL30" s="75"/>
      <c r="ADM30" s="75"/>
      <c r="ADN30" s="75"/>
      <c r="ADO30" s="75"/>
      <c r="ADP30" s="75"/>
      <c r="ADQ30" s="75"/>
      <c r="ADR30" s="75"/>
      <c r="ADS30" s="75"/>
      <c r="ADT30" s="75"/>
      <c r="ADU30" s="75"/>
      <c r="ADV30" s="75"/>
      <c r="ADW30" s="75"/>
      <c r="ADX30" s="75"/>
      <c r="ADY30" s="75"/>
      <c r="ADZ30" s="75"/>
      <c r="AEA30" s="75"/>
      <c r="AEB30" s="75"/>
      <c r="AEC30" s="75"/>
      <c r="AED30" s="75"/>
      <c r="AEE30" s="75"/>
      <c r="AEF30" s="75"/>
      <c r="AEG30" s="75"/>
      <c r="AEH30" s="75"/>
      <c r="AEI30" s="75"/>
      <c r="AEJ30" s="75"/>
      <c r="AEK30" s="75"/>
      <c r="AEL30" s="75"/>
      <c r="AEM30" s="75"/>
      <c r="AEN30" s="75"/>
      <c r="AEO30" s="75"/>
      <c r="AEP30" s="75"/>
      <c r="AEQ30" s="75"/>
      <c r="AER30" s="75"/>
      <c r="AES30" s="75"/>
      <c r="AET30" s="75"/>
      <c r="AEU30" s="75"/>
      <c r="AEV30" s="75"/>
      <c r="AEW30" s="75"/>
      <c r="AEX30" s="75"/>
      <c r="AEY30" s="75"/>
      <c r="AEZ30" s="75"/>
      <c r="AFA30" s="75"/>
      <c r="AFB30" s="75"/>
      <c r="AFC30" s="75"/>
      <c r="AFD30" s="75"/>
      <c r="AFE30" s="75"/>
      <c r="AFF30" s="75"/>
      <c r="AFG30" s="75"/>
      <c r="AFH30" s="75"/>
      <c r="AFI30" s="75"/>
      <c r="AFJ30" s="75"/>
      <c r="AFK30" s="75"/>
      <c r="AFL30" s="75"/>
      <c r="AFM30" s="75"/>
      <c r="AFN30" s="75"/>
      <c r="AFO30" s="75"/>
      <c r="AFP30" s="75"/>
      <c r="AFQ30" s="75"/>
      <c r="AFR30" s="75"/>
      <c r="AFS30" s="75"/>
      <c r="AFT30" s="75"/>
      <c r="AFU30" s="75"/>
      <c r="AFV30" s="75"/>
      <c r="AFW30" s="75"/>
      <c r="AFX30" s="75"/>
      <c r="AFY30" s="75"/>
      <c r="AFZ30" s="75"/>
      <c r="AGA30" s="75"/>
      <c r="AGB30" s="75"/>
      <c r="AGC30" s="75"/>
      <c r="AGD30" s="75"/>
      <c r="AGE30" s="75"/>
      <c r="AGF30" s="75"/>
      <c r="AGG30" s="75"/>
      <c r="AGH30" s="75"/>
      <c r="AGI30" s="75"/>
      <c r="AGJ30" s="75"/>
      <c r="AGK30" s="75"/>
      <c r="AGL30" s="75"/>
      <c r="AGM30" s="75"/>
      <c r="AGN30" s="75"/>
      <c r="AGO30" s="75"/>
      <c r="AGP30" s="75"/>
      <c r="AGQ30" s="75"/>
      <c r="AGR30" s="75"/>
      <c r="AGS30" s="75"/>
      <c r="AGT30" s="75"/>
      <c r="AGU30" s="75"/>
      <c r="AGV30" s="75"/>
      <c r="AGW30" s="75"/>
      <c r="AGX30" s="75"/>
      <c r="AGY30" s="75"/>
      <c r="AGZ30" s="75"/>
      <c r="AHA30" s="75"/>
      <c r="AHB30" s="75"/>
      <c r="AHC30" s="75"/>
      <c r="AHD30" s="75"/>
      <c r="AHE30" s="75"/>
      <c r="AHF30" s="75"/>
      <c r="AHG30" s="75"/>
      <c r="AHH30" s="75"/>
      <c r="AHI30" s="75"/>
      <c r="AHJ30" s="75"/>
      <c r="AHK30" s="75"/>
      <c r="AHL30" s="75"/>
      <c r="AHM30" s="75"/>
      <c r="AHN30" s="75"/>
      <c r="AHO30" s="75"/>
      <c r="AHP30" s="75"/>
      <c r="AHQ30" s="75"/>
      <c r="AHR30" s="75"/>
      <c r="AHS30" s="75"/>
      <c r="AHT30" s="75"/>
      <c r="AHU30" s="75"/>
      <c r="AHV30" s="75"/>
      <c r="AHW30" s="75"/>
      <c r="AHX30" s="75"/>
      <c r="AHY30" s="75"/>
      <c r="AHZ30" s="75"/>
      <c r="AIA30" s="75"/>
      <c r="AIB30" s="75"/>
      <c r="AIC30" s="75"/>
      <c r="AID30" s="75"/>
      <c r="AIE30" s="75"/>
      <c r="AIF30" s="75"/>
      <c r="AIG30" s="75"/>
      <c r="AIH30" s="75"/>
      <c r="AII30" s="75"/>
      <c r="AIJ30" s="75"/>
      <c r="AIK30" s="75"/>
      <c r="AIL30" s="75"/>
      <c r="AIM30" s="75"/>
      <c r="AIN30" s="75"/>
      <c r="AIO30" s="75"/>
      <c r="AIP30" s="75"/>
      <c r="AIQ30" s="75"/>
      <c r="AIR30" s="75"/>
      <c r="AIS30" s="75"/>
      <c r="AIT30" s="75"/>
      <c r="AIU30" s="75"/>
      <c r="AIV30" s="75"/>
      <c r="AIW30" s="75"/>
      <c r="AIX30" s="75"/>
      <c r="AIY30" s="75"/>
      <c r="AIZ30" s="75"/>
      <c r="AJA30" s="75"/>
      <c r="AJB30" s="75"/>
      <c r="AJC30" s="75"/>
      <c r="AJD30" s="75"/>
      <c r="AJE30" s="75"/>
      <c r="AJF30" s="75"/>
      <c r="AJG30" s="75"/>
      <c r="AJH30" s="75"/>
      <c r="AJI30" s="75"/>
      <c r="AJJ30" s="75"/>
      <c r="AJK30" s="75"/>
      <c r="AJL30" s="75"/>
      <c r="AJM30" s="75"/>
      <c r="AJN30" s="75"/>
      <c r="AJO30" s="75"/>
      <c r="AJP30" s="75"/>
      <c r="AJQ30" s="75"/>
      <c r="AJR30" s="75"/>
      <c r="AJS30" s="75"/>
      <c r="AJT30" s="75"/>
      <c r="AJU30" s="75"/>
      <c r="AJV30" s="75"/>
      <c r="AJW30" s="75"/>
      <c r="AJX30" s="75"/>
      <c r="AJY30" s="75"/>
      <c r="AJZ30" s="75"/>
      <c r="AKA30" s="75"/>
      <c r="AKB30" s="75"/>
      <c r="AKC30" s="75"/>
      <c r="AKD30" s="75"/>
      <c r="AKE30" s="75"/>
      <c r="AKF30" s="75"/>
      <c r="AKG30" s="75"/>
      <c r="AKH30" s="75"/>
      <c r="AKI30" s="75"/>
      <c r="AKJ30" s="75"/>
      <c r="AKK30" s="75"/>
      <c r="AKL30" s="75"/>
      <c r="AKM30" s="75"/>
      <c r="AKN30" s="75"/>
      <c r="AKO30" s="75"/>
      <c r="AKP30" s="75"/>
      <c r="AKQ30" s="75"/>
      <c r="AKR30" s="75"/>
      <c r="AKS30" s="75"/>
      <c r="AKT30" s="75"/>
      <c r="AKU30" s="75"/>
      <c r="AKV30" s="75"/>
      <c r="AKW30" s="75"/>
      <c r="AKX30" s="75"/>
      <c r="AKY30" s="75"/>
      <c r="AKZ30" s="75"/>
      <c r="ALA30" s="75"/>
      <c r="ALB30" s="75"/>
      <c r="ALC30" s="75"/>
      <c r="ALD30" s="75"/>
      <c r="ALE30" s="75"/>
      <c r="ALF30" s="75"/>
      <c r="ALG30" s="75"/>
      <c r="ALH30" s="75"/>
      <c r="ALI30" s="75"/>
      <c r="ALJ30" s="75"/>
      <c r="ALK30" s="75"/>
      <c r="ALL30" s="75"/>
      <c r="ALM30" s="75"/>
      <c r="ALN30" s="75"/>
      <c r="ALO30" s="75"/>
      <c r="ALP30" s="75"/>
      <c r="ALQ30" s="75"/>
      <c r="ALR30" s="75"/>
      <c r="ALS30" s="75"/>
      <c r="ALT30" s="75"/>
      <c r="ALU30" s="75"/>
      <c r="ALV30" s="75"/>
      <c r="ALW30" s="75"/>
      <c r="ALX30" s="75"/>
      <c r="ALY30" s="75"/>
      <c r="ALZ30" s="75"/>
      <c r="AMA30" s="75"/>
      <c r="AMB30" s="75"/>
      <c r="AMC30" s="75"/>
      <c r="AMD30" s="75"/>
      <c r="AME30" s="75"/>
      <c r="AMF30" s="75"/>
      <c r="AMG30" s="75"/>
      <c r="AMH30" s="75"/>
      <c r="AMI30" s="75"/>
      <c r="AMJ30" s="75"/>
      <c r="AMK30" s="75"/>
      <c r="AML30" s="75"/>
      <c r="AMM30" s="75"/>
      <c r="AMN30" s="75"/>
      <c r="AMO30" s="75"/>
      <c r="AMP30" s="75"/>
      <c r="AMQ30" s="75"/>
      <c r="AMR30" s="75"/>
      <c r="AMS30" s="75"/>
      <c r="AMT30" s="75"/>
      <c r="AMU30" s="75"/>
      <c r="AMV30" s="75"/>
      <c r="AMW30" s="75"/>
      <c r="AMX30" s="75"/>
      <c r="AMY30" s="75"/>
      <c r="AMZ30" s="75"/>
      <c r="ANA30" s="75"/>
      <c r="ANB30" s="75"/>
      <c r="ANC30" s="75"/>
      <c r="AND30" s="75"/>
      <c r="ANE30" s="75"/>
      <c r="ANF30" s="75"/>
      <c r="ANG30" s="75"/>
      <c r="ANH30" s="75"/>
      <c r="ANI30" s="75"/>
      <c r="ANJ30" s="75"/>
      <c r="ANK30" s="75"/>
      <c r="ANL30" s="75"/>
      <c r="ANM30" s="75"/>
      <c r="ANN30" s="75"/>
      <c r="ANO30" s="75"/>
      <c r="ANP30" s="75"/>
      <c r="ANQ30" s="75"/>
      <c r="ANR30" s="75"/>
      <c r="ANS30" s="75"/>
      <c r="ANT30" s="75"/>
      <c r="ANU30" s="75"/>
      <c r="ANV30" s="75"/>
      <c r="ANW30" s="75"/>
      <c r="ANX30" s="75"/>
      <c r="ANY30" s="75"/>
      <c r="ANZ30" s="75"/>
      <c r="AOA30" s="75"/>
      <c r="AOB30" s="75"/>
      <c r="AOC30" s="75"/>
      <c r="AOD30" s="75"/>
      <c r="AOE30" s="75"/>
      <c r="AOF30" s="75"/>
      <c r="AOG30" s="75"/>
      <c r="AOH30" s="75"/>
      <c r="AOI30" s="75"/>
      <c r="AOJ30" s="75"/>
      <c r="AOK30" s="75"/>
      <c r="AOL30" s="75"/>
      <c r="AOM30" s="75"/>
      <c r="AON30" s="75"/>
      <c r="AOO30" s="75"/>
      <c r="AOP30" s="75"/>
      <c r="AOQ30" s="75"/>
      <c r="AOR30" s="75"/>
      <c r="AOS30" s="75"/>
      <c r="AOT30" s="75"/>
      <c r="AOU30" s="75"/>
      <c r="AOV30" s="75"/>
      <c r="AOW30" s="75"/>
      <c r="AOX30" s="75"/>
      <c r="AOY30" s="75"/>
      <c r="AOZ30" s="75"/>
      <c r="APA30" s="75"/>
      <c r="APB30" s="75"/>
      <c r="APC30" s="75"/>
      <c r="APD30" s="75"/>
      <c r="APE30" s="75"/>
      <c r="APF30" s="75"/>
      <c r="APG30" s="75"/>
      <c r="APH30" s="75"/>
      <c r="API30" s="75"/>
      <c r="APJ30" s="75"/>
      <c r="APK30" s="75"/>
      <c r="APL30" s="75"/>
      <c r="APM30" s="75"/>
      <c r="APN30" s="75"/>
      <c r="APO30" s="75"/>
      <c r="APP30" s="75"/>
      <c r="APQ30" s="75"/>
      <c r="APR30" s="75"/>
      <c r="APS30" s="75"/>
      <c r="APT30" s="75"/>
      <c r="APU30" s="75"/>
      <c r="APV30" s="75"/>
      <c r="APW30" s="75"/>
      <c r="APX30" s="75"/>
      <c r="APY30" s="75"/>
      <c r="APZ30" s="75"/>
      <c r="AQA30" s="75"/>
      <c r="AQB30" s="75"/>
      <c r="AQC30" s="75"/>
      <c r="AQD30" s="75"/>
      <c r="AQE30" s="75"/>
      <c r="AQF30" s="75"/>
      <c r="AQG30" s="75"/>
      <c r="AQH30" s="75"/>
      <c r="AQI30" s="75"/>
      <c r="AQJ30" s="75"/>
      <c r="AQK30" s="75"/>
      <c r="AQL30" s="75"/>
      <c r="AQM30" s="75"/>
      <c r="AQN30" s="75"/>
      <c r="AQO30" s="75"/>
      <c r="AQP30" s="75"/>
      <c r="AQQ30" s="75"/>
      <c r="AQR30" s="75"/>
      <c r="AQS30" s="75"/>
      <c r="AQT30" s="75"/>
      <c r="AQU30" s="75"/>
      <c r="AQV30" s="75"/>
      <c r="AQW30" s="75"/>
      <c r="AQX30" s="75"/>
      <c r="AQY30" s="75"/>
      <c r="AQZ30" s="75"/>
      <c r="ARA30" s="75"/>
      <c r="ARB30" s="75"/>
      <c r="ARC30" s="75"/>
      <c r="ARD30" s="75"/>
      <c r="ARE30" s="75"/>
      <c r="ARF30" s="75"/>
      <c r="ARG30" s="75"/>
      <c r="ARH30" s="75"/>
      <c r="ARI30" s="75"/>
      <c r="ARJ30" s="75"/>
      <c r="ARK30" s="75"/>
      <c r="ARL30" s="75"/>
      <c r="ARM30" s="75"/>
      <c r="ARN30" s="75"/>
      <c r="ARO30" s="75"/>
      <c r="ARP30" s="75"/>
      <c r="ARQ30" s="75"/>
      <c r="ARR30" s="75"/>
      <c r="ARS30" s="75"/>
      <c r="ART30" s="75"/>
      <c r="ARU30" s="75"/>
      <c r="ARV30" s="75"/>
      <c r="ARW30" s="75"/>
      <c r="ARX30" s="75"/>
      <c r="ARY30" s="75"/>
      <c r="ARZ30" s="75"/>
      <c r="ASA30" s="75"/>
      <c r="ASB30" s="75"/>
      <c r="ASC30" s="75"/>
      <c r="ASD30" s="75"/>
      <c r="ASE30" s="75"/>
      <c r="ASF30" s="75"/>
      <c r="ASG30" s="75"/>
      <c r="ASH30" s="75"/>
      <c r="ASI30" s="75"/>
      <c r="ASJ30" s="75"/>
      <c r="ASK30" s="75"/>
      <c r="ASL30" s="75"/>
      <c r="ASM30" s="75"/>
      <c r="ASN30" s="75"/>
      <c r="ASO30" s="75"/>
      <c r="ASP30" s="75"/>
      <c r="ASQ30" s="75"/>
      <c r="ASR30" s="75"/>
      <c r="ASS30" s="75"/>
      <c r="AST30" s="75"/>
      <c r="ASU30" s="75"/>
      <c r="ASV30" s="75"/>
      <c r="ASW30" s="75"/>
      <c r="ASX30" s="75"/>
      <c r="ASY30" s="75"/>
      <c r="ASZ30" s="75"/>
      <c r="ATA30" s="75"/>
      <c r="ATB30" s="75"/>
      <c r="ATC30" s="75"/>
      <c r="ATD30" s="75"/>
      <c r="ATE30" s="75"/>
      <c r="ATF30" s="75"/>
      <c r="ATG30" s="75"/>
      <c r="ATH30" s="75"/>
      <c r="ATI30" s="75"/>
      <c r="ATJ30" s="75"/>
      <c r="ATK30" s="75"/>
      <c r="ATL30" s="75"/>
      <c r="ATM30" s="75"/>
      <c r="ATN30" s="75"/>
      <c r="ATO30" s="75"/>
      <c r="ATP30" s="75"/>
      <c r="ATQ30" s="75"/>
      <c r="ATR30" s="75"/>
      <c r="ATS30" s="75"/>
      <c r="ATT30" s="75"/>
      <c r="ATU30" s="75"/>
      <c r="ATV30" s="75"/>
      <c r="ATW30" s="75"/>
      <c r="ATX30" s="75"/>
      <c r="ATY30" s="75"/>
      <c r="ATZ30" s="75"/>
      <c r="AUA30" s="75"/>
      <c r="AUB30" s="75"/>
      <c r="AUC30" s="75"/>
      <c r="AUD30" s="75"/>
      <c r="AUE30" s="75"/>
      <c r="AUF30" s="75"/>
      <c r="AUG30" s="75"/>
      <c r="AUH30" s="75"/>
      <c r="AUI30" s="75"/>
      <c r="AUJ30" s="75"/>
      <c r="AUK30" s="75"/>
      <c r="AUL30" s="75"/>
      <c r="AUM30" s="75"/>
      <c r="AUN30" s="75"/>
      <c r="AUO30" s="75"/>
      <c r="AUP30" s="75"/>
      <c r="AUQ30" s="75"/>
      <c r="AUR30" s="75"/>
      <c r="AUS30" s="75"/>
      <c r="AUT30" s="75"/>
      <c r="AUU30" s="75"/>
      <c r="AUV30" s="75"/>
      <c r="AUW30" s="75"/>
      <c r="AUX30" s="75"/>
      <c r="AUY30" s="75"/>
      <c r="AUZ30" s="75"/>
      <c r="AVA30" s="75"/>
      <c r="AVB30" s="75"/>
      <c r="AVC30" s="75"/>
      <c r="AVD30" s="75"/>
      <c r="AVE30" s="75"/>
      <c r="AVF30" s="75"/>
      <c r="AVG30" s="75"/>
      <c r="AVH30" s="75"/>
      <c r="AVI30" s="75"/>
      <c r="AVJ30" s="75"/>
      <c r="AVK30" s="75"/>
      <c r="AVL30" s="75"/>
      <c r="AVM30" s="75"/>
      <c r="AVN30" s="75"/>
      <c r="AVO30" s="75"/>
      <c r="AVP30" s="75"/>
      <c r="AVQ30" s="75"/>
      <c r="AVR30" s="75"/>
      <c r="AVS30" s="75"/>
      <c r="AVT30" s="75"/>
      <c r="AVU30" s="75"/>
      <c r="AVV30" s="75"/>
      <c r="AVW30" s="75"/>
      <c r="AVX30" s="75"/>
      <c r="AVY30" s="75"/>
      <c r="AVZ30" s="75"/>
      <c r="AWA30" s="75"/>
      <c r="AWB30" s="75"/>
      <c r="AWC30" s="75"/>
      <c r="AWD30" s="75"/>
      <c r="AWE30" s="75"/>
      <c r="AWF30" s="75"/>
      <c r="AWG30" s="75"/>
      <c r="AWH30" s="75"/>
      <c r="AWI30" s="75"/>
      <c r="AWJ30" s="75"/>
      <c r="AWK30" s="75"/>
      <c r="AWL30" s="75"/>
      <c r="AWM30" s="75"/>
      <c r="AWN30" s="75"/>
      <c r="AWO30" s="75"/>
      <c r="AWP30" s="75"/>
      <c r="AWQ30" s="75"/>
      <c r="AWR30" s="75"/>
      <c r="AWS30" s="75"/>
      <c r="AWT30" s="75"/>
      <c r="AWU30" s="75"/>
      <c r="AWV30" s="75"/>
      <c r="AWW30" s="75"/>
      <c r="AWX30" s="75"/>
      <c r="AWY30" s="75"/>
      <c r="AWZ30" s="75"/>
      <c r="AXA30" s="75"/>
      <c r="AXB30" s="75"/>
      <c r="AXC30" s="75"/>
      <c r="AXD30" s="75"/>
      <c r="AXE30" s="75"/>
      <c r="AXF30" s="75"/>
      <c r="AXG30" s="75"/>
      <c r="AXH30" s="75"/>
      <c r="AXI30" s="75"/>
      <c r="AXJ30" s="75"/>
      <c r="AXK30" s="75"/>
      <c r="AXL30" s="75"/>
      <c r="AXM30" s="75"/>
      <c r="AXN30" s="75"/>
      <c r="AXO30" s="75"/>
      <c r="AXP30" s="75"/>
      <c r="AXQ30" s="75"/>
      <c r="AXR30" s="75"/>
      <c r="AXS30" s="75"/>
      <c r="AXT30" s="75"/>
      <c r="AXU30" s="75"/>
      <c r="AXV30" s="75"/>
      <c r="AXW30" s="75"/>
      <c r="AXX30" s="75"/>
      <c r="AXY30" s="75"/>
      <c r="AXZ30" s="75"/>
      <c r="AYA30" s="75"/>
      <c r="AYB30" s="75"/>
      <c r="AYC30" s="75"/>
      <c r="AYD30" s="75"/>
      <c r="AYE30" s="75"/>
      <c r="AYF30" s="75"/>
      <c r="AYG30" s="75"/>
      <c r="AYH30" s="75"/>
      <c r="AYI30" s="75"/>
      <c r="AYJ30" s="75"/>
      <c r="AYK30" s="75"/>
      <c r="AYL30" s="75"/>
      <c r="AYM30" s="75"/>
      <c r="AYN30" s="75"/>
      <c r="AYO30" s="75"/>
      <c r="AYP30" s="75"/>
      <c r="AYQ30" s="75"/>
      <c r="AYR30" s="75"/>
      <c r="AYS30" s="75"/>
      <c r="AYT30" s="75"/>
      <c r="AYU30" s="75"/>
      <c r="AYV30" s="75"/>
      <c r="AYW30" s="75"/>
      <c r="AYX30" s="75"/>
      <c r="AYY30" s="75"/>
      <c r="AYZ30" s="75"/>
      <c r="AZA30" s="75"/>
      <c r="AZB30" s="75"/>
      <c r="AZC30" s="75"/>
      <c r="AZD30" s="75"/>
      <c r="AZE30" s="75"/>
      <c r="AZF30" s="75"/>
      <c r="AZG30" s="75"/>
      <c r="AZH30" s="75"/>
      <c r="AZI30" s="75"/>
      <c r="AZJ30" s="75"/>
      <c r="AZK30" s="75"/>
      <c r="AZL30" s="75"/>
      <c r="AZM30" s="75"/>
      <c r="AZN30" s="75"/>
      <c r="AZO30" s="75"/>
      <c r="AZP30" s="75"/>
      <c r="AZQ30" s="75"/>
      <c r="AZR30" s="75"/>
      <c r="AZS30" s="75"/>
      <c r="AZT30" s="75"/>
      <c r="AZU30" s="75"/>
      <c r="AZV30" s="75"/>
      <c r="AZW30" s="75"/>
      <c r="AZX30" s="75"/>
      <c r="AZY30" s="75"/>
      <c r="AZZ30" s="75"/>
      <c r="BAA30" s="75"/>
      <c r="BAB30" s="75"/>
      <c r="BAC30" s="75"/>
      <c r="BAD30" s="75"/>
      <c r="BAE30" s="75"/>
      <c r="BAF30" s="75"/>
      <c r="BAG30" s="75"/>
      <c r="BAH30" s="75"/>
      <c r="BAI30" s="75"/>
      <c r="BAJ30" s="75"/>
      <c r="BAK30" s="75"/>
      <c r="BAL30" s="75"/>
      <c r="BAM30" s="75"/>
      <c r="BAN30" s="75"/>
      <c r="BAO30" s="75"/>
      <c r="BAP30" s="75"/>
      <c r="BAQ30" s="75"/>
      <c r="BAR30" s="75"/>
      <c r="BAS30" s="75"/>
      <c r="BAT30" s="75"/>
      <c r="BAU30" s="75"/>
      <c r="BAV30" s="75"/>
      <c r="BAW30" s="75"/>
      <c r="BAX30" s="75"/>
      <c r="BAY30" s="75"/>
      <c r="BAZ30" s="75"/>
      <c r="BBA30" s="75"/>
      <c r="BBB30" s="75"/>
      <c r="BBC30" s="75"/>
      <c r="BBD30" s="75"/>
      <c r="BBE30" s="75"/>
      <c r="BBF30" s="75"/>
      <c r="BBG30" s="75"/>
      <c r="BBH30" s="75"/>
      <c r="BBI30" s="75"/>
      <c r="BBJ30" s="75"/>
      <c r="BBK30" s="75"/>
      <c r="BBL30" s="75"/>
      <c r="BBM30" s="75"/>
      <c r="BBN30" s="75"/>
      <c r="BBO30" s="75"/>
      <c r="BBP30" s="75"/>
      <c r="BBQ30" s="75"/>
      <c r="BBR30" s="75"/>
      <c r="BBS30" s="75"/>
      <c r="BBT30" s="75"/>
      <c r="BBU30" s="75"/>
      <c r="BBV30" s="75"/>
      <c r="BBW30" s="75"/>
      <c r="BBX30" s="75"/>
      <c r="BBY30" s="75"/>
      <c r="BBZ30" s="75"/>
      <c r="BCA30" s="75"/>
      <c r="BCB30" s="75"/>
      <c r="BCC30" s="75"/>
      <c r="BCD30" s="75"/>
      <c r="BCE30" s="75"/>
      <c r="BCF30" s="75"/>
      <c r="BCG30" s="75"/>
      <c r="BCH30" s="75"/>
      <c r="BCI30" s="75"/>
      <c r="BCJ30" s="75"/>
      <c r="BCK30" s="75"/>
      <c r="BCL30" s="75"/>
      <c r="BCM30" s="75"/>
      <c r="BCN30" s="75"/>
      <c r="BCO30" s="75"/>
      <c r="BCP30" s="75"/>
      <c r="BCQ30" s="75"/>
      <c r="BCR30" s="75"/>
      <c r="BCS30" s="75"/>
      <c r="BCT30" s="75"/>
      <c r="BCU30" s="75"/>
      <c r="BCV30" s="75"/>
      <c r="BCW30" s="75"/>
      <c r="BCX30" s="75"/>
      <c r="BCY30" s="75"/>
      <c r="BCZ30" s="75"/>
      <c r="BDA30" s="75"/>
      <c r="BDB30" s="75"/>
      <c r="BDC30" s="75"/>
      <c r="BDD30" s="75"/>
      <c r="BDE30" s="75"/>
      <c r="BDF30" s="75"/>
      <c r="BDG30" s="75"/>
      <c r="BDH30" s="75"/>
      <c r="BDI30" s="75"/>
      <c r="BDJ30" s="75"/>
      <c r="BDK30" s="75"/>
      <c r="BDL30" s="75"/>
      <c r="BDM30" s="75"/>
      <c r="BDN30" s="75"/>
      <c r="BDO30" s="75"/>
      <c r="BDP30" s="75"/>
      <c r="BDQ30" s="75"/>
      <c r="BDR30" s="75"/>
      <c r="BDS30" s="75"/>
      <c r="BDT30" s="75"/>
      <c r="BDU30" s="75"/>
      <c r="BDV30" s="75"/>
      <c r="BDW30" s="75"/>
      <c r="BDX30" s="75"/>
      <c r="BDY30" s="75"/>
      <c r="BDZ30" s="75"/>
      <c r="BEA30" s="75"/>
      <c r="BEB30" s="75"/>
      <c r="BEC30" s="75"/>
      <c r="BED30" s="75"/>
      <c r="BEE30" s="75"/>
      <c r="BEF30" s="75"/>
      <c r="BEG30" s="75"/>
      <c r="BEH30" s="75"/>
      <c r="BEI30" s="75"/>
      <c r="BEJ30" s="75"/>
      <c r="BEK30" s="75"/>
      <c r="BEL30" s="75"/>
      <c r="BEM30" s="75"/>
      <c r="BEN30" s="75"/>
      <c r="BEO30" s="75"/>
      <c r="BEP30" s="75"/>
      <c r="BEQ30" s="75"/>
      <c r="BER30" s="75"/>
      <c r="BES30" s="75"/>
      <c r="BET30" s="75"/>
      <c r="BEU30" s="75"/>
      <c r="BEV30" s="75"/>
      <c r="BEW30" s="75"/>
      <c r="BEX30" s="75"/>
      <c r="BEY30" s="75"/>
      <c r="BEZ30" s="75"/>
      <c r="BFA30" s="75"/>
      <c r="BFB30" s="75"/>
      <c r="BFC30" s="75"/>
      <c r="BFD30" s="75"/>
      <c r="BFE30" s="75"/>
      <c r="BFF30" s="75"/>
      <c r="BFG30" s="75"/>
      <c r="BFH30" s="75"/>
      <c r="BFI30" s="75"/>
      <c r="BFJ30" s="75"/>
      <c r="BFK30" s="75"/>
      <c r="BFL30" s="75"/>
      <c r="BFM30" s="75"/>
      <c r="BFN30" s="75"/>
      <c r="BFO30" s="75"/>
      <c r="BFP30" s="75"/>
      <c r="BFQ30" s="75"/>
      <c r="BFR30" s="75"/>
      <c r="BFS30" s="75"/>
      <c r="BFT30" s="75"/>
      <c r="BFU30" s="75"/>
      <c r="BFV30" s="75"/>
      <c r="BFW30" s="75"/>
      <c r="BFX30" s="75"/>
      <c r="BFY30" s="75"/>
      <c r="BFZ30" s="75"/>
      <c r="BGA30" s="75"/>
      <c r="BGB30" s="75"/>
      <c r="BGC30" s="75"/>
      <c r="BGD30" s="75"/>
      <c r="BGE30" s="75"/>
      <c r="BGF30" s="75"/>
      <c r="BGG30" s="75"/>
      <c r="BGH30" s="75"/>
      <c r="BGI30" s="75"/>
      <c r="BGJ30" s="75"/>
      <c r="BGK30" s="75"/>
      <c r="BGL30" s="75"/>
      <c r="BGM30" s="75"/>
      <c r="BGN30" s="75"/>
      <c r="BGO30" s="75"/>
      <c r="BGP30" s="75"/>
      <c r="BGQ30" s="75"/>
      <c r="BGR30" s="75"/>
      <c r="BGS30" s="75"/>
      <c r="BGT30" s="75"/>
      <c r="BGU30" s="75"/>
      <c r="BGV30" s="75"/>
      <c r="BGW30" s="75"/>
      <c r="BGX30" s="75"/>
      <c r="BGY30" s="75"/>
      <c r="BGZ30" s="75"/>
      <c r="BHA30" s="75"/>
      <c r="BHB30" s="75"/>
      <c r="BHC30" s="75"/>
      <c r="BHD30" s="75"/>
      <c r="BHE30" s="75"/>
      <c r="BHF30" s="75"/>
      <c r="BHG30" s="75"/>
      <c r="BHH30" s="75"/>
      <c r="BHI30" s="75"/>
      <c r="BHJ30" s="75"/>
      <c r="BHK30" s="75"/>
      <c r="BHL30" s="75"/>
      <c r="BHM30" s="75"/>
      <c r="BHN30" s="75"/>
      <c r="BHO30" s="75"/>
      <c r="BHP30" s="75"/>
      <c r="BHQ30" s="75"/>
      <c r="BHR30" s="75"/>
      <c r="BHS30" s="75"/>
      <c r="BHT30" s="75"/>
      <c r="BHU30" s="75"/>
      <c r="BHV30" s="75"/>
      <c r="BHW30" s="75"/>
      <c r="BHX30" s="75"/>
      <c r="BHY30" s="75"/>
      <c r="BHZ30" s="75"/>
      <c r="BIA30" s="75"/>
      <c r="BIB30" s="75"/>
      <c r="BIC30" s="75"/>
      <c r="BID30" s="75"/>
      <c r="BIE30" s="75"/>
      <c r="BIF30" s="75"/>
      <c r="BIG30" s="75"/>
      <c r="BIH30" s="75"/>
      <c r="BII30" s="75"/>
      <c r="BIJ30" s="75"/>
      <c r="BIK30" s="75"/>
      <c r="BIL30" s="75"/>
      <c r="BIM30" s="75"/>
      <c r="BIN30" s="75"/>
      <c r="BIO30" s="75"/>
      <c r="BIP30" s="75"/>
      <c r="BIQ30" s="75"/>
      <c r="BIR30" s="75"/>
      <c r="BIS30" s="75"/>
      <c r="BIT30" s="75"/>
      <c r="BIU30" s="75"/>
      <c r="BIV30" s="75"/>
      <c r="BIW30" s="75"/>
      <c r="BIX30" s="75"/>
      <c r="BIY30" s="75"/>
      <c r="BIZ30" s="75"/>
      <c r="BJA30" s="75"/>
      <c r="BJB30" s="75"/>
      <c r="BJC30" s="75"/>
      <c r="BJD30" s="75"/>
      <c r="BJE30" s="75"/>
      <c r="BJF30" s="75"/>
      <c r="BJG30" s="75"/>
      <c r="BJH30" s="75"/>
      <c r="BJI30" s="75"/>
      <c r="BJJ30" s="75"/>
      <c r="BJK30" s="75"/>
      <c r="BJL30" s="75"/>
      <c r="BJM30" s="75"/>
      <c r="BJN30" s="75"/>
      <c r="BJO30" s="75"/>
      <c r="BJP30" s="75"/>
      <c r="BJQ30" s="75"/>
      <c r="BJR30" s="75"/>
      <c r="BJS30" s="75"/>
      <c r="BJT30" s="75"/>
      <c r="BJU30" s="75"/>
      <c r="BJV30" s="75"/>
      <c r="BJW30" s="75"/>
      <c r="BJX30" s="75"/>
      <c r="BJY30" s="75"/>
      <c r="BJZ30" s="75"/>
      <c r="BKA30" s="75"/>
      <c r="BKB30" s="75"/>
      <c r="BKC30" s="75"/>
      <c r="BKD30" s="75"/>
      <c r="BKE30" s="75"/>
      <c r="BKF30" s="75"/>
      <c r="BKG30" s="75"/>
      <c r="BKH30" s="75"/>
      <c r="BKI30" s="75"/>
      <c r="BKJ30" s="75"/>
      <c r="BKK30" s="75"/>
      <c r="BKL30" s="75"/>
      <c r="BKM30" s="75"/>
      <c r="BKN30" s="75"/>
      <c r="BKO30" s="75"/>
      <c r="BKP30" s="75"/>
      <c r="BKQ30" s="75"/>
      <c r="BKR30" s="75"/>
      <c r="BKS30" s="75"/>
      <c r="BKT30" s="75"/>
      <c r="BKU30" s="75"/>
      <c r="BKV30" s="75"/>
      <c r="BKW30" s="75"/>
      <c r="BKX30" s="75"/>
      <c r="BKY30" s="75"/>
      <c r="BKZ30" s="75"/>
      <c r="BLA30" s="75"/>
      <c r="BLB30" s="75"/>
      <c r="BLC30" s="75"/>
      <c r="BLD30" s="75"/>
      <c r="BLE30" s="75"/>
      <c r="BLF30" s="75"/>
      <c r="BLG30" s="75"/>
      <c r="BLH30" s="75"/>
      <c r="BLI30" s="75"/>
      <c r="BLJ30" s="75"/>
      <c r="BLK30" s="75"/>
      <c r="BLL30" s="75"/>
      <c r="BLM30" s="75"/>
      <c r="BLN30" s="75"/>
      <c r="BLO30" s="75"/>
      <c r="BLP30" s="75"/>
      <c r="BLQ30" s="75"/>
      <c r="BLR30" s="75"/>
      <c r="BLS30" s="75"/>
      <c r="BLT30" s="75"/>
      <c r="BLU30" s="75"/>
      <c r="BLV30" s="75"/>
      <c r="BLW30" s="75"/>
      <c r="BLX30" s="75"/>
      <c r="BLY30" s="75"/>
      <c r="BLZ30" s="75"/>
      <c r="BMA30" s="75"/>
      <c r="BMB30" s="75"/>
      <c r="BMC30" s="75"/>
      <c r="BMD30" s="75"/>
      <c r="BME30" s="75"/>
      <c r="BMF30" s="75"/>
      <c r="BMG30" s="75"/>
      <c r="BMH30" s="75"/>
      <c r="BMI30" s="75"/>
      <c r="BMJ30" s="75"/>
      <c r="BMK30" s="75"/>
      <c r="BML30" s="75"/>
      <c r="BMM30" s="75"/>
      <c r="BMN30" s="75"/>
      <c r="BMO30" s="75"/>
      <c r="BMP30" s="75"/>
      <c r="BMQ30" s="75"/>
      <c r="BMR30" s="75"/>
      <c r="BMS30" s="75"/>
      <c r="BMT30" s="75"/>
      <c r="BMU30" s="75"/>
      <c r="BMV30" s="75"/>
      <c r="BMW30" s="75"/>
      <c r="BMX30" s="75"/>
      <c r="BMY30" s="75"/>
      <c r="BMZ30" s="75"/>
      <c r="BNA30" s="75"/>
      <c r="BNB30" s="75"/>
      <c r="BNC30" s="75"/>
      <c r="BND30" s="75"/>
      <c r="BNE30" s="75"/>
      <c r="BNF30" s="75"/>
      <c r="BNG30" s="75"/>
      <c r="BNH30" s="75"/>
      <c r="BNI30" s="75"/>
      <c r="BNJ30" s="75"/>
      <c r="BNK30" s="75"/>
      <c r="BNL30" s="75"/>
      <c r="BNM30" s="75"/>
      <c r="BNN30" s="75"/>
      <c r="BNO30" s="75"/>
      <c r="BNP30" s="75"/>
      <c r="BNQ30" s="75"/>
      <c r="BNR30" s="75"/>
      <c r="BNS30" s="75"/>
      <c r="BNT30" s="75"/>
      <c r="BNU30" s="75"/>
      <c r="BNV30" s="75"/>
      <c r="BNW30" s="75"/>
      <c r="BNX30" s="75"/>
      <c r="BNY30" s="75"/>
      <c r="BNZ30" s="75"/>
      <c r="BOA30" s="75"/>
      <c r="BOB30" s="75"/>
      <c r="BOC30" s="75"/>
      <c r="BOD30" s="75"/>
      <c r="BOE30" s="75"/>
      <c r="BOF30" s="75"/>
      <c r="BOG30" s="75"/>
      <c r="BOH30" s="75"/>
      <c r="BOI30" s="75"/>
      <c r="BOJ30" s="75"/>
      <c r="BOK30" s="75"/>
      <c r="BOL30" s="75"/>
      <c r="BOM30" s="75"/>
      <c r="BON30" s="75"/>
      <c r="BOO30" s="75"/>
      <c r="BOP30" s="75"/>
      <c r="BOQ30" s="75"/>
      <c r="BOR30" s="75"/>
      <c r="BOS30" s="75"/>
      <c r="BOT30" s="75"/>
      <c r="BOU30" s="75"/>
      <c r="BOV30" s="75"/>
      <c r="BOW30" s="75"/>
      <c r="BOX30" s="75"/>
      <c r="BOY30" s="75"/>
      <c r="BOZ30" s="75"/>
      <c r="BPA30" s="75"/>
      <c r="BPB30" s="75"/>
      <c r="BPC30" s="75"/>
      <c r="BPD30" s="75"/>
      <c r="BPE30" s="75"/>
      <c r="BPF30" s="75"/>
      <c r="BPG30" s="75"/>
      <c r="BPH30" s="75"/>
      <c r="BPI30" s="75"/>
      <c r="BPJ30" s="75"/>
      <c r="BPK30" s="75"/>
      <c r="BPL30" s="75"/>
      <c r="BPM30" s="75"/>
      <c r="BPN30" s="75"/>
      <c r="BPO30" s="75"/>
      <c r="BPP30" s="75"/>
      <c r="BPQ30" s="75"/>
      <c r="BPR30" s="75"/>
      <c r="BPS30" s="75"/>
      <c r="BPT30" s="75"/>
      <c r="BPU30" s="75"/>
      <c r="BPV30" s="75"/>
      <c r="BPW30" s="75"/>
      <c r="BPX30" s="75"/>
      <c r="BPY30" s="75"/>
      <c r="BPZ30" s="75"/>
      <c r="BQA30" s="75"/>
      <c r="BQB30" s="75"/>
      <c r="BQC30" s="75"/>
      <c r="BQD30" s="75"/>
      <c r="BQE30" s="75"/>
      <c r="BQF30" s="75"/>
      <c r="BQG30" s="75"/>
      <c r="BQH30" s="75"/>
      <c r="BQI30" s="75"/>
      <c r="BQJ30" s="75"/>
      <c r="BQK30" s="75"/>
      <c r="BQL30" s="75"/>
      <c r="BQM30" s="75"/>
      <c r="BQN30" s="75"/>
      <c r="BQO30" s="75"/>
      <c r="BQP30" s="75"/>
      <c r="BQQ30" s="75"/>
      <c r="BQR30" s="75"/>
      <c r="BQS30" s="75"/>
      <c r="BQT30" s="75"/>
      <c r="BQU30" s="75"/>
      <c r="BQV30" s="75"/>
      <c r="BQW30" s="75"/>
      <c r="BQX30" s="75"/>
      <c r="BQY30" s="75"/>
      <c r="BQZ30" s="75"/>
      <c r="BRA30" s="75"/>
      <c r="BRB30" s="75"/>
      <c r="BRC30" s="75"/>
      <c r="BRD30" s="75"/>
      <c r="BRE30" s="75"/>
      <c r="BRF30" s="75"/>
      <c r="BRG30" s="75"/>
      <c r="BRH30" s="75"/>
      <c r="BRI30" s="75"/>
      <c r="BRJ30" s="75"/>
      <c r="BRK30" s="75"/>
      <c r="BRL30" s="75"/>
      <c r="BRM30" s="75"/>
      <c r="BRN30" s="75"/>
      <c r="BRO30" s="75"/>
      <c r="BRP30" s="75"/>
      <c r="BRQ30" s="75"/>
      <c r="BRR30" s="75"/>
      <c r="BRS30" s="75"/>
      <c r="BRT30" s="75"/>
      <c r="BRU30" s="75"/>
      <c r="BRV30" s="75"/>
      <c r="BRW30" s="75"/>
      <c r="BRX30" s="75"/>
      <c r="BRY30" s="75"/>
      <c r="BRZ30" s="75"/>
      <c r="BSA30" s="75"/>
      <c r="BSB30" s="75"/>
      <c r="BSC30" s="75"/>
      <c r="BSD30" s="75"/>
      <c r="BSE30" s="75"/>
      <c r="BSF30" s="75"/>
      <c r="BSG30" s="75"/>
      <c r="BSH30" s="75"/>
      <c r="BSI30" s="75"/>
      <c r="BSJ30" s="75"/>
      <c r="BSK30" s="75"/>
      <c r="BSL30" s="75"/>
      <c r="BSM30" s="75"/>
      <c r="BSN30" s="75"/>
      <c r="BSO30" s="75"/>
      <c r="BSP30" s="75"/>
      <c r="BSQ30" s="75"/>
      <c r="BSR30" s="75"/>
      <c r="BSS30" s="75"/>
      <c r="BST30" s="75"/>
      <c r="BSU30" s="75"/>
      <c r="BSV30" s="75"/>
      <c r="BSW30" s="75"/>
      <c r="BSX30" s="75"/>
      <c r="BSY30" s="75"/>
      <c r="BSZ30" s="75"/>
      <c r="BTA30" s="75"/>
      <c r="BTB30" s="75"/>
      <c r="BTC30" s="75"/>
      <c r="BTD30" s="75"/>
      <c r="BTE30" s="75"/>
      <c r="BTF30" s="75"/>
      <c r="BTG30" s="75"/>
      <c r="BTH30" s="75"/>
      <c r="BTI30" s="75"/>
      <c r="BTJ30" s="75"/>
      <c r="BTK30" s="75"/>
      <c r="BTL30" s="75"/>
      <c r="BTM30" s="75"/>
      <c r="BTN30" s="75"/>
      <c r="BTO30" s="75"/>
      <c r="BTP30" s="75"/>
      <c r="BTQ30" s="75"/>
      <c r="BTR30" s="75"/>
      <c r="BTS30" s="75"/>
      <c r="BTT30" s="75"/>
      <c r="BTU30" s="75"/>
      <c r="BTV30" s="75"/>
      <c r="BTW30" s="75"/>
      <c r="BTX30" s="75"/>
      <c r="BTY30" s="75"/>
      <c r="BTZ30" s="75"/>
      <c r="BUA30" s="75"/>
      <c r="BUB30" s="75"/>
      <c r="BUC30" s="75"/>
      <c r="BUD30" s="75"/>
      <c r="BUE30" s="75"/>
      <c r="BUF30" s="75"/>
      <c r="BUG30" s="75"/>
      <c r="BUH30" s="75"/>
      <c r="BUI30" s="75"/>
      <c r="BUJ30" s="75"/>
      <c r="BUK30" s="75"/>
      <c r="BUL30" s="75"/>
      <c r="BUM30" s="75"/>
      <c r="BUN30" s="75"/>
      <c r="BUO30" s="75"/>
      <c r="BUP30" s="75"/>
      <c r="BUQ30" s="75"/>
      <c r="BUR30" s="75"/>
      <c r="BUS30" s="75"/>
      <c r="BUT30" s="75"/>
      <c r="BUU30" s="75"/>
      <c r="BUV30" s="75"/>
      <c r="BUW30" s="75"/>
      <c r="BUX30" s="75"/>
      <c r="BUY30" s="75"/>
      <c r="BUZ30" s="75"/>
      <c r="BVA30" s="75"/>
      <c r="BVB30" s="75"/>
      <c r="BVC30" s="75"/>
      <c r="BVD30" s="75"/>
      <c r="BVE30" s="75"/>
      <c r="BVF30" s="75"/>
      <c r="BVG30" s="75"/>
      <c r="BVH30" s="75"/>
      <c r="BVI30" s="75"/>
      <c r="BVJ30" s="75"/>
      <c r="BVK30" s="75"/>
      <c r="BVL30" s="75"/>
      <c r="BVM30" s="75"/>
      <c r="BVN30" s="75"/>
      <c r="BVO30" s="75"/>
      <c r="BVP30" s="75"/>
      <c r="BVQ30" s="75"/>
      <c r="BVR30" s="75"/>
      <c r="BVS30" s="75"/>
      <c r="BVT30" s="75"/>
      <c r="BVU30" s="75"/>
      <c r="BVV30" s="75"/>
      <c r="BVW30" s="75"/>
      <c r="BVX30" s="75"/>
      <c r="BVY30" s="75"/>
      <c r="BVZ30" s="75"/>
      <c r="BWA30" s="75"/>
      <c r="BWB30" s="75"/>
      <c r="BWC30" s="75"/>
      <c r="BWD30" s="75"/>
      <c r="BWE30" s="75"/>
      <c r="BWF30" s="75"/>
      <c r="BWG30" s="75"/>
      <c r="BWH30" s="75"/>
      <c r="BWI30" s="75"/>
      <c r="BWJ30" s="75"/>
      <c r="BWK30" s="75"/>
      <c r="BWL30" s="75"/>
      <c r="BWM30" s="75"/>
      <c r="BWN30" s="75"/>
      <c r="BWO30" s="75"/>
      <c r="BWP30" s="75"/>
      <c r="BWQ30" s="75"/>
      <c r="BWR30" s="75"/>
      <c r="BWS30" s="75"/>
      <c r="BWT30" s="75"/>
      <c r="BWU30" s="75"/>
      <c r="BWV30" s="75"/>
      <c r="BWW30" s="75"/>
      <c r="BWX30" s="75"/>
      <c r="BWY30" s="75"/>
      <c r="BWZ30" s="75"/>
      <c r="BXA30" s="75"/>
      <c r="BXB30" s="75"/>
      <c r="BXC30" s="75"/>
      <c r="BXD30" s="75"/>
      <c r="BXE30" s="75"/>
      <c r="BXF30" s="75"/>
      <c r="BXG30" s="75"/>
      <c r="BXH30" s="75"/>
      <c r="BXI30" s="75"/>
      <c r="BXJ30" s="75"/>
      <c r="BXK30" s="75"/>
      <c r="BXL30" s="75"/>
      <c r="BXM30" s="75"/>
      <c r="BXN30" s="75"/>
      <c r="BXO30" s="75"/>
      <c r="BXP30" s="75"/>
      <c r="BXQ30" s="75"/>
      <c r="BXR30" s="75"/>
      <c r="BXS30" s="75"/>
      <c r="BXT30" s="75"/>
      <c r="BXU30" s="75"/>
      <c r="BXV30" s="75"/>
      <c r="BXW30" s="75"/>
      <c r="BXX30" s="75"/>
      <c r="BXY30" s="75"/>
      <c r="BXZ30" s="75"/>
      <c r="BYA30" s="75"/>
      <c r="BYB30" s="75"/>
      <c r="BYC30" s="75"/>
      <c r="BYD30" s="75"/>
      <c r="BYE30" s="75"/>
      <c r="BYF30" s="75"/>
      <c r="BYG30" s="75"/>
      <c r="BYH30" s="75"/>
      <c r="BYI30" s="75"/>
      <c r="BYJ30" s="75"/>
      <c r="BYK30" s="75"/>
      <c r="BYL30" s="75"/>
      <c r="BYM30" s="75"/>
      <c r="BYN30" s="75"/>
      <c r="BYO30" s="75"/>
      <c r="BYP30" s="75"/>
      <c r="BYQ30" s="75"/>
      <c r="BYR30" s="75"/>
      <c r="BYS30" s="75"/>
      <c r="BYT30" s="75"/>
      <c r="BYU30" s="75"/>
      <c r="BYV30" s="75"/>
      <c r="BYW30" s="75"/>
      <c r="BYX30" s="75"/>
      <c r="BYY30" s="75"/>
      <c r="BYZ30" s="75"/>
      <c r="BZA30" s="75"/>
      <c r="BZB30" s="75"/>
      <c r="BZC30" s="75"/>
      <c r="BZD30" s="75"/>
      <c r="BZE30" s="75"/>
      <c r="BZF30" s="75"/>
      <c r="BZG30" s="75"/>
      <c r="BZH30" s="75"/>
      <c r="BZI30" s="75"/>
      <c r="BZJ30" s="75"/>
      <c r="BZK30" s="75"/>
      <c r="BZL30" s="75"/>
      <c r="BZM30" s="75"/>
      <c r="BZN30" s="75"/>
      <c r="BZO30" s="75"/>
      <c r="BZP30" s="75"/>
      <c r="BZQ30" s="75"/>
      <c r="BZR30" s="75"/>
      <c r="BZS30" s="75"/>
      <c r="BZT30" s="75"/>
      <c r="BZU30" s="75"/>
      <c r="BZV30" s="75"/>
      <c r="BZW30" s="75"/>
      <c r="BZX30" s="75"/>
      <c r="BZY30" s="75"/>
      <c r="BZZ30" s="75"/>
      <c r="CAA30" s="75"/>
      <c r="CAB30" s="75"/>
      <c r="CAC30" s="75"/>
      <c r="CAD30" s="75"/>
      <c r="CAE30" s="75"/>
      <c r="CAF30" s="75"/>
      <c r="CAG30" s="75"/>
      <c r="CAH30" s="75"/>
      <c r="CAI30" s="75"/>
      <c r="CAJ30" s="75"/>
      <c r="CAK30" s="75"/>
      <c r="CAL30" s="75"/>
      <c r="CAM30" s="75"/>
      <c r="CAN30" s="75"/>
      <c r="CAO30" s="75"/>
      <c r="CAP30" s="75"/>
      <c r="CAQ30" s="75"/>
      <c r="CAR30" s="75"/>
      <c r="CAS30" s="75"/>
      <c r="CAT30" s="75"/>
      <c r="CAU30" s="75"/>
      <c r="CAV30" s="75"/>
      <c r="CAW30" s="75"/>
      <c r="CAX30" s="75"/>
      <c r="CAY30" s="75"/>
      <c r="CAZ30" s="75"/>
      <c r="CBA30" s="75"/>
      <c r="CBB30" s="75"/>
      <c r="CBC30" s="75"/>
      <c r="CBD30" s="75"/>
      <c r="CBE30" s="75"/>
      <c r="CBF30" s="75"/>
      <c r="CBG30" s="75"/>
      <c r="CBH30" s="75"/>
      <c r="CBI30" s="75"/>
      <c r="CBJ30" s="75"/>
      <c r="CBK30" s="75"/>
      <c r="CBL30" s="75"/>
      <c r="CBM30" s="75"/>
      <c r="CBN30" s="75"/>
      <c r="CBO30" s="75"/>
      <c r="CBP30" s="75"/>
      <c r="CBQ30" s="75"/>
      <c r="CBR30" s="75"/>
      <c r="CBS30" s="75"/>
      <c r="CBT30" s="75"/>
      <c r="CBU30" s="75"/>
      <c r="CBV30" s="75"/>
      <c r="CBW30" s="75"/>
      <c r="CBX30" s="75"/>
      <c r="CBY30" s="75"/>
      <c r="CBZ30" s="75"/>
      <c r="CCA30" s="75"/>
      <c r="CCB30" s="75"/>
      <c r="CCC30" s="75"/>
      <c r="CCD30" s="75"/>
      <c r="CCE30" s="75"/>
      <c r="CCF30" s="75"/>
      <c r="CCG30" s="75"/>
      <c r="CCH30" s="75"/>
      <c r="CCI30" s="75"/>
      <c r="CCJ30" s="75"/>
      <c r="CCK30" s="75"/>
      <c r="CCL30" s="75"/>
      <c r="CCM30" s="75"/>
      <c r="CCN30" s="75"/>
      <c r="CCO30" s="75"/>
      <c r="CCP30" s="75"/>
      <c r="CCQ30" s="75"/>
      <c r="CCR30" s="75"/>
      <c r="CCS30" s="75"/>
      <c r="CCT30" s="75"/>
      <c r="CCU30" s="75"/>
      <c r="CCV30" s="75"/>
      <c r="CCW30" s="75"/>
      <c r="CCX30" s="75"/>
      <c r="CCY30" s="75"/>
      <c r="CCZ30" s="75"/>
      <c r="CDA30" s="75"/>
      <c r="CDB30" s="75"/>
      <c r="CDC30" s="75"/>
      <c r="CDD30" s="75"/>
      <c r="CDE30" s="75"/>
      <c r="CDF30" s="75"/>
      <c r="CDG30" s="75"/>
      <c r="CDH30" s="75"/>
      <c r="CDI30" s="75"/>
      <c r="CDJ30" s="75"/>
      <c r="CDK30" s="75"/>
      <c r="CDL30" s="75"/>
      <c r="CDM30" s="75"/>
      <c r="CDN30" s="75"/>
      <c r="CDO30" s="75"/>
      <c r="CDP30" s="75"/>
      <c r="CDQ30" s="75"/>
      <c r="CDR30" s="75"/>
      <c r="CDS30" s="75"/>
      <c r="CDT30" s="75"/>
      <c r="CDU30" s="75"/>
      <c r="CDV30" s="75"/>
      <c r="CDW30" s="75"/>
      <c r="CDX30" s="75"/>
      <c r="CDY30" s="75"/>
      <c r="CDZ30" s="75"/>
      <c r="CEA30" s="75"/>
      <c r="CEB30" s="75"/>
      <c r="CEC30" s="75"/>
      <c r="CED30" s="75"/>
      <c r="CEE30" s="75"/>
      <c r="CEF30" s="75"/>
      <c r="CEG30" s="75"/>
      <c r="CEH30" s="75"/>
      <c r="CEI30" s="75"/>
      <c r="CEJ30" s="75"/>
      <c r="CEK30" s="75"/>
      <c r="CEL30" s="75"/>
      <c r="CEM30" s="75"/>
      <c r="CEN30" s="75"/>
      <c r="CEO30" s="75"/>
      <c r="CEP30" s="75"/>
      <c r="CEQ30" s="75"/>
      <c r="CER30" s="75"/>
      <c r="CES30" s="75"/>
      <c r="CET30" s="75"/>
      <c r="CEU30" s="75"/>
      <c r="CEV30" s="75"/>
      <c r="CEW30" s="75"/>
      <c r="CEX30" s="75"/>
      <c r="CEY30" s="75"/>
      <c r="CEZ30" s="75"/>
      <c r="CFA30" s="75"/>
      <c r="CFB30" s="75"/>
      <c r="CFC30" s="75"/>
      <c r="CFD30" s="75"/>
      <c r="CFE30" s="75"/>
      <c r="CFF30" s="75"/>
      <c r="CFG30" s="75"/>
      <c r="CFH30" s="75"/>
      <c r="CFI30" s="75"/>
      <c r="CFJ30" s="75"/>
      <c r="CFK30" s="75"/>
      <c r="CFL30" s="75"/>
      <c r="CFM30" s="75"/>
      <c r="CFN30" s="75"/>
      <c r="CFO30" s="75"/>
      <c r="CFP30" s="75"/>
      <c r="CFQ30" s="75"/>
      <c r="CFR30" s="75"/>
      <c r="CFS30" s="75"/>
      <c r="CFT30" s="75"/>
      <c r="CFU30" s="75"/>
      <c r="CFV30" s="75"/>
      <c r="CFW30" s="75"/>
      <c r="CFX30" s="75"/>
      <c r="CFY30" s="75"/>
      <c r="CFZ30" s="75"/>
      <c r="CGA30" s="75"/>
      <c r="CGB30" s="75"/>
      <c r="CGC30" s="75"/>
      <c r="CGD30" s="75"/>
      <c r="CGE30" s="75"/>
      <c r="CGF30" s="75"/>
      <c r="CGG30" s="75"/>
      <c r="CGH30" s="75"/>
      <c r="CGI30" s="75"/>
      <c r="CGJ30" s="75"/>
      <c r="CGK30" s="75"/>
      <c r="CGL30" s="75"/>
      <c r="CGM30" s="75"/>
      <c r="CGN30" s="75"/>
      <c r="CGO30" s="75"/>
      <c r="CGP30" s="75"/>
      <c r="CGQ30" s="75"/>
      <c r="CGR30" s="75"/>
      <c r="CGS30" s="75"/>
      <c r="CGT30" s="75"/>
      <c r="CGU30" s="75"/>
      <c r="CGV30" s="75"/>
      <c r="CGW30" s="75"/>
      <c r="CGX30" s="75"/>
      <c r="CGY30" s="75"/>
      <c r="CGZ30" s="75"/>
      <c r="CHA30" s="75"/>
      <c r="CHB30" s="75"/>
      <c r="CHC30" s="75"/>
      <c r="CHD30" s="75"/>
      <c r="CHE30" s="75"/>
      <c r="CHF30" s="75"/>
      <c r="CHG30" s="75"/>
      <c r="CHH30" s="75"/>
      <c r="CHI30" s="75"/>
      <c r="CHJ30" s="75"/>
      <c r="CHK30" s="75"/>
      <c r="CHL30" s="75"/>
      <c r="CHM30" s="75"/>
      <c r="CHN30" s="75"/>
      <c r="CHO30" s="75"/>
      <c r="CHP30" s="75"/>
      <c r="CHQ30" s="75"/>
      <c r="CHR30" s="75"/>
      <c r="CHS30" s="75"/>
      <c r="CHT30" s="75"/>
      <c r="CHU30" s="75"/>
      <c r="CHV30" s="75"/>
      <c r="CHW30" s="75"/>
      <c r="CHX30" s="75"/>
      <c r="CHY30" s="75"/>
      <c r="CHZ30" s="75"/>
      <c r="CIA30" s="75"/>
      <c r="CIB30" s="75"/>
      <c r="CIC30" s="75"/>
      <c r="CID30" s="75"/>
      <c r="CIE30" s="75"/>
      <c r="CIF30" s="75"/>
      <c r="CIG30" s="75"/>
      <c r="CIH30" s="75"/>
      <c r="CII30" s="75"/>
      <c r="CIJ30" s="75"/>
      <c r="CIK30" s="75"/>
      <c r="CIL30" s="75"/>
      <c r="CIM30" s="75"/>
      <c r="CIN30" s="75"/>
      <c r="CIO30" s="75"/>
      <c r="CIP30" s="75"/>
      <c r="CIQ30" s="75"/>
      <c r="CIR30" s="75"/>
      <c r="CIS30" s="75"/>
      <c r="CIT30" s="75"/>
      <c r="CIU30" s="75"/>
      <c r="CIV30" s="75"/>
      <c r="CIW30" s="75"/>
      <c r="CIX30" s="75"/>
      <c r="CIY30" s="75"/>
      <c r="CIZ30" s="75"/>
      <c r="CJA30" s="75"/>
      <c r="CJB30" s="75"/>
      <c r="CJC30" s="75"/>
      <c r="CJD30" s="75"/>
      <c r="CJE30" s="75"/>
      <c r="CJF30" s="75"/>
      <c r="CJG30" s="75"/>
      <c r="CJH30" s="75"/>
      <c r="CJI30" s="75"/>
      <c r="CJJ30" s="75"/>
      <c r="CJK30" s="75"/>
      <c r="CJL30" s="75"/>
      <c r="CJM30" s="75"/>
      <c r="CJN30" s="75"/>
      <c r="CJO30" s="75"/>
      <c r="CJP30" s="75"/>
      <c r="CJQ30" s="75"/>
      <c r="CJR30" s="75"/>
      <c r="CJS30" s="75"/>
      <c r="CJT30" s="75"/>
      <c r="CJU30" s="75"/>
      <c r="CJV30" s="75"/>
      <c r="CJW30" s="75"/>
      <c r="CJX30" s="75"/>
      <c r="CJY30" s="75"/>
      <c r="CJZ30" s="75"/>
      <c r="CKA30" s="75"/>
      <c r="CKB30" s="75"/>
      <c r="CKC30" s="75"/>
      <c r="CKD30" s="75"/>
      <c r="CKE30" s="75"/>
      <c r="CKF30" s="75"/>
      <c r="CKG30" s="75"/>
      <c r="CKH30" s="75"/>
      <c r="CKI30" s="75"/>
      <c r="CKJ30" s="75"/>
      <c r="CKK30" s="75"/>
      <c r="CKL30" s="75"/>
      <c r="CKM30" s="75"/>
      <c r="CKN30" s="75"/>
      <c r="CKO30" s="75"/>
      <c r="CKP30" s="75"/>
      <c r="CKQ30" s="75"/>
      <c r="CKR30" s="75"/>
      <c r="CKS30" s="75"/>
      <c r="CKT30" s="75"/>
      <c r="CKU30" s="75"/>
      <c r="CKV30" s="75"/>
      <c r="CKW30" s="75"/>
      <c r="CKX30" s="75"/>
      <c r="CKY30" s="75"/>
      <c r="CKZ30" s="75"/>
      <c r="CLA30" s="75"/>
      <c r="CLB30" s="75"/>
      <c r="CLC30" s="75"/>
      <c r="CLD30" s="75"/>
      <c r="CLE30" s="75"/>
      <c r="CLF30" s="75"/>
      <c r="CLG30" s="75"/>
      <c r="CLH30" s="75"/>
      <c r="CLI30" s="75"/>
      <c r="CLJ30" s="75"/>
      <c r="CLK30" s="75"/>
      <c r="CLL30" s="75"/>
      <c r="CLM30" s="75"/>
      <c r="CLN30" s="75"/>
      <c r="CLO30" s="75"/>
      <c r="CLP30" s="75"/>
      <c r="CLQ30" s="75"/>
      <c r="CLR30" s="75"/>
      <c r="CLS30" s="75"/>
      <c r="CLT30" s="75"/>
      <c r="CLU30" s="75"/>
      <c r="CLV30" s="75"/>
      <c r="CLW30" s="75"/>
      <c r="CLX30" s="75"/>
      <c r="CLY30" s="75"/>
      <c r="CLZ30" s="75"/>
      <c r="CMA30" s="75"/>
      <c r="CMB30" s="75"/>
      <c r="CMC30" s="75"/>
      <c r="CMD30" s="75"/>
      <c r="CME30" s="75"/>
      <c r="CMF30" s="75"/>
      <c r="CMG30" s="75"/>
      <c r="CMH30" s="75"/>
      <c r="CMI30" s="75"/>
      <c r="CMJ30" s="75"/>
      <c r="CMK30" s="75"/>
      <c r="CML30" s="75"/>
      <c r="CMM30" s="75"/>
      <c r="CMN30" s="75"/>
      <c r="CMO30" s="75"/>
      <c r="CMP30" s="75"/>
      <c r="CMQ30" s="75"/>
      <c r="CMR30" s="75"/>
      <c r="CMS30" s="75"/>
      <c r="CMT30" s="75"/>
      <c r="CMU30" s="75"/>
      <c r="CMV30" s="75"/>
      <c r="CMW30" s="75"/>
      <c r="CMX30" s="75"/>
      <c r="CMY30" s="75"/>
      <c r="CMZ30" s="75"/>
      <c r="CNA30" s="75"/>
      <c r="CNB30" s="75"/>
      <c r="CNC30" s="75"/>
      <c r="CND30" s="75"/>
      <c r="CNE30" s="75"/>
      <c r="CNF30" s="75"/>
      <c r="CNG30" s="75"/>
      <c r="CNH30" s="75"/>
      <c r="CNI30" s="75"/>
      <c r="CNJ30" s="75"/>
      <c r="CNK30" s="75"/>
      <c r="CNL30" s="75"/>
      <c r="CNM30" s="75"/>
      <c r="CNN30" s="75"/>
      <c r="CNO30" s="75"/>
      <c r="CNP30" s="75"/>
      <c r="CNQ30" s="75"/>
      <c r="CNR30" s="75"/>
      <c r="CNS30" s="75"/>
      <c r="CNT30" s="75"/>
      <c r="CNU30" s="75"/>
      <c r="CNV30" s="75"/>
      <c r="CNW30" s="75"/>
      <c r="CNX30" s="75"/>
      <c r="CNY30" s="75"/>
      <c r="CNZ30" s="75"/>
      <c r="COA30" s="75"/>
      <c r="COB30" s="75"/>
      <c r="COC30" s="75"/>
      <c r="COD30" s="75"/>
      <c r="COE30" s="75"/>
      <c r="COF30" s="75"/>
      <c r="COG30" s="75"/>
      <c r="COH30" s="75"/>
      <c r="COI30" s="75"/>
      <c r="COJ30" s="75"/>
      <c r="COK30" s="75"/>
      <c r="COL30" s="75"/>
      <c r="COM30" s="75"/>
      <c r="CON30" s="75"/>
      <c r="COO30" s="75"/>
      <c r="COP30" s="75"/>
      <c r="COQ30" s="75"/>
      <c r="COR30" s="75"/>
      <c r="COS30" s="75"/>
      <c r="COT30" s="75"/>
      <c r="COU30" s="75"/>
      <c r="COV30" s="75"/>
      <c r="COW30" s="75"/>
      <c r="COX30" s="75"/>
      <c r="COY30" s="75"/>
      <c r="COZ30" s="75"/>
      <c r="CPA30" s="75"/>
      <c r="CPB30" s="75"/>
      <c r="CPC30" s="75"/>
      <c r="CPD30" s="75"/>
      <c r="CPE30" s="75"/>
      <c r="CPF30" s="75"/>
      <c r="CPG30" s="75"/>
      <c r="CPH30" s="75"/>
      <c r="CPI30" s="75"/>
      <c r="CPJ30" s="75"/>
      <c r="CPK30" s="75"/>
      <c r="CPL30" s="75"/>
      <c r="CPM30" s="75"/>
      <c r="CPN30" s="75"/>
      <c r="CPO30" s="75"/>
      <c r="CPP30" s="75"/>
      <c r="CPQ30" s="75"/>
      <c r="CPR30" s="75"/>
      <c r="CPS30" s="75"/>
      <c r="CPT30" s="75"/>
      <c r="CPU30" s="75"/>
      <c r="CPV30" s="75"/>
      <c r="CPW30" s="75"/>
      <c r="CPX30" s="75"/>
      <c r="CPY30" s="75"/>
      <c r="CPZ30" s="75"/>
      <c r="CQA30" s="75"/>
      <c r="CQB30" s="75"/>
      <c r="CQC30" s="75"/>
      <c r="CQD30" s="75"/>
      <c r="CQE30" s="75"/>
      <c r="CQF30" s="75"/>
      <c r="CQG30" s="75"/>
      <c r="CQH30" s="75"/>
      <c r="CQI30" s="75"/>
      <c r="CQJ30" s="75"/>
      <c r="CQK30" s="75"/>
      <c r="CQL30" s="75"/>
      <c r="CQM30" s="75"/>
      <c r="CQN30" s="75"/>
      <c r="CQO30" s="75"/>
      <c r="CQP30" s="75"/>
      <c r="CQQ30" s="75"/>
      <c r="CQR30" s="75"/>
      <c r="CQS30" s="75"/>
      <c r="CQT30" s="75"/>
      <c r="CQU30" s="75"/>
      <c r="CQV30" s="75"/>
      <c r="CQW30" s="75"/>
      <c r="CQX30" s="75"/>
      <c r="CQY30" s="75"/>
      <c r="CQZ30" s="75"/>
      <c r="CRA30" s="75"/>
      <c r="CRB30" s="75"/>
      <c r="CRC30" s="75"/>
      <c r="CRD30" s="75"/>
      <c r="CRE30" s="75"/>
      <c r="CRF30" s="75"/>
      <c r="CRG30" s="75"/>
      <c r="CRH30" s="75"/>
      <c r="CRI30" s="75"/>
      <c r="CRJ30" s="75"/>
      <c r="CRK30" s="75"/>
      <c r="CRL30" s="75"/>
      <c r="CRM30" s="75"/>
      <c r="CRN30" s="75"/>
      <c r="CRO30" s="75"/>
      <c r="CRP30" s="75"/>
      <c r="CRQ30" s="75"/>
      <c r="CRR30" s="75"/>
      <c r="CRS30" s="75"/>
      <c r="CRT30" s="75"/>
      <c r="CRU30" s="75"/>
      <c r="CRV30" s="75"/>
      <c r="CRW30" s="75"/>
      <c r="CRX30" s="75"/>
      <c r="CRY30" s="75"/>
      <c r="CRZ30" s="75"/>
      <c r="CSA30" s="75"/>
      <c r="CSB30" s="75"/>
      <c r="CSC30" s="75"/>
      <c r="CSD30" s="75"/>
      <c r="CSE30" s="75"/>
      <c r="CSF30" s="75"/>
      <c r="CSG30" s="75"/>
      <c r="CSH30" s="75"/>
      <c r="CSI30" s="75"/>
      <c r="CSJ30" s="75"/>
      <c r="CSK30" s="75"/>
      <c r="CSL30" s="75"/>
      <c r="CSM30" s="75"/>
      <c r="CSN30" s="75"/>
      <c r="CSO30" s="75"/>
      <c r="CSP30" s="75"/>
      <c r="CSQ30" s="75"/>
      <c r="CSR30" s="75"/>
      <c r="CSS30" s="75"/>
      <c r="CST30" s="75"/>
      <c r="CSU30" s="75"/>
      <c r="CSV30" s="75"/>
      <c r="CSW30" s="75"/>
      <c r="CSX30" s="75"/>
      <c r="CSY30" s="75"/>
      <c r="CSZ30" s="75"/>
      <c r="CTA30" s="75"/>
      <c r="CTB30" s="75"/>
      <c r="CTC30" s="75"/>
      <c r="CTD30" s="75"/>
      <c r="CTE30" s="75"/>
      <c r="CTF30" s="75"/>
      <c r="CTG30" s="75"/>
      <c r="CTH30" s="75"/>
      <c r="CTI30" s="75"/>
      <c r="CTJ30" s="75"/>
      <c r="CTK30" s="75"/>
      <c r="CTL30" s="75"/>
      <c r="CTM30" s="75"/>
      <c r="CTN30" s="75"/>
      <c r="CTO30" s="75"/>
      <c r="CTP30" s="75"/>
      <c r="CTQ30" s="75"/>
      <c r="CTR30" s="75"/>
      <c r="CTS30" s="75"/>
      <c r="CTT30" s="75"/>
      <c r="CTU30" s="75"/>
      <c r="CTV30" s="75"/>
      <c r="CTW30" s="75"/>
      <c r="CTX30" s="75"/>
      <c r="CTY30" s="75"/>
      <c r="CTZ30" s="75"/>
      <c r="CUA30" s="75"/>
      <c r="CUB30" s="75"/>
      <c r="CUC30" s="75"/>
      <c r="CUD30" s="75"/>
      <c r="CUE30" s="75"/>
      <c r="CUF30" s="75"/>
      <c r="CUG30" s="75"/>
      <c r="CUH30" s="75"/>
      <c r="CUI30" s="75"/>
      <c r="CUJ30" s="75"/>
      <c r="CUK30" s="75"/>
      <c r="CUL30" s="75"/>
      <c r="CUM30" s="75"/>
      <c r="CUN30" s="75"/>
      <c r="CUO30" s="75"/>
      <c r="CUP30" s="75"/>
      <c r="CUQ30" s="75"/>
      <c r="CUR30" s="75"/>
      <c r="CUS30" s="75"/>
      <c r="CUT30" s="75"/>
      <c r="CUU30" s="75"/>
      <c r="CUV30" s="75"/>
      <c r="CUW30" s="75"/>
      <c r="CUX30" s="75"/>
      <c r="CUY30" s="75"/>
      <c r="CUZ30" s="75"/>
      <c r="CVA30" s="75"/>
      <c r="CVB30" s="75"/>
      <c r="CVC30" s="75"/>
      <c r="CVD30" s="75"/>
      <c r="CVE30" s="75"/>
      <c r="CVF30" s="75"/>
      <c r="CVG30" s="75"/>
      <c r="CVH30" s="75"/>
      <c r="CVI30" s="75"/>
      <c r="CVJ30" s="75"/>
      <c r="CVK30" s="75"/>
      <c r="CVL30" s="75"/>
      <c r="CVM30" s="75"/>
      <c r="CVN30" s="75"/>
      <c r="CVO30" s="75"/>
      <c r="CVP30" s="75"/>
      <c r="CVQ30" s="75"/>
      <c r="CVR30" s="75"/>
      <c r="CVS30" s="75"/>
      <c r="CVT30" s="75"/>
      <c r="CVU30" s="75"/>
      <c r="CVV30" s="75"/>
      <c r="CVW30" s="75"/>
      <c r="CVX30" s="75"/>
      <c r="CVY30" s="75"/>
      <c r="CVZ30" s="75"/>
      <c r="CWA30" s="75"/>
      <c r="CWB30" s="75"/>
      <c r="CWC30" s="75"/>
      <c r="CWD30" s="75"/>
      <c r="CWE30" s="75"/>
      <c r="CWF30" s="75"/>
      <c r="CWG30" s="75"/>
      <c r="CWH30" s="75"/>
      <c r="CWI30" s="75"/>
      <c r="CWJ30" s="75"/>
      <c r="CWK30" s="75"/>
      <c r="CWL30" s="75"/>
      <c r="CWM30" s="75"/>
      <c r="CWN30" s="75"/>
      <c r="CWO30" s="75"/>
      <c r="CWP30" s="75"/>
      <c r="CWQ30" s="75"/>
      <c r="CWR30" s="75"/>
      <c r="CWS30" s="75"/>
      <c r="CWT30" s="75"/>
      <c r="CWU30" s="75"/>
      <c r="CWV30" s="75"/>
      <c r="CWW30" s="75"/>
      <c r="CWX30" s="75"/>
      <c r="CWY30" s="75"/>
      <c r="CWZ30" s="75"/>
      <c r="CXA30" s="75"/>
      <c r="CXB30" s="75"/>
      <c r="CXC30" s="75"/>
      <c r="CXD30" s="75"/>
      <c r="CXE30" s="75"/>
      <c r="CXF30" s="75"/>
      <c r="CXG30" s="75"/>
      <c r="CXH30" s="75"/>
      <c r="CXI30" s="75"/>
      <c r="CXJ30" s="75"/>
      <c r="CXK30" s="75"/>
      <c r="CXL30" s="75"/>
      <c r="CXM30" s="75"/>
      <c r="CXN30" s="75"/>
      <c r="CXO30" s="75"/>
      <c r="CXP30" s="75"/>
      <c r="CXQ30" s="75"/>
      <c r="CXR30" s="75"/>
      <c r="CXS30" s="75"/>
      <c r="CXT30" s="75"/>
      <c r="CXU30" s="75"/>
      <c r="CXV30" s="75"/>
      <c r="CXW30" s="75"/>
      <c r="CXX30" s="75"/>
      <c r="CXY30" s="75"/>
      <c r="CXZ30" s="75"/>
      <c r="CYA30" s="75"/>
      <c r="CYB30" s="75"/>
      <c r="CYC30" s="75"/>
      <c r="CYD30" s="75"/>
      <c r="CYE30" s="75"/>
      <c r="CYF30" s="75"/>
      <c r="CYG30" s="75"/>
      <c r="CYH30" s="75"/>
      <c r="CYI30" s="75"/>
      <c r="CYJ30" s="75"/>
      <c r="CYK30" s="75"/>
      <c r="CYL30" s="75"/>
      <c r="CYM30" s="75"/>
      <c r="CYN30" s="75"/>
      <c r="CYO30" s="75"/>
      <c r="CYP30" s="75"/>
      <c r="CYQ30" s="75"/>
      <c r="CYR30" s="75"/>
      <c r="CYS30" s="75"/>
      <c r="CYT30" s="75"/>
      <c r="CYU30" s="75"/>
      <c r="CYV30" s="75"/>
      <c r="CYW30" s="75"/>
      <c r="CYX30" s="75"/>
      <c r="CYY30" s="75"/>
      <c r="CYZ30" s="75"/>
      <c r="CZA30" s="75"/>
      <c r="CZB30" s="75"/>
      <c r="CZC30" s="75"/>
      <c r="CZD30" s="75"/>
      <c r="CZE30" s="75"/>
      <c r="CZF30" s="75"/>
      <c r="CZG30" s="75"/>
      <c r="CZH30" s="75"/>
      <c r="CZI30" s="75"/>
      <c r="CZJ30" s="75"/>
      <c r="CZK30" s="75"/>
      <c r="CZL30" s="75"/>
      <c r="CZM30" s="75"/>
      <c r="CZN30" s="75"/>
      <c r="CZO30" s="75"/>
      <c r="CZP30" s="75"/>
      <c r="CZQ30" s="75"/>
      <c r="CZR30" s="75"/>
      <c r="CZS30" s="75"/>
      <c r="CZT30" s="75"/>
      <c r="CZU30" s="75"/>
      <c r="CZV30" s="75"/>
      <c r="CZW30" s="75"/>
      <c r="CZX30" s="75"/>
      <c r="CZY30" s="75"/>
      <c r="CZZ30" s="75"/>
      <c r="DAA30" s="75"/>
      <c r="DAB30" s="75"/>
      <c r="DAC30" s="75"/>
      <c r="DAD30" s="75"/>
      <c r="DAE30" s="75"/>
      <c r="DAF30" s="75"/>
      <c r="DAG30" s="75"/>
      <c r="DAH30" s="75"/>
      <c r="DAI30" s="75"/>
      <c r="DAJ30" s="75"/>
      <c r="DAK30" s="75"/>
      <c r="DAL30" s="75"/>
      <c r="DAM30" s="75"/>
      <c r="DAN30" s="75"/>
      <c r="DAO30" s="75"/>
      <c r="DAP30" s="75"/>
      <c r="DAQ30" s="75"/>
      <c r="DAR30" s="75"/>
      <c r="DAS30" s="75"/>
      <c r="DAT30" s="75"/>
      <c r="DAU30" s="75"/>
      <c r="DAV30" s="75"/>
      <c r="DAW30" s="75"/>
      <c r="DAX30" s="75"/>
      <c r="DAY30" s="75"/>
      <c r="DAZ30" s="75"/>
      <c r="DBA30" s="75"/>
      <c r="DBB30" s="75"/>
      <c r="DBC30" s="75"/>
      <c r="DBD30" s="75"/>
      <c r="DBE30" s="75"/>
      <c r="DBF30" s="75"/>
      <c r="DBG30" s="75"/>
      <c r="DBH30" s="75"/>
      <c r="DBI30" s="75"/>
      <c r="DBJ30" s="75"/>
      <c r="DBK30" s="75"/>
      <c r="DBL30" s="75"/>
      <c r="DBM30" s="75"/>
      <c r="DBN30" s="75"/>
      <c r="DBO30" s="75"/>
      <c r="DBP30" s="75"/>
      <c r="DBQ30" s="75"/>
      <c r="DBR30" s="75"/>
      <c r="DBS30" s="75"/>
      <c r="DBT30" s="75"/>
      <c r="DBU30" s="75"/>
      <c r="DBV30" s="75"/>
      <c r="DBW30" s="75"/>
      <c r="DBX30" s="75"/>
      <c r="DBY30" s="75"/>
      <c r="DBZ30" s="75"/>
      <c r="DCA30" s="75"/>
      <c r="DCB30" s="75"/>
      <c r="DCC30" s="75"/>
      <c r="DCD30" s="75"/>
      <c r="DCE30" s="75"/>
      <c r="DCF30" s="75"/>
      <c r="DCG30" s="75"/>
      <c r="DCH30" s="75"/>
      <c r="DCI30" s="75"/>
      <c r="DCJ30" s="75"/>
      <c r="DCK30" s="75"/>
      <c r="DCL30" s="75"/>
      <c r="DCM30" s="75"/>
      <c r="DCN30" s="75"/>
      <c r="DCO30" s="75"/>
      <c r="DCP30" s="75"/>
      <c r="DCQ30" s="75"/>
      <c r="DCR30" s="75"/>
      <c r="DCS30" s="75"/>
      <c r="DCT30" s="75"/>
      <c r="DCU30" s="75"/>
      <c r="DCV30" s="75"/>
      <c r="DCW30" s="75"/>
      <c r="DCX30" s="75"/>
      <c r="DCY30" s="75"/>
      <c r="DCZ30" s="75"/>
      <c r="DDA30" s="75"/>
      <c r="DDB30" s="75"/>
      <c r="DDC30" s="75"/>
      <c r="DDD30" s="75"/>
      <c r="DDE30" s="75"/>
      <c r="DDF30" s="75"/>
      <c r="DDG30" s="75"/>
      <c r="DDH30" s="75"/>
      <c r="DDI30" s="75"/>
      <c r="DDJ30" s="75"/>
      <c r="DDK30" s="75"/>
      <c r="DDL30" s="75"/>
      <c r="DDM30" s="75"/>
      <c r="DDN30" s="75"/>
      <c r="DDO30" s="75"/>
      <c r="DDP30" s="75"/>
      <c r="DDQ30" s="75"/>
      <c r="DDR30" s="75"/>
      <c r="DDS30" s="75"/>
      <c r="DDT30" s="75"/>
      <c r="DDU30" s="75"/>
      <c r="DDV30" s="75"/>
      <c r="DDW30" s="75"/>
      <c r="DDX30" s="75"/>
      <c r="DDY30" s="75"/>
      <c r="DDZ30" s="75"/>
      <c r="DEA30" s="75"/>
      <c r="DEB30" s="75"/>
      <c r="DEC30" s="75"/>
      <c r="DED30" s="75"/>
      <c r="DEE30" s="75"/>
      <c r="DEF30" s="75"/>
      <c r="DEG30" s="75"/>
      <c r="DEH30" s="75"/>
      <c r="DEI30" s="75"/>
      <c r="DEJ30" s="75"/>
      <c r="DEK30" s="75"/>
      <c r="DEL30" s="75"/>
      <c r="DEM30" s="75"/>
      <c r="DEN30" s="75"/>
      <c r="DEO30" s="75"/>
      <c r="DEP30" s="75"/>
      <c r="DEQ30" s="75"/>
      <c r="DER30" s="75"/>
      <c r="DES30" s="75"/>
      <c r="DET30" s="75"/>
      <c r="DEU30" s="75"/>
      <c r="DEV30" s="75"/>
      <c r="DEW30" s="75"/>
      <c r="DEX30" s="75"/>
      <c r="DEY30" s="75"/>
      <c r="DEZ30" s="75"/>
      <c r="DFA30" s="75"/>
      <c r="DFB30" s="75"/>
      <c r="DFC30" s="75"/>
      <c r="DFD30" s="75"/>
      <c r="DFE30" s="75"/>
      <c r="DFF30" s="75"/>
      <c r="DFG30" s="75"/>
      <c r="DFH30" s="75"/>
      <c r="DFI30" s="75"/>
      <c r="DFJ30" s="75"/>
      <c r="DFK30" s="75"/>
      <c r="DFL30" s="75"/>
      <c r="DFM30" s="75"/>
      <c r="DFN30" s="75"/>
      <c r="DFO30" s="75"/>
      <c r="DFP30" s="75"/>
      <c r="DFQ30" s="75"/>
      <c r="DFR30" s="75"/>
      <c r="DFS30" s="75"/>
      <c r="DFT30" s="75"/>
      <c r="DFU30" s="75"/>
      <c r="DFV30" s="75"/>
      <c r="DFW30" s="75"/>
      <c r="DFX30" s="75"/>
      <c r="DFY30" s="75"/>
      <c r="DFZ30" s="75"/>
      <c r="DGA30" s="75"/>
      <c r="DGB30" s="75"/>
      <c r="DGC30" s="75"/>
      <c r="DGD30" s="75"/>
      <c r="DGE30" s="75"/>
      <c r="DGF30" s="75"/>
      <c r="DGG30" s="75"/>
      <c r="DGH30" s="75"/>
      <c r="DGI30" s="75"/>
      <c r="DGJ30" s="75"/>
      <c r="DGK30" s="75"/>
      <c r="DGL30" s="75"/>
      <c r="DGM30" s="75"/>
      <c r="DGN30" s="75"/>
      <c r="DGO30" s="75"/>
      <c r="DGP30" s="75"/>
      <c r="DGQ30" s="75"/>
      <c r="DGR30" s="75"/>
      <c r="DGS30" s="75"/>
      <c r="DGT30" s="75"/>
      <c r="DGU30" s="75"/>
      <c r="DGV30" s="75"/>
      <c r="DGW30" s="75"/>
      <c r="DGX30" s="75"/>
      <c r="DGY30" s="75"/>
      <c r="DGZ30" s="75"/>
      <c r="DHA30" s="75"/>
      <c r="DHB30" s="75"/>
      <c r="DHC30" s="75"/>
      <c r="DHD30" s="75"/>
      <c r="DHE30" s="75"/>
      <c r="DHF30" s="75"/>
      <c r="DHG30" s="75"/>
      <c r="DHH30" s="75"/>
      <c r="DHI30" s="75"/>
      <c r="DHJ30" s="75"/>
      <c r="DHK30" s="75"/>
      <c r="DHL30" s="75"/>
      <c r="DHM30" s="75"/>
      <c r="DHN30" s="75"/>
      <c r="DHO30" s="75"/>
      <c r="DHP30" s="75"/>
      <c r="DHQ30" s="75"/>
      <c r="DHR30" s="75"/>
      <c r="DHS30" s="75"/>
      <c r="DHT30" s="75"/>
      <c r="DHU30" s="75"/>
      <c r="DHV30" s="75"/>
      <c r="DHW30" s="75"/>
      <c r="DHX30" s="75"/>
      <c r="DHY30" s="75"/>
      <c r="DHZ30" s="75"/>
      <c r="DIA30" s="75"/>
      <c r="DIB30" s="75"/>
      <c r="DIC30" s="75"/>
      <c r="DID30" s="75"/>
      <c r="DIE30" s="75"/>
      <c r="DIF30" s="75"/>
      <c r="DIG30" s="75"/>
      <c r="DIH30" s="75"/>
      <c r="DII30" s="75"/>
      <c r="DIJ30" s="75"/>
      <c r="DIK30" s="75"/>
      <c r="DIL30" s="75"/>
      <c r="DIM30" s="75"/>
      <c r="DIN30" s="75"/>
      <c r="DIO30" s="75"/>
      <c r="DIP30" s="75"/>
      <c r="DIQ30" s="75"/>
      <c r="DIR30" s="75"/>
      <c r="DIS30" s="75"/>
      <c r="DIT30" s="75"/>
      <c r="DIU30" s="75"/>
      <c r="DIV30" s="75"/>
      <c r="DIW30" s="75"/>
      <c r="DIX30" s="75"/>
      <c r="DIY30" s="75"/>
      <c r="DIZ30" s="75"/>
      <c r="DJA30" s="75"/>
      <c r="DJB30" s="75"/>
      <c r="DJC30" s="75"/>
      <c r="DJD30" s="75"/>
      <c r="DJE30" s="75"/>
      <c r="DJF30" s="75"/>
      <c r="DJG30" s="75"/>
      <c r="DJH30" s="75"/>
      <c r="DJI30" s="75"/>
      <c r="DJJ30" s="75"/>
      <c r="DJK30" s="75"/>
      <c r="DJL30" s="75"/>
      <c r="DJM30" s="75"/>
      <c r="DJN30" s="75"/>
      <c r="DJO30" s="75"/>
      <c r="DJP30" s="75"/>
      <c r="DJQ30" s="75"/>
      <c r="DJR30" s="75"/>
      <c r="DJS30" s="75"/>
      <c r="DJT30" s="75"/>
      <c r="DJU30" s="75"/>
      <c r="DJV30" s="75"/>
      <c r="DJW30" s="75"/>
      <c r="DJX30" s="75"/>
      <c r="DJY30" s="75"/>
      <c r="DJZ30" s="75"/>
      <c r="DKA30" s="75"/>
      <c r="DKB30" s="75"/>
      <c r="DKC30" s="75"/>
      <c r="DKD30" s="75"/>
      <c r="DKE30" s="75"/>
      <c r="DKF30" s="75"/>
      <c r="DKG30" s="75"/>
      <c r="DKH30" s="75"/>
      <c r="DKI30" s="75"/>
      <c r="DKJ30" s="75"/>
      <c r="DKK30" s="75"/>
      <c r="DKL30" s="75"/>
      <c r="DKM30" s="75"/>
      <c r="DKN30" s="75"/>
      <c r="DKO30" s="75"/>
      <c r="DKP30" s="75"/>
      <c r="DKQ30" s="75"/>
      <c r="DKR30" s="75"/>
      <c r="DKS30" s="75"/>
      <c r="DKT30" s="75"/>
      <c r="DKU30" s="75"/>
      <c r="DKV30" s="75"/>
      <c r="DKW30" s="75"/>
      <c r="DKX30" s="75"/>
      <c r="DKY30" s="75"/>
      <c r="DKZ30" s="75"/>
      <c r="DLA30" s="75"/>
      <c r="DLB30" s="75"/>
      <c r="DLC30" s="75"/>
      <c r="DLD30" s="75"/>
      <c r="DLE30" s="75"/>
      <c r="DLF30" s="75"/>
      <c r="DLG30" s="75"/>
      <c r="DLH30" s="75"/>
      <c r="DLI30" s="75"/>
      <c r="DLJ30" s="75"/>
      <c r="DLK30" s="75"/>
      <c r="DLL30" s="75"/>
      <c r="DLM30" s="75"/>
      <c r="DLN30" s="75"/>
      <c r="DLO30" s="75"/>
      <c r="DLP30" s="75"/>
      <c r="DLQ30" s="75"/>
      <c r="DLR30" s="75"/>
      <c r="DLS30" s="75"/>
      <c r="DLT30" s="75"/>
      <c r="DLU30" s="75"/>
      <c r="DLV30" s="75"/>
      <c r="DLW30" s="75"/>
      <c r="DLX30" s="75"/>
      <c r="DLY30" s="75"/>
      <c r="DLZ30" s="75"/>
      <c r="DMA30" s="75"/>
      <c r="DMB30" s="75"/>
      <c r="DMC30" s="75"/>
      <c r="DMD30" s="75"/>
      <c r="DME30" s="75"/>
      <c r="DMF30" s="75"/>
      <c r="DMG30" s="75"/>
      <c r="DMH30" s="75"/>
      <c r="DMI30" s="75"/>
      <c r="DMJ30" s="75"/>
      <c r="DMK30" s="75"/>
      <c r="DML30" s="75"/>
      <c r="DMM30" s="75"/>
      <c r="DMN30" s="75"/>
      <c r="DMO30" s="75"/>
      <c r="DMP30" s="75"/>
      <c r="DMQ30" s="75"/>
      <c r="DMR30" s="75"/>
      <c r="DMS30" s="75"/>
      <c r="DMT30" s="75"/>
      <c r="DMU30" s="75"/>
      <c r="DMV30" s="75"/>
      <c r="DMW30" s="75"/>
      <c r="DMX30" s="75"/>
      <c r="DMY30" s="75"/>
      <c r="DMZ30" s="75"/>
      <c r="DNA30" s="75"/>
      <c r="DNB30" s="75"/>
      <c r="DNC30" s="75"/>
      <c r="DND30" s="75"/>
      <c r="DNE30" s="75"/>
      <c r="DNF30" s="75"/>
      <c r="DNG30" s="75"/>
      <c r="DNH30" s="75"/>
      <c r="DNI30" s="75"/>
      <c r="DNJ30" s="75"/>
      <c r="DNK30" s="75"/>
      <c r="DNL30" s="75"/>
      <c r="DNM30" s="75"/>
      <c r="DNN30" s="75"/>
      <c r="DNO30" s="75"/>
      <c r="DNP30" s="75"/>
      <c r="DNQ30" s="75"/>
      <c r="DNR30" s="75"/>
      <c r="DNS30" s="75"/>
      <c r="DNT30" s="75"/>
      <c r="DNU30" s="75"/>
      <c r="DNV30" s="75"/>
      <c r="DNW30" s="75"/>
      <c r="DNX30" s="75"/>
      <c r="DNY30" s="75"/>
      <c r="DNZ30" s="75"/>
      <c r="DOA30" s="75"/>
      <c r="DOB30" s="75"/>
      <c r="DOC30" s="75"/>
      <c r="DOD30" s="75"/>
      <c r="DOE30" s="75"/>
      <c r="DOF30" s="75"/>
      <c r="DOG30" s="75"/>
      <c r="DOH30" s="75"/>
      <c r="DOI30" s="75"/>
      <c r="DOJ30" s="75"/>
      <c r="DOK30" s="75"/>
      <c r="DOL30" s="75"/>
      <c r="DOM30" s="75"/>
      <c r="DON30" s="75"/>
      <c r="DOO30" s="75"/>
      <c r="DOP30" s="75"/>
      <c r="DOQ30" s="75"/>
      <c r="DOR30" s="75"/>
      <c r="DOS30" s="75"/>
      <c r="DOT30" s="75"/>
      <c r="DOU30" s="75"/>
      <c r="DOV30" s="75"/>
      <c r="DOW30" s="75"/>
      <c r="DOX30" s="75"/>
      <c r="DOY30" s="75"/>
      <c r="DOZ30" s="75"/>
      <c r="DPA30" s="75"/>
      <c r="DPB30" s="75"/>
      <c r="DPC30" s="75"/>
      <c r="DPD30" s="75"/>
      <c r="DPE30" s="75"/>
      <c r="DPF30" s="75"/>
      <c r="DPG30" s="75"/>
      <c r="DPH30" s="75"/>
      <c r="DPI30" s="75"/>
      <c r="DPJ30" s="75"/>
      <c r="DPK30" s="75"/>
      <c r="DPL30" s="75"/>
      <c r="DPM30" s="75"/>
      <c r="DPN30" s="75"/>
      <c r="DPO30" s="75"/>
      <c r="DPP30" s="75"/>
      <c r="DPQ30" s="75"/>
      <c r="DPR30" s="75"/>
      <c r="DPS30" s="75"/>
      <c r="DPT30" s="75"/>
      <c r="DPU30" s="75"/>
      <c r="DPV30" s="75"/>
      <c r="DPW30" s="75"/>
      <c r="DPX30" s="75"/>
      <c r="DPY30" s="75"/>
      <c r="DPZ30" s="75"/>
      <c r="DQA30" s="75"/>
      <c r="DQB30" s="75"/>
      <c r="DQC30" s="75"/>
      <c r="DQD30" s="75"/>
      <c r="DQE30" s="75"/>
      <c r="DQF30" s="75"/>
      <c r="DQG30" s="75"/>
      <c r="DQH30" s="75"/>
      <c r="DQI30" s="75"/>
      <c r="DQJ30" s="75"/>
      <c r="DQK30" s="75"/>
      <c r="DQL30" s="75"/>
      <c r="DQM30" s="75"/>
      <c r="DQN30" s="75"/>
      <c r="DQO30" s="75"/>
      <c r="DQP30" s="75"/>
      <c r="DQQ30" s="75"/>
      <c r="DQR30" s="75"/>
      <c r="DQS30" s="75"/>
      <c r="DQT30" s="75"/>
      <c r="DQU30" s="75"/>
      <c r="DQV30" s="75"/>
      <c r="DQW30" s="75"/>
      <c r="DQX30" s="75"/>
      <c r="DQY30" s="75"/>
      <c r="DQZ30" s="75"/>
      <c r="DRA30" s="75"/>
      <c r="DRB30" s="75"/>
      <c r="DRC30" s="75"/>
      <c r="DRD30" s="75"/>
      <c r="DRE30" s="75"/>
      <c r="DRF30" s="75"/>
      <c r="DRG30" s="75"/>
      <c r="DRH30" s="75"/>
      <c r="DRI30" s="75"/>
      <c r="DRJ30" s="75"/>
      <c r="DRK30" s="75"/>
      <c r="DRL30" s="75"/>
      <c r="DRM30" s="75"/>
      <c r="DRN30" s="75"/>
      <c r="DRO30" s="75"/>
      <c r="DRP30" s="75"/>
      <c r="DRQ30" s="75"/>
      <c r="DRR30" s="75"/>
      <c r="DRS30" s="75"/>
      <c r="DRT30" s="75"/>
      <c r="DRU30" s="75"/>
      <c r="DRV30" s="75"/>
      <c r="DRW30" s="75"/>
      <c r="DRX30" s="75"/>
      <c r="DRY30" s="75"/>
      <c r="DRZ30" s="75"/>
      <c r="DSA30" s="75"/>
      <c r="DSB30" s="75"/>
      <c r="DSC30" s="75"/>
      <c r="DSD30" s="75"/>
      <c r="DSE30" s="75"/>
      <c r="DSF30" s="75"/>
      <c r="DSG30" s="75"/>
      <c r="DSH30" s="75"/>
      <c r="DSI30" s="75"/>
      <c r="DSJ30" s="75"/>
      <c r="DSK30" s="75"/>
      <c r="DSL30" s="75"/>
      <c r="DSM30" s="75"/>
      <c r="DSN30" s="75"/>
      <c r="DSO30" s="75"/>
      <c r="DSP30" s="75"/>
      <c r="DSQ30" s="75"/>
      <c r="DSR30" s="75"/>
      <c r="DSS30" s="75"/>
      <c r="DST30" s="75"/>
      <c r="DSU30" s="75"/>
      <c r="DSV30" s="75"/>
      <c r="DSW30" s="75"/>
      <c r="DSX30" s="75"/>
      <c r="DSY30" s="75"/>
      <c r="DSZ30" s="75"/>
      <c r="DTA30" s="75"/>
      <c r="DTB30" s="75"/>
      <c r="DTC30" s="75"/>
      <c r="DTD30" s="75"/>
      <c r="DTE30" s="75"/>
      <c r="DTF30" s="75"/>
      <c r="DTG30" s="75"/>
      <c r="DTH30" s="75"/>
      <c r="DTI30" s="75"/>
      <c r="DTJ30" s="75"/>
      <c r="DTK30" s="75"/>
      <c r="DTL30" s="75"/>
      <c r="DTM30" s="75"/>
      <c r="DTN30" s="75"/>
      <c r="DTO30" s="75"/>
      <c r="DTP30" s="75"/>
      <c r="DTQ30" s="75"/>
      <c r="DTR30" s="75"/>
      <c r="DTS30" s="75"/>
      <c r="DTT30" s="75"/>
      <c r="DTU30" s="75"/>
      <c r="DTV30" s="75"/>
      <c r="DTW30" s="75"/>
      <c r="DTX30" s="75"/>
      <c r="DTY30" s="75"/>
      <c r="DTZ30" s="75"/>
      <c r="DUA30" s="75"/>
      <c r="DUB30" s="75"/>
      <c r="DUC30" s="75"/>
      <c r="DUD30" s="75"/>
      <c r="DUE30" s="75"/>
      <c r="DUF30" s="75"/>
      <c r="DUG30" s="75"/>
      <c r="DUH30" s="75"/>
      <c r="DUI30" s="75"/>
      <c r="DUJ30" s="75"/>
      <c r="DUK30" s="75"/>
      <c r="DUL30" s="75"/>
      <c r="DUM30" s="75"/>
      <c r="DUN30" s="75"/>
      <c r="DUO30" s="75"/>
      <c r="DUP30" s="75"/>
      <c r="DUQ30" s="75"/>
      <c r="DUR30" s="75"/>
      <c r="DUS30" s="75"/>
      <c r="DUT30" s="75"/>
      <c r="DUU30" s="75"/>
      <c r="DUV30" s="75"/>
      <c r="DUW30" s="75"/>
      <c r="DUX30" s="75"/>
      <c r="DUY30" s="75"/>
      <c r="DUZ30" s="75"/>
      <c r="DVA30" s="75"/>
      <c r="DVB30" s="75"/>
      <c r="DVC30" s="75"/>
      <c r="DVD30" s="75"/>
      <c r="DVE30" s="75"/>
      <c r="DVF30" s="75"/>
      <c r="DVG30" s="75"/>
      <c r="DVH30" s="75"/>
      <c r="DVI30" s="75"/>
      <c r="DVJ30" s="75"/>
      <c r="DVK30" s="75"/>
      <c r="DVL30" s="75"/>
      <c r="DVM30" s="75"/>
      <c r="DVN30" s="75"/>
      <c r="DVO30" s="75"/>
      <c r="DVP30" s="75"/>
      <c r="DVQ30" s="75"/>
      <c r="DVR30" s="75"/>
      <c r="DVS30" s="75"/>
      <c r="DVT30" s="75"/>
      <c r="DVU30" s="75"/>
      <c r="DVV30" s="75"/>
      <c r="DVW30" s="75"/>
      <c r="DVX30" s="75"/>
      <c r="DVY30" s="75"/>
      <c r="DVZ30" s="75"/>
      <c r="DWA30" s="75"/>
      <c r="DWB30" s="75"/>
      <c r="DWC30" s="75"/>
      <c r="DWD30" s="75"/>
      <c r="DWE30" s="75"/>
      <c r="DWF30" s="75"/>
      <c r="DWG30" s="75"/>
      <c r="DWH30" s="75"/>
      <c r="DWI30" s="75"/>
      <c r="DWJ30" s="75"/>
      <c r="DWK30" s="75"/>
      <c r="DWL30" s="75"/>
      <c r="DWM30" s="75"/>
      <c r="DWN30" s="75"/>
      <c r="DWO30" s="75"/>
      <c r="DWP30" s="75"/>
      <c r="DWQ30" s="75"/>
      <c r="DWR30" s="75"/>
      <c r="DWS30" s="75"/>
      <c r="DWT30" s="75"/>
      <c r="DWU30" s="75"/>
      <c r="DWV30" s="75"/>
      <c r="DWW30" s="75"/>
      <c r="DWX30" s="75"/>
      <c r="DWY30" s="75"/>
      <c r="DWZ30" s="75"/>
      <c r="DXA30" s="75"/>
      <c r="DXB30" s="75"/>
      <c r="DXC30" s="75"/>
      <c r="DXD30" s="75"/>
      <c r="DXE30" s="75"/>
      <c r="DXF30" s="75"/>
      <c r="DXG30" s="75"/>
      <c r="DXH30" s="75"/>
      <c r="DXI30" s="75"/>
      <c r="DXJ30" s="75"/>
      <c r="DXK30" s="75"/>
      <c r="DXL30" s="75"/>
      <c r="DXM30" s="75"/>
      <c r="DXN30" s="75"/>
      <c r="DXO30" s="75"/>
      <c r="DXP30" s="75"/>
      <c r="DXQ30" s="75"/>
      <c r="DXR30" s="75"/>
      <c r="DXS30" s="75"/>
      <c r="DXT30" s="75"/>
      <c r="DXU30" s="75"/>
      <c r="DXV30" s="75"/>
      <c r="DXW30" s="75"/>
      <c r="DXX30" s="75"/>
      <c r="DXY30" s="75"/>
      <c r="DXZ30" s="75"/>
      <c r="DYA30" s="75"/>
      <c r="DYB30" s="75"/>
      <c r="DYC30" s="75"/>
      <c r="DYD30" s="75"/>
      <c r="DYE30" s="75"/>
      <c r="DYF30" s="75"/>
      <c r="DYG30" s="75"/>
      <c r="DYH30" s="75"/>
      <c r="DYI30" s="75"/>
      <c r="DYJ30" s="75"/>
      <c r="DYK30" s="75"/>
      <c r="DYL30" s="75"/>
      <c r="DYM30" s="75"/>
      <c r="DYN30" s="75"/>
      <c r="DYO30" s="75"/>
      <c r="DYP30" s="75"/>
      <c r="DYQ30" s="75"/>
      <c r="DYR30" s="75"/>
      <c r="DYS30" s="75"/>
      <c r="DYT30" s="75"/>
      <c r="DYU30" s="75"/>
      <c r="DYV30" s="75"/>
      <c r="DYW30" s="75"/>
      <c r="DYX30" s="75"/>
      <c r="DYY30" s="75"/>
      <c r="DYZ30" s="75"/>
      <c r="DZA30" s="75"/>
      <c r="DZB30" s="75"/>
      <c r="DZC30" s="75"/>
      <c r="DZD30" s="75"/>
      <c r="DZE30" s="75"/>
      <c r="DZF30" s="75"/>
      <c r="DZG30" s="75"/>
      <c r="DZH30" s="75"/>
      <c r="DZI30" s="75"/>
      <c r="DZJ30" s="75"/>
      <c r="DZK30" s="75"/>
      <c r="DZL30" s="75"/>
      <c r="DZM30" s="75"/>
      <c r="DZN30" s="75"/>
      <c r="DZO30" s="75"/>
      <c r="DZP30" s="75"/>
      <c r="DZQ30" s="75"/>
      <c r="DZR30" s="75"/>
      <c r="DZS30" s="75"/>
      <c r="DZT30" s="75"/>
      <c r="DZU30" s="75"/>
      <c r="DZV30" s="75"/>
      <c r="DZW30" s="75"/>
      <c r="DZX30" s="75"/>
      <c r="DZY30" s="75"/>
      <c r="DZZ30" s="75"/>
      <c r="EAA30" s="75"/>
      <c r="EAB30" s="75"/>
      <c r="EAC30" s="75"/>
      <c r="EAD30" s="75"/>
      <c r="EAE30" s="75"/>
      <c r="EAF30" s="75"/>
      <c r="EAG30" s="75"/>
      <c r="EAH30" s="75"/>
      <c r="EAI30" s="75"/>
      <c r="EAJ30" s="75"/>
      <c r="EAK30" s="75"/>
      <c r="EAL30" s="75"/>
      <c r="EAM30" s="75"/>
      <c r="EAN30" s="75"/>
      <c r="EAO30" s="75"/>
      <c r="EAP30" s="75"/>
      <c r="EAQ30" s="75"/>
      <c r="EAR30" s="75"/>
      <c r="EAS30" s="75"/>
      <c r="EAT30" s="75"/>
      <c r="EAU30" s="75"/>
      <c r="EAV30" s="75"/>
      <c r="EAW30" s="75"/>
      <c r="EAX30" s="75"/>
      <c r="EAY30" s="75"/>
      <c r="EAZ30" s="75"/>
      <c r="EBA30" s="75"/>
      <c r="EBB30" s="75"/>
      <c r="EBC30" s="75"/>
      <c r="EBD30" s="75"/>
      <c r="EBE30" s="75"/>
      <c r="EBF30" s="75"/>
      <c r="EBG30" s="75"/>
      <c r="EBH30" s="75"/>
      <c r="EBI30" s="75"/>
      <c r="EBJ30" s="75"/>
      <c r="EBK30" s="75"/>
      <c r="EBL30" s="75"/>
      <c r="EBM30" s="75"/>
      <c r="EBN30" s="75"/>
      <c r="EBO30" s="75"/>
      <c r="EBP30" s="75"/>
      <c r="EBQ30" s="75"/>
      <c r="EBR30" s="75"/>
      <c r="EBS30" s="75"/>
      <c r="EBT30" s="75"/>
      <c r="EBU30" s="75"/>
      <c r="EBV30" s="75"/>
      <c r="EBW30" s="75"/>
      <c r="EBX30" s="75"/>
      <c r="EBY30" s="75"/>
      <c r="EBZ30" s="75"/>
      <c r="ECA30" s="75"/>
      <c r="ECB30" s="75"/>
      <c r="ECC30" s="75"/>
      <c r="ECD30" s="75"/>
      <c r="ECE30" s="75"/>
      <c r="ECF30" s="75"/>
      <c r="ECG30" s="75"/>
      <c r="ECH30" s="75"/>
      <c r="ECI30" s="75"/>
      <c r="ECJ30" s="75"/>
      <c r="ECK30" s="75"/>
      <c r="ECL30" s="75"/>
      <c r="ECM30" s="75"/>
      <c r="ECN30" s="75"/>
      <c r="ECO30" s="75"/>
      <c r="ECP30" s="75"/>
      <c r="ECQ30" s="75"/>
      <c r="ECR30" s="75"/>
      <c r="ECS30" s="75"/>
      <c r="ECT30" s="75"/>
      <c r="ECU30" s="75"/>
      <c r="ECV30" s="75"/>
      <c r="ECW30" s="75"/>
      <c r="ECX30" s="75"/>
      <c r="ECY30" s="75"/>
      <c r="ECZ30" s="75"/>
      <c r="EDA30" s="75"/>
      <c r="EDB30" s="75"/>
      <c r="EDC30" s="75"/>
      <c r="EDD30" s="75"/>
      <c r="EDE30" s="75"/>
      <c r="EDF30" s="75"/>
      <c r="EDG30" s="75"/>
      <c r="EDH30" s="75"/>
      <c r="EDI30" s="75"/>
      <c r="EDJ30" s="75"/>
      <c r="EDK30" s="75"/>
      <c r="EDL30" s="75"/>
      <c r="EDM30" s="75"/>
      <c r="EDN30" s="75"/>
      <c r="EDO30" s="75"/>
      <c r="EDP30" s="75"/>
      <c r="EDQ30" s="75"/>
      <c r="EDR30" s="75"/>
      <c r="EDS30" s="75"/>
      <c r="EDT30" s="75"/>
      <c r="EDU30" s="75"/>
      <c r="EDV30" s="75"/>
      <c r="EDW30" s="75"/>
      <c r="EDX30" s="75"/>
      <c r="EDY30" s="75"/>
      <c r="EDZ30" s="75"/>
      <c r="EEA30" s="75"/>
      <c r="EEB30" s="75"/>
      <c r="EEC30" s="75"/>
      <c r="EED30" s="75"/>
      <c r="EEE30" s="75"/>
      <c r="EEF30" s="75"/>
      <c r="EEG30" s="75"/>
      <c r="EEH30" s="75"/>
      <c r="EEI30" s="75"/>
      <c r="EEJ30" s="75"/>
      <c r="EEK30" s="75"/>
      <c r="EEL30" s="75"/>
      <c r="EEM30" s="75"/>
      <c r="EEN30" s="75"/>
      <c r="EEO30" s="75"/>
      <c r="EEP30" s="75"/>
      <c r="EEQ30" s="75"/>
      <c r="EER30" s="75"/>
      <c r="EES30" s="75"/>
      <c r="EET30" s="75"/>
      <c r="EEU30" s="75"/>
      <c r="EEV30" s="75"/>
      <c r="EEW30" s="75"/>
      <c r="EEX30" s="75"/>
      <c r="EEY30" s="75"/>
      <c r="EEZ30" s="75"/>
      <c r="EFA30" s="75"/>
      <c r="EFB30" s="75"/>
      <c r="EFC30" s="75"/>
      <c r="EFD30" s="75"/>
      <c r="EFE30" s="75"/>
      <c r="EFF30" s="75"/>
      <c r="EFG30" s="75"/>
      <c r="EFH30" s="75"/>
      <c r="EFI30" s="75"/>
      <c r="EFJ30" s="75"/>
      <c r="EFK30" s="75"/>
      <c r="EFL30" s="75"/>
      <c r="EFM30" s="75"/>
      <c r="EFN30" s="75"/>
      <c r="EFO30" s="75"/>
      <c r="EFP30" s="75"/>
      <c r="EFQ30" s="75"/>
      <c r="EFR30" s="75"/>
      <c r="EFS30" s="75"/>
      <c r="EFT30" s="75"/>
      <c r="EFU30" s="75"/>
      <c r="EFV30" s="75"/>
      <c r="EFW30" s="75"/>
      <c r="EFX30" s="75"/>
      <c r="EFY30" s="75"/>
      <c r="EFZ30" s="75"/>
      <c r="EGA30" s="75"/>
      <c r="EGB30" s="75"/>
      <c r="EGC30" s="75"/>
      <c r="EGD30" s="75"/>
      <c r="EGE30" s="75"/>
      <c r="EGF30" s="75"/>
      <c r="EGG30" s="75"/>
      <c r="EGH30" s="75"/>
      <c r="EGI30" s="75"/>
      <c r="EGJ30" s="75"/>
      <c r="EGK30" s="75"/>
      <c r="EGL30" s="75"/>
      <c r="EGM30" s="75"/>
      <c r="EGN30" s="75"/>
      <c r="EGO30" s="75"/>
      <c r="EGP30" s="75"/>
      <c r="EGQ30" s="75"/>
      <c r="EGR30" s="75"/>
      <c r="EGS30" s="75"/>
      <c r="EGT30" s="75"/>
      <c r="EGU30" s="75"/>
      <c r="EGV30" s="75"/>
      <c r="EGW30" s="75"/>
      <c r="EGX30" s="75"/>
      <c r="EGY30" s="75"/>
      <c r="EGZ30" s="75"/>
      <c r="EHA30" s="75"/>
      <c r="EHB30" s="75"/>
      <c r="EHC30" s="75"/>
      <c r="EHD30" s="75"/>
      <c r="EHE30" s="75"/>
      <c r="EHF30" s="75"/>
      <c r="EHG30" s="75"/>
      <c r="EHH30" s="75"/>
      <c r="EHI30" s="75"/>
      <c r="EHJ30" s="75"/>
      <c r="EHK30" s="75"/>
      <c r="EHL30" s="75"/>
      <c r="EHM30" s="75"/>
      <c r="EHN30" s="75"/>
      <c r="EHO30" s="75"/>
      <c r="EHP30" s="75"/>
      <c r="EHQ30" s="75"/>
      <c r="EHR30" s="75"/>
      <c r="EHS30" s="75"/>
      <c r="EHT30" s="75"/>
      <c r="EHU30" s="75"/>
      <c r="EHV30" s="75"/>
      <c r="EHW30" s="75"/>
      <c r="EHX30" s="75"/>
      <c r="EHY30" s="75"/>
      <c r="EHZ30" s="75"/>
      <c r="EIA30" s="75"/>
      <c r="EIB30" s="75"/>
      <c r="EIC30" s="75"/>
      <c r="EID30" s="75"/>
      <c r="EIE30" s="75"/>
      <c r="EIF30" s="75"/>
      <c r="EIG30" s="75"/>
      <c r="EIH30" s="75"/>
      <c r="EII30" s="75"/>
      <c r="EIJ30" s="75"/>
      <c r="EIK30" s="75"/>
      <c r="EIL30" s="75"/>
      <c r="EIM30" s="75"/>
      <c r="EIN30" s="75"/>
      <c r="EIO30" s="75"/>
      <c r="EIP30" s="75"/>
      <c r="EIQ30" s="75"/>
      <c r="EIR30" s="75"/>
      <c r="EIS30" s="75"/>
      <c r="EIT30" s="75"/>
      <c r="EIU30" s="75"/>
      <c r="EIV30" s="75"/>
      <c r="EIW30" s="75"/>
      <c r="EIX30" s="75"/>
      <c r="EIY30" s="75"/>
      <c r="EIZ30" s="75"/>
      <c r="EJA30" s="75"/>
      <c r="EJB30" s="75"/>
      <c r="EJC30" s="75"/>
      <c r="EJD30" s="75"/>
      <c r="EJE30" s="75"/>
      <c r="EJF30" s="75"/>
      <c r="EJG30" s="75"/>
      <c r="EJH30" s="75"/>
      <c r="EJI30" s="75"/>
      <c r="EJJ30" s="75"/>
      <c r="EJK30" s="75"/>
      <c r="EJL30" s="75"/>
      <c r="EJM30" s="75"/>
      <c r="EJN30" s="75"/>
      <c r="EJO30" s="75"/>
      <c r="EJP30" s="75"/>
      <c r="EJQ30" s="75"/>
      <c r="EJR30" s="75"/>
      <c r="EJS30" s="75"/>
      <c r="EJT30" s="75"/>
      <c r="EJU30" s="75"/>
      <c r="EJV30" s="75"/>
      <c r="EJW30" s="75"/>
      <c r="EJX30" s="75"/>
      <c r="EJY30" s="75"/>
      <c r="EJZ30" s="75"/>
      <c r="EKA30" s="75"/>
      <c r="EKB30" s="75"/>
      <c r="EKC30" s="75"/>
      <c r="EKD30" s="75"/>
      <c r="EKE30" s="75"/>
      <c r="EKF30" s="75"/>
      <c r="EKG30" s="75"/>
      <c r="EKH30" s="75"/>
      <c r="EKI30" s="75"/>
      <c r="EKJ30" s="75"/>
      <c r="EKK30" s="75"/>
      <c r="EKL30" s="75"/>
      <c r="EKM30" s="75"/>
      <c r="EKN30" s="75"/>
      <c r="EKO30" s="75"/>
      <c r="EKP30" s="75"/>
      <c r="EKQ30" s="75"/>
      <c r="EKR30" s="75"/>
      <c r="EKS30" s="75"/>
      <c r="EKT30" s="75"/>
      <c r="EKU30" s="75"/>
      <c r="EKV30" s="75"/>
      <c r="EKW30" s="75"/>
      <c r="EKX30" s="75"/>
      <c r="EKY30" s="75"/>
      <c r="EKZ30" s="75"/>
      <c r="ELA30" s="75"/>
      <c r="ELB30" s="75"/>
      <c r="ELC30" s="75"/>
      <c r="ELD30" s="75"/>
      <c r="ELE30" s="75"/>
      <c r="ELF30" s="75"/>
      <c r="ELG30" s="75"/>
      <c r="ELH30" s="75"/>
      <c r="ELI30" s="75"/>
      <c r="ELJ30" s="75"/>
      <c r="ELK30" s="75"/>
      <c r="ELL30" s="75"/>
      <c r="ELM30" s="75"/>
      <c r="ELN30" s="75"/>
      <c r="ELO30" s="75"/>
      <c r="ELP30" s="75"/>
      <c r="ELQ30" s="75"/>
      <c r="ELR30" s="75"/>
      <c r="ELS30" s="75"/>
      <c r="ELT30" s="75"/>
      <c r="ELU30" s="75"/>
      <c r="ELV30" s="75"/>
      <c r="ELW30" s="75"/>
      <c r="ELX30" s="75"/>
      <c r="ELY30" s="75"/>
      <c r="ELZ30" s="75"/>
      <c r="EMA30" s="75"/>
      <c r="EMB30" s="75"/>
      <c r="EMC30" s="75"/>
      <c r="EMD30" s="75"/>
      <c r="EME30" s="75"/>
      <c r="EMF30" s="75"/>
      <c r="EMG30" s="75"/>
      <c r="EMH30" s="75"/>
      <c r="EMI30" s="75"/>
      <c r="EMJ30" s="75"/>
      <c r="EMK30" s="75"/>
      <c r="EML30" s="75"/>
      <c r="EMM30" s="75"/>
      <c r="EMN30" s="75"/>
      <c r="EMO30" s="75"/>
      <c r="EMP30" s="75"/>
      <c r="EMQ30" s="75"/>
      <c r="EMR30" s="75"/>
      <c r="EMS30" s="75"/>
      <c r="EMT30" s="75"/>
      <c r="EMU30" s="75"/>
      <c r="EMV30" s="75"/>
      <c r="EMW30" s="75"/>
      <c r="EMX30" s="75"/>
      <c r="EMY30" s="75"/>
      <c r="EMZ30" s="75"/>
      <c r="ENA30" s="75"/>
      <c r="ENB30" s="75"/>
      <c r="ENC30" s="75"/>
      <c r="END30" s="75"/>
      <c r="ENE30" s="75"/>
      <c r="ENF30" s="75"/>
      <c r="ENG30" s="75"/>
      <c r="ENH30" s="75"/>
      <c r="ENI30" s="75"/>
      <c r="ENJ30" s="75"/>
      <c r="ENK30" s="75"/>
      <c r="ENL30" s="75"/>
      <c r="ENM30" s="75"/>
      <c r="ENN30" s="75"/>
      <c r="ENO30" s="75"/>
      <c r="ENP30" s="75"/>
      <c r="ENQ30" s="75"/>
      <c r="ENR30" s="75"/>
      <c r="ENS30" s="75"/>
      <c r="ENT30" s="75"/>
      <c r="ENU30" s="75"/>
      <c r="ENV30" s="75"/>
      <c r="ENW30" s="75"/>
      <c r="ENX30" s="75"/>
      <c r="ENY30" s="75"/>
      <c r="ENZ30" s="75"/>
      <c r="EOA30" s="75"/>
      <c r="EOB30" s="75"/>
      <c r="EOC30" s="75"/>
      <c r="EOD30" s="75"/>
      <c r="EOE30" s="75"/>
      <c r="EOF30" s="75"/>
      <c r="EOG30" s="75"/>
      <c r="EOH30" s="75"/>
      <c r="EOI30" s="75"/>
      <c r="EOJ30" s="75"/>
      <c r="EOK30" s="75"/>
      <c r="EOL30" s="75"/>
      <c r="EOM30" s="75"/>
      <c r="EON30" s="75"/>
      <c r="EOO30" s="75"/>
      <c r="EOP30" s="75"/>
      <c r="EOQ30" s="75"/>
      <c r="EOR30" s="75"/>
      <c r="EOS30" s="75"/>
      <c r="EOT30" s="75"/>
      <c r="EOU30" s="75"/>
      <c r="EOV30" s="75"/>
      <c r="EOW30" s="75"/>
      <c r="EOX30" s="75"/>
      <c r="EOY30" s="75"/>
      <c r="EOZ30" s="75"/>
      <c r="EPA30" s="75"/>
      <c r="EPB30" s="75"/>
      <c r="EPC30" s="75"/>
      <c r="EPD30" s="75"/>
      <c r="EPE30" s="75"/>
      <c r="EPF30" s="75"/>
      <c r="EPG30" s="75"/>
      <c r="EPH30" s="75"/>
      <c r="EPI30" s="75"/>
      <c r="EPJ30" s="75"/>
      <c r="EPK30" s="75"/>
      <c r="EPL30" s="75"/>
      <c r="EPM30" s="75"/>
      <c r="EPN30" s="75"/>
      <c r="EPO30" s="75"/>
      <c r="EPP30" s="75"/>
      <c r="EPQ30" s="75"/>
      <c r="EPR30" s="75"/>
      <c r="EPS30" s="75"/>
      <c r="EPT30" s="75"/>
      <c r="EPU30" s="75"/>
      <c r="EPV30" s="75"/>
      <c r="EPW30" s="75"/>
      <c r="EPX30" s="75"/>
      <c r="EPY30" s="75"/>
      <c r="EPZ30" s="75"/>
      <c r="EQA30" s="75"/>
      <c r="EQB30" s="75"/>
      <c r="EQC30" s="75"/>
      <c r="EQD30" s="75"/>
      <c r="EQE30" s="75"/>
      <c r="EQF30" s="75"/>
      <c r="EQG30" s="75"/>
      <c r="EQH30" s="75"/>
      <c r="EQI30" s="75"/>
      <c r="EQJ30" s="75"/>
      <c r="EQK30" s="75"/>
      <c r="EQL30" s="75"/>
      <c r="EQM30" s="75"/>
      <c r="EQN30" s="75"/>
      <c r="EQO30" s="75"/>
      <c r="EQP30" s="75"/>
      <c r="EQQ30" s="75"/>
      <c r="EQR30" s="75"/>
      <c r="EQS30" s="75"/>
      <c r="EQT30" s="75"/>
      <c r="EQU30" s="75"/>
      <c r="EQV30" s="75"/>
      <c r="EQW30" s="75"/>
      <c r="EQX30" s="75"/>
      <c r="EQY30" s="75"/>
      <c r="EQZ30" s="75"/>
      <c r="ERA30" s="75"/>
      <c r="ERB30" s="75"/>
      <c r="ERC30" s="75"/>
      <c r="ERD30" s="75"/>
      <c r="ERE30" s="75"/>
      <c r="ERF30" s="75"/>
      <c r="ERG30" s="75"/>
      <c r="ERH30" s="75"/>
      <c r="ERI30" s="75"/>
      <c r="ERJ30" s="75"/>
      <c r="ERK30" s="75"/>
      <c r="ERL30" s="75"/>
      <c r="ERM30" s="75"/>
      <c r="ERN30" s="75"/>
      <c r="ERO30" s="75"/>
      <c r="ERP30" s="75"/>
      <c r="ERQ30" s="75"/>
      <c r="ERR30" s="75"/>
      <c r="ERS30" s="75"/>
      <c r="ERT30" s="75"/>
      <c r="ERU30" s="75"/>
      <c r="ERV30" s="75"/>
      <c r="ERW30" s="75"/>
      <c r="ERX30" s="75"/>
      <c r="ERY30" s="75"/>
      <c r="ERZ30" s="75"/>
      <c r="ESA30" s="75"/>
      <c r="ESB30" s="75"/>
      <c r="ESC30" s="75"/>
      <c r="ESD30" s="75"/>
      <c r="ESE30" s="75"/>
      <c r="ESF30" s="75"/>
      <c r="ESG30" s="75"/>
      <c r="ESH30" s="75"/>
      <c r="ESI30" s="75"/>
      <c r="ESJ30" s="75"/>
      <c r="ESK30" s="75"/>
      <c r="ESL30" s="75"/>
      <c r="ESM30" s="75"/>
      <c r="ESN30" s="75"/>
      <c r="ESO30" s="75"/>
      <c r="ESP30" s="75"/>
      <c r="ESQ30" s="75"/>
      <c r="ESR30" s="75"/>
      <c r="ESS30" s="75"/>
      <c r="EST30" s="75"/>
      <c r="ESU30" s="75"/>
      <c r="ESV30" s="75"/>
      <c r="ESW30" s="75"/>
      <c r="ESX30" s="75"/>
      <c r="ESY30" s="75"/>
      <c r="ESZ30" s="75"/>
      <c r="ETA30" s="75"/>
      <c r="ETB30" s="75"/>
      <c r="ETC30" s="75"/>
      <c r="ETD30" s="75"/>
      <c r="ETE30" s="75"/>
      <c r="ETF30" s="75"/>
      <c r="ETG30" s="75"/>
      <c r="ETH30" s="75"/>
      <c r="ETI30" s="75"/>
      <c r="ETJ30" s="75"/>
      <c r="ETK30" s="75"/>
      <c r="ETL30" s="75"/>
      <c r="ETM30" s="75"/>
      <c r="ETN30" s="75"/>
      <c r="ETO30" s="75"/>
      <c r="ETP30" s="75"/>
      <c r="ETQ30" s="75"/>
      <c r="ETR30" s="75"/>
      <c r="ETS30" s="75"/>
      <c r="ETT30" s="75"/>
      <c r="ETU30" s="75"/>
      <c r="ETV30" s="75"/>
      <c r="ETW30" s="75"/>
      <c r="ETX30" s="75"/>
      <c r="ETY30" s="75"/>
      <c r="ETZ30" s="75"/>
      <c r="EUA30" s="75"/>
      <c r="EUB30" s="75"/>
      <c r="EUC30" s="75"/>
      <c r="EUD30" s="75"/>
      <c r="EUE30" s="75"/>
      <c r="EUF30" s="75"/>
      <c r="EUG30" s="75"/>
      <c r="EUH30" s="75"/>
      <c r="EUI30" s="75"/>
      <c r="EUJ30" s="75"/>
      <c r="EUK30" s="75"/>
      <c r="EUL30" s="75"/>
      <c r="EUM30" s="75"/>
      <c r="EUN30" s="75"/>
      <c r="EUO30" s="75"/>
      <c r="EUP30" s="75"/>
      <c r="EUQ30" s="75"/>
      <c r="EUR30" s="75"/>
      <c r="EUS30" s="75"/>
      <c r="EUT30" s="75"/>
      <c r="EUU30" s="75"/>
      <c r="EUV30" s="75"/>
      <c r="EUW30" s="75"/>
      <c r="EUX30" s="75"/>
      <c r="EUY30" s="75"/>
      <c r="EUZ30" s="75"/>
      <c r="EVA30" s="75"/>
      <c r="EVB30" s="75"/>
      <c r="EVC30" s="75"/>
      <c r="EVD30" s="75"/>
      <c r="EVE30" s="75"/>
      <c r="EVF30" s="75"/>
      <c r="EVG30" s="75"/>
      <c r="EVH30" s="75"/>
      <c r="EVI30" s="75"/>
      <c r="EVJ30" s="75"/>
      <c r="EVK30" s="75"/>
      <c r="EVL30" s="75"/>
      <c r="EVM30" s="75"/>
      <c r="EVN30" s="75"/>
      <c r="EVO30" s="75"/>
      <c r="EVP30" s="75"/>
      <c r="EVQ30" s="75"/>
      <c r="EVR30" s="75"/>
      <c r="EVS30" s="75"/>
      <c r="EVT30" s="75"/>
      <c r="EVU30" s="75"/>
      <c r="EVV30" s="75"/>
      <c r="EVW30" s="75"/>
      <c r="EVX30" s="75"/>
      <c r="EVY30" s="75"/>
      <c r="EVZ30" s="75"/>
      <c r="EWA30" s="75"/>
      <c r="EWB30" s="75"/>
      <c r="EWC30" s="75"/>
      <c r="EWD30" s="75"/>
      <c r="EWE30" s="75"/>
      <c r="EWF30" s="75"/>
      <c r="EWG30" s="75"/>
      <c r="EWH30" s="75"/>
      <c r="EWI30" s="75"/>
      <c r="EWJ30" s="75"/>
      <c r="EWK30" s="75"/>
      <c r="EWL30" s="75"/>
      <c r="EWM30" s="75"/>
      <c r="EWN30" s="75"/>
      <c r="EWO30" s="75"/>
      <c r="EWP30" s="75"/>
      <c r="EWQ30" s="75"/>
      <c r="EWR30" s="75"/>
      <c r="EWS30" s="75"/>
      <c r="EWT30" s="75"/>
      <c r="EWU30" s="75"/>
      <c r="EWV30" s="75"/>
      <c r="EWW30" s="75"/>
      <c r="EWX30" s="75"/>
      <c r="EWY30" s="75"/>
      <c r="EWZ30" s="75"/>
      <c r="EXA30" s="75"/>
      <c r="EXB30" s="75"/>
      <c r="EXC30" s="75"/>
      <c r="EXD30" s="75"/>
      <c r="EXE30" s="75"/>
      <c r="EXF30" s="75"/>
      <c r="EXG30" s="75"/>
      <c r="EXH30" s="75"/>
      <c r="EXI30" s="75"/>
      <c r="EXJ30" s="75"/>
      <c r="EXK30" s="75"/>
      <c r="EXL30" s="75"/>
      <c r="EXM30" s="75"/>
      <c r="EXN30" s="75"/>
      <c r="EXO30" s="75"/>
      <c r="EXP30" s="75"/>
      <c r="EXQ30" s="75"/>
      <c r="EXR30" s="75"/>
      <c r="EXS30" s="75"/>
      <c r="EXT30" s="75"/>
      <c r="EXU30" s="75"/>
      <c r="EXV30" s="75"/>
      <c r="EXW30" s="75"/>
      <c r="EXX30" s="75"/>
      <c r="EXY30" s="75"/>
      <c r="EXZ30" s="75"/>
      <c r="EYA30" s="75"/>
      <c r="EYB30" s="75"/>
      <c r="EYC30" s="75"/>
      <c r="EYD30" s="75"/>
      <c r="EYE30" s="75"/>
      <c r="EYF30" s="75"/>
      <c r="EYG30" s="75"/>
      <c r="EYH30" s="75"/>
      <c r="EYI30" s="75"/>
      <c r="EYJ30" s="75"/>
      <c r="EYK30" s="75"/>
      <c r="EYL30" s="75"/>
      <c r="EYM30" s="75"/>
      <c r="EYN30" s="75"/>
      <c r="EYO30" s="75"/>
      <c r="EYP30" s="75"/>
      <c r="EYQ30" s="75"/>
      <c r="EYR30" s="75"/>
      <c r="EYS30" s="75"/>
      <c r="EYT30" s="75"/>
      <c r="EYU30" s="75"/>
      <c r="EYV30" s="75"/>
      <c r="EYW30" s="75"/>
      <c r="EYX30" s="75"/>
      <c r="EYY30" s="75"/>
      <c r="EYZ30" s="75"/>
      <c r="EZA30" s="75"/>
      <c r="EZB30" s="75"/>
      <c r="EZC30" s="75"/>
      <c r="EZD30" s="75"/>
      <c r="EZE30" s="75"/>
      <c r="EZF30" s="75"/>
      <c r="EZG30" s="75"/>
      <c r="EZH30" s="75"/>
      <c r="EZI30" s="75"/>
      <c r="EZJ30" s="75"/>
      <c r="EZK30" s="75"/>
      <c r="EZL30" s="75"/>
      <c r="EZM30" s="75"/>
      <c r="EZN30" s="75"/>
      <c r="EZO30" s="75"/>
      <c r="EZP30" s="75"/>
      <c r="EZQ30" s="75"/>
      <c r="EZR30" s="75"/>
      <c r="EZS30" s="75"/>
      <c r="EZT30" s="75"/>
      <c r="EZU30" s="75"/>
      <c r="EZV30" s="75"/>
      <c r="EZW30" s="75"/>
      <c r="EZX30" s="75"/>
      <c r="EZY30" s="75"/>
      <c r="EZZ30" s="75"/>
      <c r="FAA30" s="75"/>
      <c r="FAB30" s="75"/>
      <c r="FAC30" s="75"/>
      <c r="FAD30" s="75"/>
      <c r="FAE30" s="75"/>
      <c r="FAF30" s="75"/>
      <c r="FAG30" s="75"/>
      <c r="FAH30" s="75"/>
      <c r="FAI30" s="75"/>
      <c r="FAJ30" s="75"/>
      <c r="FAK30" s="75"/>
      <c r="FAL30" s="75"/>
      <c r="FAM30" s="75"/>
      <c r="FAN30" s="75"/>
      <c r="FAO30" s="75"/>
      <c r="FAP30" s="75"/>
      <c r="FAQ30" s="75"/>
      <c r="FAR30" s="75"/>
      <c r="FAS30" s="75"/>
      <c r="FAT30" s="75"/>
      <c r="FAU30" s="75"/>
      <c r="FAV30" s="75"/>
      <c r="FAW30" s="75"/>
      <c r="FAX30" s="75"/>
      <c r="FAY30" s="75"/>
      <c r="FAZ30" s="75"/>
      <c r="FBA30" s="75"/>
      <c r="FBB30" s="75"/>
      <c r="FBC30" s="75"/>
      <c r="FBD30" s="75"/>
      <c r="FBE30" s="75"/>
      <c r="FBF30" s="75"/>
      <c r="FBG30" s="75"/>
      <c r="FBH30" s="75"/>
      <c r="FBI30" s="75"/>
      <c r="FBJ30" s="75"/>
      <c r="FBK30" s="75"/>
      <c r="FBL30" s="75"/>
      <c r="FBM30" s="75"/>
      <c r="FBN30" s="75"/>
      <c r="FBO30" s="75"/>
      <c r="FBP30" s="75"/>
      <c r="FBQ30" s="75"/>
      <c r="FBR30" s="75"/>
      <c r="FBS30" s="75"/>
      <c r="FBT30" s="75"/>
      <c r="FBU30" s="75"/>
      <c r="FBV30" s="75"/>
      <c r="FBW30" s="75"/>
      <c r="FBX30" s="75"/>
      <c r="FBY30" s="75"/>
      <c r="FBZ30" s="75"/>
      <c r="FCA30" s="75"/>
      <c r="FCB30" s="75"/>
      <c r="FCC30" s="75"/>
      <c r="FCD30" s="75"/>
      <c r="FCE30" s="75"/>
      <c r="FCF30" s="75"/>
      <c r="FCG30" s="75"/>
      <c r="FCH30" s="75"/>
      <c r="FCI30" s="75"/>
      <c r="FCJ30" s="75"/>
      <c r="FCK30" s="75"/>
      <c r="FCL30" s="75"/>
      <c r="FCM30" s="75"/>
      <c r="FCN30" s="75"/>
      <c r="FCO30" s="75"/>
      <c r="FCP30" s="75"/>
      <c r="FCQ30" s="75"/>
      <c r="FCR30" s="75"/>
      <c r="FCS30" s="75"/>
      <c r="FCT30" s="75"/>
      <c r="FCU30" s="75"/>
      <c r="FCV30" s="75"/>
      <c r="FCW30" s="75"/>
      <c r="FCX30" s="75"/>
      <c r="FCY30" s="75"/>
      <c r="FCZ30" s="75"/>
      <c r="FDA30" s="75"/>
      <c r="FDB30" s="75"/>
      <c r="FDC30" s="75"/>
      <c r="FDD30" s="75"/>
      <c r="FDE30" s="75"/>
      <c r="FDF30" s="75"/>
      <c r="FDG30" s="75"/>
      <c r="FDH30" s="75"/>
      <c r="FDI30" s="75"/>
      <c r="FDJ30" s="75"/>
      <c r="FDK30" s="75"/>
      <c r="FDL30" s="75"/>
      <c r="FDM30" s="75"/>
      <c r="FDN30" s="75"/>
      <c r="FDO30" s="75"/>
      <c r="FDP30" s="75"/>
      <c r="FDQ30" s="75"/>
      <c r="FDR30" s="75"/>
      <c r="FDS30" s="75"/>
      <c r="FDT30" s="75"/>
      <c r="FDU30" s="75"/>
      <c r="FDV30" s="75"/>
      <c r="FDW30" s="75"/>
      <c r="FDX30" s="75"/>
      <c r="FDY30" s="75"/>
      <c r="FDZ30" s="75"/>
      <c r="FEA30" s="75"/>
      <c r="FEB30" s="75"/>
      <c r="FEC30" s="75"/>
      <c r="FED30" s="75"/>
      <c r="FEE30" s="75"/>
      <c r="FEF30" s="75"/>
      <c r="FEG30" s="75"/>
      <c r="FEH30" s="75"/>
      <c r="FEI30" s="75"/>
      <c r="FEJ30" s="75"/>
      <c r="FEK30" s="75"/>
      <c r="FEL30" s="75"/>
      <c r="FEM30" s="75"/>
      <c r="FEN30" s="75"/>
      <c r="FEO30" s="75"/>
      <c r="FEP30" s="75"/>
      <c r="FEQ30" s="75"/>
      <c r="FER30" s="75"/>
      <c r="FES30" s="75"/>
      <c r="FET30" s="75"/>
      <c r="FEU30" s="75"/>
      <c r="FEV30" s="75"/>
      <c r="FEW30" s="75"/>
      <c r="FEX30" s="75"/>
      <c r="FEY30" s="75"/>
      <c r="FEZ30" s="75"/>
      <c r="FFA30" s="75"/>
      <c r="FFB30" s="75"/>
      <c r="FFC30" s="75"/>
      <c r="FFD30" s="75"/>
      <c r="FFE30" s="75"/>
      <c r="FFF30" s="75"/>
      <c r="FFG30" s="75"/>
      <c r="FFH30" s="75"/>
      <c r="FFI30" s="75"/>
      <c r="FFJ30" s="75"/>
      <c r="FFK30" s="75"/>
      <c r="FFL30" s="75"/>
      <c r="FFM30" s="75"/>
      <c r="FFN30" s="75"/>
      <c r="FFO30" s="75"/>
      <c r="FFP30" s="75"/>
      <c r="FFQ30" s="75"/>
      <c r="FFR30" s="75"/>
      <c r="FFS30" s="75"/>
      <c r="FFT30" s="75"/>
      <c r="FFU30" s="75"/>
      <c r="FFV30" s="75"/>
      <c r="FFW30" s="75"/>
      <c r="FFX30" s="75"/>
      <c r="FFY30" s="75"/>
      <c r="FFZ30" s="75"/>
      <c r="FGA30" s="75"/>
      <c r="FGB30" s="75"/>
      <c r="FGC30" s="75"/>
      <c r="FGD30" s="75"/>
      <c r="FGE30" s="75"/>
      <c r="FGF30" s="75"/>
      <c r="FGG30" s="75"/>
      <c r="FGH30" s="75"/>
      <c r="FGI30" s="75"/>
      <c r="FGJ30" s="75"/>
      <c r="FGK30" s="75"/>
      <c r="FGL30" s="75"/>
      <c r="FGM30" s="75"/>
      <c r="FGN30" s="75"/>
      <c r="FGO30" s="75"/>
      <c r="FGP30" s="75"/>
      <c r="FGQ30" s="75"/>
      <c r="FGR30" s="75"/>
      <c r="FGS30" s="75"/>
      <c r="FGT30" s="75"/>
      <c r="FGU30" s="75"/>
      <c r="FGV30" s="75"/>
      <c r="FGW30" s="75"/>
      <c r="FGX30" s="75"/>
      <c r="FGY30" s="75"/>
      <c r="FGZ30" s="75"/>
      <c r="FHA30" s="75"/>
      <c r="FHB30" s="75"/>
      <c r="FHC30" s="75"/>
      <c r="FHD30" s="75"/>
      <c r="FHE30" s="75"/>
      <c r="FHF30" s="75"/>
      <c r="FHG30" s="75"/>
      <c r="FHH30" s="75"/>
      <c r="FHI30" s="75"/>
      <c r="FHJ30" s="75"/>
      <c r="FHK30" s="75"/>
      <c r="FHL30" s="75"/>
      <c r="FHM30" s="75"/>
      <c r="FHN30" s="75"/>
      <c r="FHO30" s="75"/>
      <c r="FHP30" s="75"/>
      <c r="FHQ30" s="75"/>
      <c r="FHR30" s="75"/>
      <c r="FHS30" s="75"/>
      <c r="FHT30" s="75"/>
      <c r="FHU30" s="75"/>
      <c r="FHV30" s="75"/>
      <c r="FHW30" s="75"/>
      <c r="FHX30" s="75"/>
      <c r="FHY30" s="75"/>
      <c r="FHZ30" s="75"/>
      <c r="FIA30" s="75"/>
      <c r="FIB30" s="75"/>
      <c r="FIC30" s="75"/>
      <c r="FID30" s="75"/>
      <c r="FIE30" s="75"/>
      <c r="FIF30" s="75"/>
      <c r="FIG30" s="75"/>
      <c r="FIH30" s="75"/>
      <c r="FII30" s="75"/>
      <c r="FIJ30" s="75"/>
      <c r="FIK30" s="75"/>
      <c r="FIL30" s="75"/>
      <c r="FIM30" s="75"/>
      <c r="FIN30" s="75"/>
      <c r="FIO30" s="75"/>
      <c r="FIP30" s="75"/>
      <c r="FIQ30" s="75"/>
      <c r="FIR30" s="75"/>
      <c r="FIS30" s="75"/>
      <c r="FIT30" s="75"/>
      <c r="FIU30" s="75"/>
      <c r="FIV30" s="75"/>
      <c r="FIW30" s="75"/>
      <c r="FIX30" s="75"/>
      <c r="FIY30" s="75"/>
      <c r="FIZ30" s="75"/>
      <c r="FJA30" s="75"/>
      <c r="FJB30" s="75"/>
      <c r="FJC30" s="75"/>
      <c r="FJD30" s="75"/>
      <c r="FJE30" s="75"/>
      <c r="FJF30" s="75"/>
      <c r="FJG30" s="75"/>
      <c r="FJH30" s="75"/>
      <c r="FJI30" s="75"/>
      <c r="FJJ30" s="75"/>
      <c r="FJK30" s="75"/>
      <c r="FJL30" s="75"/>
      <c r="FJM30" s="75"/>
      <c r="FJN30" s="75"/>
      <c r="FJO30" s="75"/>
      <c r="FJP30" s="75"/>
      <c r="FJQ30" s="75"/>
      <c r="FJR30" s="75"/>
      <c r="FJS30" s="75"/>
      <c r="FJT30" s="75"/>
      <c r="FJU30" s="75"/>
      <c r="FJV30" s="75"/>
      <c r="FJW30" s="75"/>
      <c r="FJX30" s="75"/>
      <c r="FJY30" s="75"/>
      <c r="FJZ30" s="75"/>
      <c r="FKA30" s="75"/>
      <c r="FKB30" s="75"/>
      <c r="FKC30" s="75"/>
      <c r="FKD30" s="75"/>
      <c r="FKE30" s="75"/>
      <c r="FKF30" s="75"/>
      <c r="FKG30" s="75"/>
      <c r="FKH30" s="75"/>
      <c r="FKI30" s="75"/>
      <c r="FKJ30" s="75"/>
      <c r="FKK30" s="75"/>
      <c r="FKL30" s="75"/>
      <c r="FKM30" s="75"/>
      <c r="FKN30" s="75"/>
      <c r="FKO30" s="75"/>
      <c r="FKP30" s="75"/>
      <c r="FKQ30" s="75"/>
      <c r="FKR30" s="75"/>
      <c r="FKS30" s="75"/>
      <c r="FKT30" s="75"/>
      <c r="FKU30" s="75"/>
      <c r="FKV30" s="75"/>
      <c r="FKW30" s="75"/>
      <c r="FKX30" s="75"/>
      <c r="FKY30" s="75"/>
      <c r="FKZ30" s="75"/>
      <c r="FLA30" s="75"/>
      <c r="FLB30" s="75"/>
      <c r="FLC30" s="75"/>
      <c r="FLD30" s="75"/>
      <c r="FLE30" s="75"/>
      <c r="FLF30" s="75"/>
      <c r="FLG30" s="75"/>
      <c r="FLH30" s="75"/>
      <c r="FLI30" s="75"/>
      <c r="FLJ30" s="75"/>
      <c r="FLK30" s="75"/>
      <c r="FLL30" s="75"/>
      <c r="FLM30" s="75"/>
      <c r="FLN30" s="75"/>
      <c r="FLO30" s="75"/>
      <c r="FLP30" s="75"/>
      <c r="FLQ30" s="75"/>
      <c r="FLR30" s="75"/>
      <c r="FLS30" s="75"/>
      <c r="FLT30" s="75"/>
      <c r="FLU30" s="75"/>
      <c r="FLV30" s="75"/>
      <c r="FLW30" s="75"/>
      <c r="FLX30" s="75"/>
      <c r="FLY30" s="75"/>
      <c r="FLZ30" s="75"/>
      <c r="FMA30" s="75"/>
      <c r="FMB30" s="75"/>
      <c r="FMC30" s="75"/>
      <c r="FMD30" s="75"/>
      <c r="FME30" s="75"/>
      <c r="FMF30" s="75"/>
      <c r="FMG30" s="75"/>
      <c r="FMH30" s="75"/>
      <c r="FMI30" s="75"/>
      <c r="FMJ30" s="75"/>
      <c r="FMK30" s="75"/>
      <c r="FML30" s="75"/>
      <c r="FMM30" s="75"/>
      <c r="FMN30" s="75"/>
      <c r="FMO30" s="75"/>
      <c r="FMP30" s="75"/>
      <c r="FMQ30" s="75"/>
      <c r="FMR30" s="75"/>
      <c r="FMS30" s="75"/>
      <c r="FMT30" s="75"/>
      <c r="FMU30" s="75"/>
      <c r="FMV30" s="75"/>
      <c r="FMW30" s="75"/>
      <c r="FMX30" s="75"/>
      <c r="FMY30" s="75"/>
      <c r="FMZ30" s="75"/>
      <c r="FNA30" s="75"/>
      <c r="FNB30" s="75"/>
      <c r="FNC30" s="75"/>
      <c r="FND30" s="75"/>
      <c r="FNE30" s="75"/>
      <c r="FNF30" s="75"/>
      <c r="FNG30" s="75"/>
      <c r="FNH30" s="75"/>
      <c r="FNI30" s="75"/>
      <c r="FNJ30" s="75"/>
      <c r="FNK30" s="75"/>
      <c r="FNL30" s="75"/>
      <c r="FNM30" s="75"/>
      <c r="FNN30" s="75"/>
      <c r="FNO30" s="75"/>
      <c r="FNP30" s="75"/>
      <c r="FNQ30" s="75"/>
      <c r="FNR30" s="75"/>
      <c r="FNS30" s="75"/>
      <c r="FNT30" s="75"/>
      <c r="FNU30" s="75"/>
      <c r="FNV30" s="75"/>
      <c r="FNW30" s="75"/>
      <c r="FNX30" s="75"/>
      <c r="FNY30" s="75"/>
      <c r="FNZ30" s="75"/>
      <c r="FOA30" s="75"/>
      <c r="FOB30" s="75"/>
      <c r="FOC30" s="75"/>
      <c r="FOD30" s="75"/>
      <c r="FOE30" s="75"/>
      <c r="FOF30" s="75"/>
      <c r="FOG30" s="75"/>
      <c r="FOH30" s="75"/>
      <c r="FOI30" s="75"/>
      <c r="FOJ30" s="75"/>
      <c r="FOK30" s="75"/>
      <c r="FOL30" s="75"/>
      <c r="FOM30" s="75"/>
      <c r="FON30" s="75"/>
      <c r="FOO30" s="75"/>
      <c r="FOP30" s="75"/>
      <c r="FOQ30" s="75"/>
      <c r="FOR30" s="75"/>
      <c r="FOS30" s="75"/>
      <c r="FOT30" s="75"/>
      <c r="FOU30" s="75"/>
      <c r="FOV30" s="75"/>
      <c r="FOW30" s="75"/>
      <c r="FOX30" s="75"/>
      <c r="FOY30" s="75"/>
      <c r="FOZ30" s="75"/>
      <c r="FPA30" s="75"/>
      <c r="FPB30" s="75"/>
      <c r="FPC30" s="75"/>
      <c r="FPD30" s="75"/>
      <c r="FPE30" s="75"/>
      <c r="FPF30" s="75"/>
      <c r="FPG30" s="75"/>
      <c r="FPH30" s="75"/>
      <c r="FPI30" s="75"/>
      <c r="FPJ30" s="75"/>
      <c r="FPK30" s="75"/>
      <c r="FPL30" s="75"/>
      <c r="FPM30" s="75"/>
      <c r="FPN30" s="75"/>
      <c r="FPO30" s="75"/>
      <c r="FPP30" s="75"/>
      <c r="FPQ30" s="75"/>
      <c r="FPR30" s="75"/>
      <c r="FPS30" s="75"/>
      <c r="FPT30" s="75"/>
      <c r="FPU30" s="75"/>
      <c r="FPV30" s="75"/>
      <c r="FPW30" s="75"/>
      <c r="FPX30" s="75"/>
      <c r="FPY30" s="75"/>
      <c r="FPZ30" s="75"/>
      <c r="FQA30" s="75"/>
      <c r="FQB30" s="75"/>
      <c r="FQC30" s="75"/>
      <c r="FQD30" s="75"/>
      <c r="FQE30" s="75"/>
      <c r="FQF30" s="75"/>
      <c r="FQG30" s="75"/>
      <c r="FQH30" s="75"/>
      <c r="FQI30" s="75"/>
      <c r="FQJ30" s="75"/>
      <c r="FQK30" s="75"/>
      <c r="FQL30" s="75"/>
      <c r="FQM30" s="75"/>
      <c r="FQN30" s="75"/>
      <c r="FQO30" s="75"/>
      <c r="FQP30" s="75"/>
      <c r="FQQ30" s="75"/>
      <c r="FQR30" s="75"/>
      <c r="FQS30" s="75"/>
      <c r="FQT30" s="75"/>
      <c r="FQU30" s="75"/>
      <c r="FQV30" s="75"/>
      <c r="FQW30" s="75"/>
      <c r="FQX30" s="75"/>
      <c r="FQY30" s="75"/>
      <c r="FQZ30" s="75"/>
      <c r="FRA30" s="75"/>
      <c r="FRB30" s="75"/>
      <c r="FRC30" s="75"/>
      <c r="FRD30" s="75"/>
      <c r="FRE30" s="75"/>
      <c r="FRF30" s="75"/>
      <c r="FRG30" s="75"/>
      <c r="FRH30" s="75"/>
      <c r="FRI30" s="75"/>
      <c r="FRJ30" s="75"/>
      <c r="FRK30" s="75"/>
      <c r="FRL30" s="75"/>
      <c r="FRM30" s="75"/>
      <c r="FRN30" s="75"/>
      <c r="FRO30" s="75"/>
      <c r="FRP30" s="75"/>
      <c r="FRQ30" s="75"/>
      <c r="FRR30" s="75"/>
      <c r="FRS30" s="75"/>
      <c r="FRT30" s="75"/>
      <c r="FRU30" s="75"/>
      <c r="FRV30" s="75"/>
      <c r="FRW30" s="75"/>
      <c r="FRX30" s="75"/>
      <c r="FRY30" s="75"/>
      <c r="FRZ30" s="75"/>
      <c r="FSA30" s="75"/>
      <c r="FSB30" s="75"/>
      <c r="FSC30" s="75"/>
      <c r="FSD30" s="75"/>
      <c r="FSE30" s="75"/>
      <c r="FSF30" s="75"/>
      <c r="FSG30" s="75"/>
      <c r="FSH30" s="75"/>
      <c r="FSI30" s="75"/>
      <c r="FSJ30" s="75"/>
      <c r="FSK30" s="75"/>
      <c r="FSL30" s="75"/>
      <c r="FSM30" s="75"/>
      <c r="FSN30" s="75"/>
      <c r="FSO30" s="75"/>
      <c r="FSP30" s="75"/>
      <c r="FSQ30" s="75"/>
      <c r="FSR30" s="75"/>
      <c r="FSS30" s="75"/>
      <c r="FST30" s="75"/>
      <c r="FSU30" s="75"/>
      <c r="FSV30" s="75"/>
      <c r="FSW30" s="75"/>
      <c r="FSX30" s="75"/>
      <c r="FSY30" s="75"/>
      <c r="FSZ30" s="75"/>
      <c r="FTA30" s="75"/>
      <c r="FTB30" s="75"/>
      <c r="FTC30" s="75"/>
      <c r="FTD30" s="75"/>
      <c r="FTE30" s="75"/>
      <c r="FTF30" s="75"/>
      <c r="FTG30" s="75"/>
      <c r="FTH30" s="75"/>
      <c r="FTI30" s="75"/>
      <c r="FTJ30" s="75"/>
      <c r="FTK30" s="75"/>
      <c r="FTL30" s="75"/>
      <c r="FTM30" s="75"/>
      <c r="FTN30" s="75"/>
      <c r="FTO30" s="75"/>
      <c r="FTP30" s="75"/>
      <c r="FTQ30" s="75"/>
      <c r="FTR30" s="75"/>
      <c r="FTS30" s="75"/>
      <c r="FTT30" s="75"/>
      <c r="FTU30" s="75"/>
      <c r="FTV30" s="75"/>
      <c r="FTW30" s="75"/>
      <c r="FTX30" s="75"/>
      <c r="FTY30" s="75"/>
      <c r="FTZ30" s="75"/>
      <c r="FUA30" s="75"/>
      <c r="FUB30" s="75"/>
      <c r="FUC30" s="75"/>
      <c r="FUD30" s="75"/>
      <c r="FUE30" s="75"/>
      <c r="FUF30" s="75"/>
      <c r="FUG30" s="75"/>
      <c r="FUH30" s="75"/>
      <c r="FUI30" s="75"/>
      <c r="FUJ30" s="75"/>
      <c r="FUK30" s="75"/>
      <c r="FUL30" s="75"/>
      <c r="FUM30" s="75"/>
      <c r="FUN30" s="75"/>
      <c r="FUO30" s="75"/>
      <c r="FUP30" s="75"/>
      <c r="FUQ30" s="75"/>
      <c r="FUR30" s="75"/>
      <c r="FUS30" s="75"/>
      <c r="FUT30" s="75"/>
      <c r="FUU30" s="75"/>
      <c r="FUV30" s="75"/>
      <c r="FUW30" s="75"/>
      <c r="FUX30" s="75"/>
      <c r="FUY30" s="75"/>
      <c r="FUZ30" s="75"/>
      <c r="FVA30" s="75"/>
      <c r="FVB30" s="75"/>
      <c r="FVC30" s="75"/>
      <c r="FVD30" s="75"/>
      <c r="FVE30" s="75"/>
      <c r="FVF30" s="75"/>
      <c r="FVG30" s="75"/>
      <c r="FVH30" s="75"/>
      <c r="FVI30" s="75"/>
      <c r="FVJ30" s="75"/>
      <c r="FVK30" s="75"/>
      <c r="FVL30" s="75"/>
      <c r="FVM30" s="75"/>
      <c r="FVN30" s="75"/>
      <c r="FVO30" s="75"/>
      <c r="FVP30" s="75"/>
      <c r="FVQ30" s="75"/>
      <c r="FVR30" s="75"/>
      <c r="FVS30" s="75"/>
      <c r="FVT30" s="75"/>
      <c r="FVU30" s="75"/>
      <c r="FVV30" s="75"/>
      <c r="FVW30" s="75"/>
      <c r="FVX30" s="75"/>
      <c r="FVY30" s="75"/>
      <c r="FVZ30" s="75"/>
      <c r="FWA30" s="75"/>
      <c r="FWB30" s="75"/>
      <c r="FWC30" s="75"/>
      <c r="FWD30" s="75"/>
      <c r="FWE30" s="75"/>
      <c r="FWF30" s="75"/>
      <c r="FWG30" s="75"/>
      <c r="FWH30" s="75"/>
      <c r="FWI30" s="75"/>
      <c r="FWJ30" s="75"/>
      <c r="FWK30" s="75"/>
      <c r="FWL30" s="75"/>
      <c r="FWM30" s="75"/>
      <c r="FWN30" s="75"/>
      <c r="FWO30" s="75"/>
      <c r="FWP30" s="75"/>
      <c r="FWQ30" s="75"/>
      <c r="FWR30" s="75"/>
      <c r="FWS30" s="75"/>
      <c r="FWT30" s="75"/>
      <c r="FWU30" s="75"/>
      <c r="FWV30" s="75"/>
      <c r="FWW30" s="75"/>
      <c r="FWX30" s="75"/>
      <c r="FWY30" s="75"/>
      <c r="FWZ30" s="75"/>
      <c r="FXA30" s="75"/>
      <c r="FXB30" s="75"/>
      <c r="FXC30" s="75"/>
      <c r="FXD30" s="75"/>
      <c r="FXE30" s="75"/>
      <c r="FXF30" s="75"/>
      <c r="FXG30" s="75"/>
      <c r="FXH30" s="75"/>
      <c r="FXI30" s="75"/>
      <c r="FXJ30" s="75"/>
      <c r="FXK30" s="75"/>
      <c r="FXL30" s="75"/>
      <c r="FXM30" s="75"/>
      <c r="FXN30" s="75"/>
      <c r="FXO30" s="75"/>
      <c r="FXP30" s="75"/>
      <c r="FXQ30" s="75"/>
      <c r="FXR30" s="75"/>
      <c r="FXS30" s="75"/>
      <c r="FXT30" s="75"/>
      <c r="FXU30" s="75"/>
      <c r="FXV30" s="75"/>
      <c r="FXW30" s="75"/>
      <c r="FXX30" s="75"/>
      <c r="FXY30" s="75"/>
      <c r="FXZ30" s="75"/>
      <c r="FYA30" s="75"/>
      <c r="FYB30" s="75"/>
      <c r="FYC30" s="75"/>
      <c r="FYD30" s="75"/>
      <c r="FYE30" s="75"/>
      <c r="FYF30" s="75"/>
      <c r="FYG30" s="75"/>
      <c r="FYH30" s="75"/>
      <c r="FYI30" s="75"/>
      <c r="FYJ30" s="75"/>
      <c r="FYK30" s="75"/>
      <c r="FYL30" s="75"/>
      <c r="FYM30" s="75"/>
      <c r="FYN30" s="75"/>
      <c r="FYO30" s="75"/>
      <c r="FYP30" s="75"/>
      <c r="FYQ30" s="75"/>
      <c r="FYR30" s="75"/>
      <c r="FYS30" s="75"/>
      <c r="FYT30" s="75"/>
      <c r="FYU30" s="75"/>
      <c r="FYV30" s="75"/>
      <c r="FYW30" s="75"/>
      <c r="FYX30" s="75"/>
      <c r="FYY30" s="75"/>
      <c r="FYZ30" s="75"/>
      <c r="FZA30" s="75"/>
      <c r="FZB30" s="75"/>
      <c r="FZC30" s="75"/>
      <c r="FZD30" s="75"/>
      <c r="FZE30" s="75"/>
      <c r="FZF30" s="75"/>
      <c r="FZG30" s="75"/>
      <c r="FZH30" s="75"/>
      <c r="FZI30" s="75"/>
      <c r="FZJ30" s="75"/>
      <c r="FZK30" s="75"/>
      <c r="FZL30" s="75"/>
      <c r="FZM30" s="75"/>
      <c r="FZN30" s="75"/>
      <c r="FZO30" s="75"/>
      <c r="FZP30" s="75"/>
      <c r="FZQ30" s="75"/>
      <c r="FZR30" s="75"/>
      <c r="FZS30" s="75"/>
      <c r="FZT30" s="75"/>
      <c r="FZU30" s="75"/>
      <c r="FZV30" s="75"/>
      <c r="FZW30" s="75"/>
      <c r="FZX30" s="75"/>
      <c r="FZY30" s="75"/>
      <c r="FZZ30" s="75"/>
      <c r="GAA30" s="75"/>
      <c r="GAB30" s="75"/>
      <c r="GAC30" s="75"/>
      <c r="GAD30" s="75"/>
      <c r="GAE30" s="75"/>
      <c r="GAF30" s="75"/>
      <c r="GAG30" s="75"/>
      <c r="GAH30" s="75"/>
      <c r="GAI30" s="75"/>
      <c r="GAJ30" s="75"/>
      <c r="GAK30" s="75"/>
      <c r="GAL30" s="75"/>
      <c r="GAM30" s="75"/>
      <c r="GAN30" s="75"/>
      <c r="GAO30" s="75"/>
      <c r="GAP30" s="75"/>
      <c r="GAQ30" s="75"/>
      <c r="GAR30" s="75"/>
      <c r="GAS30" s="75"/>
      <c r="GAT30" s="75"/>
      <c r="GAU30" s="75"/>
      <c r="GAV30" s="75"/>
      <c r="GAW30" s="75"/>
      <c r="GAX30" s="75"/>
      <c r="GAY30" s="75"/>
      <c r="GAZ30" s="75"/>
      <c r="GBA30" s="75"/>
      <c r="GBB30" s="75"/>
      <c r="GBC30" s="75"/>
      <c r="GBD30" s="75"/>
      <c r="GBE30" s="75"/>
      <c r="GBF30" s="75"/>
      <c r="GBG30" s="75"/>
      <c r="GBH30" s="75"/>
      <c r="GBI30" s="75"/>
      <c r="GBJ30" s="75"/>
      <c r="GBK30" s="75"/>
      <c r="GBL30" s="75"/>
      <c r="GBM30" s="75"/>
      <c r="GBN30" s="75"/>
      <c r="GBO30" s="75"/>
      <c r="GBP30" s="75"/>
      <c r="GBQ30" s="75"/>
      <c r="GBR30" s="75"/>
      <c r="GBS30" s="75"/>
      <c r="GBT30" s="75"/>
      <c r="GBU30" s="75"/>
      <c r="GBV30" s="75"/>
      <c r="GBW30" s="75"/>
      <c r="GBX30" s="75"/>
      <c r="GBY30" s="75"/>
      <c r="GBZ30" s="75"/>
      <c r="GCA30" s="75"/>
      <c r="GCB30" s="75"/>
      <c r="GCC30" s="75"/>
      <c r="GCD30" s="75"/>
      <c r="GCE30" s="75"/>
      <c r="GCF30" s="75"/>
      <c r="GCG30" s="75"/>
      <c r="GCH30" s="75"/>
      <c r="GCI30" s="75"/>
      <c r="GCJ30" s="75"/>
      <c r="GCK30" s="75"/>
      <c r="GCL30" s="75"/>
      <c r="GCM30" s="75"/>
      <c r="GCN30" s="75"/>
      <c r="GCO30" s="75"/>
      <c r="GCP30" s="75"/>
      <c r="GCQ30" s="75"/>
      <c r="GCR30" s="75"/>
      <c r="GCS30" s="75"/>
      <c r="GCT30" s="75"/>
      <c r="GCU30" s="75"/>
      <c r="GCV30" s="75"/>
      <c r="GCW30" s="75"/>
      <c r="GCX30" s="75"/>
      <c r="GCY30" s="75"/>
      <c r="GCZ30" s="75"/>
      <c r="GDA30" s="75"/>
      <c r="GDB30" s="75"/>
      <c r="GDC30" s="75"/>
      <c r="GDD30" s="75"/>
      <c r="GDE30" s="75"/>
      <c r="GDF30" s="75"/>
      <c r="GDG30" s="75"/>
      <c r="GDH30" s="75"/>
      <c r="GDI30" s="75"/>
      <c r="GDJ30" s="75"/>
      <c r="GDK30" s="75"/>
      <c r="GDL30" s="75"/>
      <c r="GDM30" s="75"/>
      <c r="GDN30" s="75"/>
      <c r="GDO30" s="75"/>
      <c r="GDP30" s="75"/>
      <c r="GDQ30" s="75"/>
      <c r="GDR30" s="75"/>
      <c r="GDS30" s="75"/>
      <c r="GDT30" s="75"/>
      <c r="GDU30" s="75"/>
      <c r="GDV30" s="75"/>
      <c r="GDW30" s="75"/>
      <c r="GDX30" s="75"/>
      <c r="GDY30" s="75"/>
      <c r="GDZ30" s="75"/>
      <c r="GEA30" s="75"/>
      <c r="GEB30" s="75"/>
      <c r="GEC30" s="75"/>
      <c r="GED30" s="75"/>
      <c r="GEE30" s="75"/>
      <c r="GEF30" s="75"/>
      <c r="GEG30" s="75"/>
      <c r="GEH30" s="75"/>
      <c r="GEI30" s="75"/>
      <c r="GEJ30" s="75"/>
      <c r="GEK30" s="75"/>
      <c r="GEL30" s="75"/>
      <c r="GEM30" s="75"/>
      <c r="GEN30" s="75"/>
      <c r="GEO30" s="75"/>
      <c r="GEP30" s="75"/>
      <c r="GEQ30" s="75"/>
      <c r="GER30" s="75"/>
      <c r="GES30" s="75"/>
      <c r="GET30" s="75"/>
      <c r="GEU30" s="75"/>
      <c r="GEV30" s="75"/>
      <c r="GEW30" s="75"/>
      <c r="GEX30" s="75"/>
      <c r="GEY30" s="75"/>
      <c r="GEZ30" s="75"/>
      <c r="GFA30" s="75"/>
      <c r="GFB30" s="75"/>
      <c r="GFC30" s="75"/>
      <c r="GFD30" s="75"/>
      <c r="GFE30" s="75"/>
      <c r="GFF30" s="75"/>
      <c r="GFG30" s="75"/>
      <c r="GFH30" s="75"/>
      <c r="GFI30" s="75"/>
      <c r="GFJ30" s="75"/>
      <c r="GFK30" s="75"/>
      <c r="GFL30" s="75"/>
      <c r="GFM30" s="75"/>
      <c r="GFN30" s="75"/>
      <c r="GFO30" s="75"/>
      <c r="GFP30" s="75"/>
      <c r="GFQ30" s="75"/>
      <c r="GFR30" s="75"/>
      <c r="GFS30" s="75"/>
      <c r="GFT30" s="75"/>
      <c r="GFU30" s="75"/>
      <c r="GFV30" s="75"/>
      <c r="GFW30" s="75"/>
      <c r="GFX30" s="75"/>
      <c r="GFY30" s="75"/>
      <c r="GFZ30" s="75"/>
      <c r="GGA30" s="75"/>
      <c r="GGB30" s="75"/>
      <c r="GGC30" s="75"/>
      <c r="GGD30" s="75"/>
      <c r="GGE30" s="75"/>
      <c r="GGF30" s="75"/>
      <c r="GGG30" s="75"/>
      <c r="GGH30" s="75"/>
      <c r="GGI30" s="75"/>
      <c r="GGJ30" s="75"/>
      <c r="GGK30" s="75"/>
      <c r="GGL30" s="75"/>
      <c r="GGM30" s="75"/>
      <c r="GGN30" s="75"/>
      <c r="GGO30" s="75"/>
      <c r="GGP30" s="75"/>
      <c r="GGQ30" s="75"/>
      <c r="GGR30" s="75"/>
      <c r="GGS30" s="75"/>
      <c r="GGT30" s="75"/>
      <c r="GGU30" s="75"/>
      <c r="GGV30" s="75"/>
      <c r="GGW30" s="75"/>
      <c r="GGX30" s="75"/>
      <c r="GGY30" s="75"/>
      <c r="GGZ30" s="75"/>
      <c r="GHA30" s="75"/>
      <c r="GHB30" s="75"/>
      <c r="GHC30" s="75"/>
      <c r="GHD30" s="75"/>
      <c r="GHE30" s="75"/>
      <c r="GHF30" s="75"/>
      <c r="GHG30" s="75"/>
      <c r="GHH30" s="75"/>
      <c r="GHI30" s="75"/>
      <c r="GHJ30" s="75"/>
      <c r="GHK30" s="75"/>
      <c r="GHL30" s="75"/>
      <c r="GHM30" s="75"/>
      <c r="GHN30" s="75"/>
      <c r="GHO30" s="75"/>
      <c r="GHP30" s="75"/>
      <c r="GHQ30" s="75"/>
      <c r="GHR30" s="75"/>
      <c r="GHS30" s="75"/>
      <c r="GHT30" s="75"/>
      <c r="GHU30" s="75"/>
      <c r="GHV30" s="75"/>
      <c r="GHW30" s="75"/>
      <c r="GHX30" s="75"/>
      <c r="GHY30" s="75"/>
      <c r="GHZ30" s="75"/>
      <c r="GIA30" s="75"/>
      <c r="GIB30" s="75"/>
      <c r="GIC30" s="75"/>
      <c r="GID30" s="75"/>
      <c r="GIE30" s="75"/>
      <c r="GIF30" s="75"/>
      <c r="GIG30" s="75"/>
      <c r="GIH30" s="75"/>
      <c r="GII30" s="75"/>
      <c r="GIJ30" s="75"/>
      <c r="GIK30" s="75"/>
      <c r="GIL30" s="75"/>
      <c r="GIM30" s="75"/>
      <c r="GIN30" s="75"/>
      <c r="GIO30" s="75"/>
      <c r="GIP30" s="75"/>
      <c r="GIQ30" s="75"/>
      <c r="GIR30" s="75"/>
      <c r="GIS30" s="75"/>
      <c r="GIT30" s="75"/>
      <c r="GIU30" s="75"/>
      <c r="GIV30" s="75"/>
      <c r="GIW30" s="75"/>
      <c r="GIX30" s="75"/>
      <c r="GIY30" s="75"/>
      <c r="GIZ30" s="75"/>
      <c r="GJA30" s="75"/>
      <c r="GJB30" s="75"/>
      <c r="GJC30" s="75"/>
      <c r="GJD30" s="75"/>
      <c r="GJE30" s="75"/>
      <c r="GJF30" s="75"/>
      <c r="GJG30" s="75"/>
      <c r="GJH30" s="75"/>
      <c r="GJI30" s="75"/>
      <c r="GJJ30" s="75"/>
      <c r="GJK30" s="75"/>
      <c r="GJL30" s="75"/>
      <c r="GJM30" s="75"/>
      <c r="GJN30" s="75"/>
      <c r="GJO30" s="75"/>
      <c r="GJP30" s="75"/>
      <c r="GJQ30" s="75"/>
      <c r="GJR30" s="75"/>
      <c r="GJS30" s="75"/>
      <c r="GJT30" s="75"/>
      <c r="GJU30" s="75"/>
      <c r="GJV30" s="75"/>
      <c r="GJW30" s="75"/>
      <c r="GJX30" s="75"/>
      <c r="GJY30" s="75"/>
      <c r="GJZ30" s="75"/>
      <c r="GKA30" s="75"/>
      <c r="GKB30" s="75"/>
      <c r="GKC30" s="75"/>
      <c r="GKD30" s="75"/>
      <c r="GKE30" s="75"/>
      <c r="GKF30" s="75"/>
      <c r="GKG30" s="75"/>
      <c r="GKH30" s="75"/>
      <c r="GKI30" s="75"/>
      <c r="GKJ30" s="75"/>
      <c r="GKK30" s="75"/>
      <c r="GKL30" s="75"/>
      <c r="GKM30" s="75"/>
      <c r="GKN30" s="75"/>
      <c r="GKO30" s="75"/>
      <c r="GKP30" s="75"/>
      <c r="GKQ30" s="75"/>
      <c r="GKR30" s="75"/>
      <c r="GKS30" s="75"/>
      <c r="GKT30" s="75"/>
      <c r="GKU30" s="75"/>
      <c r="GKV30" s="75"/>
      <c r="GKW30" s="75"/>
      <c r="GKX30" s="75"/>
      <c r="GKY30" s="75"/>
      <c r="GKZ30" s="75"/>
      <c r="GLA30" s="75"/>
      <c r="GLB30" s="75"/>
      <c r="GLC30" s="75"/>
      <c r="GLD30" s="75"/>
      <c r="GLE30" s="75"/>
      <c r="GLF30" s="75"/>
      <c r="GLG30" s="75"/>
      <c r="GLH30" s="75"/>
      <c r="GLI30" s="75"/>
      <c r="GLJ30" s="75"/>
      <c r="GLK30" s="75"/>
      <c r="GLL30" s="75"/>
      <c r="GLM30" s="75"/>
      <c r="GLN30" s="75"/>
      <c r="GLO30" s="75"/>
      <c r="GLP30" s="75"/>
      <c r="GLQ30" s="75"/>
      <c r="GLR30" s="75"/>
      <c r="GLS30" s="75"/>
      <c r="GLT30" s="75"/>
      <c r="GLU30" s="75"/>
      <c r="GLV30" s="75"/>
      <c r="GLW30" s="75"/>
      <c r="GLX30" s="75"/>
      <c r="GLY30" s="75"/>
      <c r="GLZ30" s="75"/>
      <c r="GMA30" s="75"/>
      <c r="GMB30" s="75"/>
      <c r="GMC30" s="75"/>
      <c r="GMD30" s="75"/>
      <c r="GME30" s="75"/>
      <c r="GMF30" s="75"/>
      <c r="GMG30" s="75"/>
      <c r="GMH30" s="75"/>
      <c r="GMI30" s="75"/>
      <c r="GMJ30" s="75"/>
      <c r="GMK30" s="75"/>
      <c r="GML30" s="75"/>
      <c r="GMM30" s="75"/>
      <c r="GMN30" s="75"/>
      <c r="GMO30" s="75"/>
      <c r="GMP30" s="75"/>
      <c r="GMQ30" s="75"/>
      <c r="GMR30" s="75"/>
      <c r="GMS30" s="75"/>
      <c r="GMT30" s="75"/>
      <c r="GMU30" s="75"/>
      <c r="GMV30" s="75"/>
      <c r="GMW30" s="75"/>
      <c r="GMX30" s="75"/>
      <c r="GMY30" s="75"/>
      <c r="GMZ30" s="75"/>
      <c r="GNA30" s="75"/>
      <c r="GNB30" s="75"/>
      <c r="GNC30" s="75"/>
      <c r="GND30" s="75"/>
      <c r="GNE30" s="75"/>
      <c r="GNF30" s="75"/>
      <c r="GNG30" s="75"/>
      <c r="GNH30" s="75"/>
      <c r="GNI30" s="75"/>
      <c r="GNJ30" s="75"/>
      <c r="GNK30" s="75"/>
      <c r="GNL30" s="75"/>
      <c r="GNM30" s="75"/>
      <c r="GNN30" s="75"/>
      <c r="GNO30" s="75"/>
      <c r="GNP30" s="75"/>
      <c r="GNQ30" s="75"/>
      <c r="GNR30" s="75"/>
      <c r="GNS30" s="75"/>
      <c r="GNT30" s="75"/>
      <c r="GNU30" s="75"/>
      <c r="GNV30" s="75"/>
      <c r="GNW30" s="75"/>
      <c r="GNX30" s="75"/>
      <c r="GNY30" s="75"/>
      <c r="GNZ30" s="75"/>
      <c r="GOA30" s="75"/>
      <c r="GOB30" s="75"/>
      <c r="GOC30" s="75"/>
      <c r="GOD30" s="75"/>
      <c r="GOE30" s="75"/>
      <c r="GOF30" s="75"/>
      <c r="GOG30" s="75"/>
      <c r="GOH30" s="75"/>
      <c r="GOI30" s="75"/>
      <c r="GOJ30" s="75"/>
      <c r="GOK30" s="75"/>
      <c r="GOL30" s="75"/>
      <c r="GOM30" s="75"/>
      <c r="GON30" s="75"/>
      <c r="GOO30" s="75"/>
      <c r="GOP30" s="75"/>
      <c r="GOQ30" s="75"/>
      <c r="GOR30" s="75"/>
      <c r="GOS30" s="75"/>
      <c r="GOT30" s="75"/>
      <c r="GOU30" s="75"/>
      <c r="GOV30" s="75"/>
      <c r="GOW30" s="75"/>
      <c r="GOX30" s="75"/>
      <c r="GOY30" s="75"/>
      <c r="GOZ30" s="75"/>
      <c r="GPA30" s="75"/>
      <c r="GPB30" s="75"/>
      <c r="GPC30" s="75"/>
      <c r="GPD30" s="75"/>
      <c r="GPE30" s="75"/>
      <c r="GPF30" s="75"/>
      <c r="GPG30" s="75"/>
      <c r="GPH30" s="75"/>
      <c r="GPI30" s="75"/>
      <c r="GPJ30" s="75"/>
      <c r="GPK30" s="75"/>
      <c r="GPL30" s="75"/>
      <c r="GPM30" s="75"/>
      <c r="GPN30" s="75"/>
      <c r="GPO30" s="75"/>
      <c r="GPP30" s="75"/>
      <c r="GPQ30" s="75"/>
      <c r="GPR30" s="75"/>
      <c r="GPS30" s="75"/>
      <c r="GPT30" s="75"/>
      <c r="GPU30" s="75"/>
      <c r="GPV30" s="75"/>
      <c r="GPW30" s="75"/>
      <c r="GPX30" s="75"/>
      <c r="GPY30" s="75"/>
      <c r="GPZ30" s="75"/>
      <c r="GQA30" s="75"/>
      <c r="GQB30" s="75"/>
      <c r="GQC30" s="75"/>
      <c r="GQD30" s="75"/>
      <c r="GQE30" s="75"/>
      <c r="GQF30" s="75"/>
      <c r="GQG30" s="75"/>
      <c r="GQH30" s="75"/>
      <c r="GQI30" s="75"/>
      <c r="GQJ30" s="75"/>
      <c r="GQK30" s="75"/>
      <c r="GQL30" s="75"/>
      <c r="GQM30" s="75"/>
      <c r="GQN30" s="75"/>
      <c r="GQO30" s="75"/>
      <c r="GQP30" s="75"/>
      <c r="GQQ30" s="75"/>
      <c r="GQR30" s="75"/>
      <c r="GQS30" s="75"/>
      <c r="GQT30" s="75"/>
      <c r="GQU30" s="75"/>
      <c r="GQV30" s="75"/>
      <c r="GQW30" s="75"/>
      <c r="GQX30" s="75"/>
      <c r="GQY30" s="75"/>
      <c r="GQZ30" s="75"/>
      <c r="GRA30" s="75"/>
      <c r="GRB30" s="75"/>
      <c r="GRC30" s="75"/>
      <c r="GRD30" s="75"/>
      <c r="GRE30" s="75"/>
      <c r="GRF30" s="75"/>
      <c r="GRG30" s="75"/>
      <c r="GRH30" s="75"/>
      <c r="GRI30" s="75"/>
      <c r="GRJ30" s="75"/>
      <c r="GRK30" s="75"/>
      <c r="GRL30" s="75"/>
      <c r="GRM30" s="75"/>
      <c r="GRN30" s="75"/>
      <c r="GRO30" s="75"/>
      <c r="GRP30" s="75"/>
      <c r="GRQ30" s="75"/>
      <c r="GRR30" s="75"/>
      <c r="GRS30" s="75"/>
      <c r="GRT30" s="75"/>
      <c r="GRU30" s="75"/>
      <c r="GRV30" s="75"/>
      <c r="GRW30" s="75"/>
      <c r="GRX30" s="75"/>
      <c r="GRY30" s="75"/>
      <c r="GRZ30" s="75"/>
      <c r="GSA30" s="75"/>
      <c r="GSB30" s="75"/>
      <c r="GSC30" s="75"/>
      <c r="GSD30" s="75"/>
      <c r="GSE30" s="75"/>
      <c r="GSF30" s="75"/>
      <c r="GSG30" s="75"/>
      <c r="GSH30" s="75"/>
      <c r="GSI30" s="75"/>
      <c r="GSJ30" s="75"/>
      <c r="GSK30" s="75"/>
      <c r="GSL30" s="75"/>
      <c r="GSM30" s="75"/>
      <c r="GSN30" s="75"/>
      <c r="GSO30" s="75"/>
      <c r="GSP30" s="75"/>
      <c r="GSQ30" s="75"/>
      <c r="GSR30" s="75"/>
      <c r="GSS30" s="75"/>
      <c r="GST30" s="75"/>
      <c r="GSU30" s="75"/>
      <c r="GSV30" s="75"/>
      <c r="GSW30" s="75"/>
      <c r="GSX30" s="75"/>
      <c r="GSY30" s="75"/>
      <c r="GSZ30" s="75"/>
      <c r="GTA30" s="75"/>
      <c r="GTB30" s="75"/>
      <c r="GTC30" s="75"/>
      <c r="GTD30" s="75"/>
      <c r="GTE30" s="75"/>
      <c r="GTF30" s="75"/>
      <c r="GTG30" s="75"/>
      <c r="GTH30" s="75"/>
      <c r="GTI30" s="75"/>
      <c r="GTJ30" s="75"/>
      <c r="GTK30" s="75"/>
      <c r="GTL30" s="75"/>
      <c r="GTM30" s="75"/>
      <c r="GTN30" s="75"/>
      <c r="GTO30" s="75"/>
      <c r="GTP30" s="75"/>
      <c r="GTQ30" s="75"/>
      <c r="GTR30" s="75"/>
      <c r="GTS30" s="75"/>
      <c r="GTT30" s="75"/>
      <c r="GTU30" s="75"/>
      <c r="GTV30" s="75"/>
      <c r="GTW30" s="75"/>
      <c r="GTX30" s="75"/>
      <c r="GTY30" s="75"/>
      <c r="GTZ30" s="75"/>
      <c r="GUA30" s="75"/>
      <c r="GUB30" s="75"/>
      <c r="GUC30" s="75"/>
      <c r="GUD30" s="75"/>
      <c r="GUE30" s="75"/>
      <c r="GUF30" s="75"/>
      <c r="GUG30" s="75"/>
      <c r="GUH30" s="75"/>
      <c r="GUI30" s="75"/>
      <c r="GUJ30" s="75"/>
      <c r="GUK30" s="75"/>
      <c r="GUL30" s="75"/>
      <c r="GUM30" s="75"/>
      <c r="GUN30" s="75"/>
      <c r="GUO30" s="75"/>
      <c r="GUP30" s="75"/>
      <c r="GUQ30" s="75"/>
      <c r="GUR30" s="75"/>
      <c r="GUS30" s="75"/>
      <c r="GUT30" s="75"/>
      <c r="GUU30" s="75"/>
      <c r="GUV30" s="75"/>
      <c r="GUW30" s="75"/>
      <c r="GUX30" s="75"/>
      <c r="GUY30" s="75"/>
      <c r="GUZ30" s="75"/>
      <c r="GVA30" s="75"/>
      <c r="GVB30" s="75"/>
      <c r="GVC30" s="75"/>
      <c r="GVD30" s="75"/>
      <c r="GVE30" s="75"/>
      <c r="GVF30" s="75"/>
      <c r="GVG30" s="75"/>
      <c r="GVH30" s="75"/>
      <c r="GVI30" s="75"/>
      <c r="GVJ30" s="75"/>
      <c r="GVK30" s="75"/>
      <c r="GVL30" s="75"/>
      <c r="GVM30" s="75"/>
      <c r="GVN30" s="75"/>
      <c r="GVO30" s="75"/>
      <c r="GVP30" s="75"/>
      <c r="GVQ30" s="75"/>
      <c r="GVR30" s="75"/>
      <c r="GVS30" s="75"/>
      <c r="GVT30" s="75"/>
      <c r="GVU30" s="75"/>
      <c r="GVV30" s="75"/>
      <c r="GVW30" s="75"/>
      <c r="GVX30" s="75"/>
      <c r="GVY30" s="75"/>
      <c r="GVZ30" s="75"/>
      <c r="GWA30" s="75"/>
      <c r="GWB30" s="75"/>
      <c r="GWC30" s="75"/>
      <c r="GWD30" s="75"/>
      <c r="GWE30" s="75"/>
      <c r="GWF30" s="75"/>
      <c r="GWG30" s="75"/>
      <c r="GWH30" s="75"/>
      <c r="GWI30" s="75"/>
      <c r="GWJ30" s="75"/>
      <c r="GWK30" s="75"/>
      <c r="GWL30" s="75"/>
      <c r="GWM30" s="75"/>
      <c r="GWN30" s="75"/>
      <c r="GWO30" s="75"/>
      <c r="GWP30" s="75"/>
      <c r="GWQ30" s="75"/>
      <c r="GWR30" s="75"/>
      <c r="GWS30" s="75"/>
      <c r="GWT30" s="75"/>
      <c r="GWU30" s="75"/>
      <c r="GWV30" s="75"/>
      <c r="GWW30" s="75"/>
      <c r="GWX30" s="75"/>
      <c r="GWY30" s="75"/>
      <c r="GWZ30" s="75"/>
      <c r="GXA30" s="75"/>
      <c r="GXB30" s="75"/>
      <c r="GXC30" s="75"/>
      <c r="GXD30" s="75"/>
      <c r="GXE30" s="75"/>
      <c r="GXF30" s="75"/>
      <c r="GXG30" s="75"/>
      <c r="GXH30" s="75"/>
      <c r="GXI30" s="75"/>
      <c r="GXJ30" s="75"/>
      <c r="GXK30" s="75"/>
      <c r="GXL30" s="75"/>
      <c r="GXM30" s="75"/>
      <c r="GXN30" s="75"/>
      <c r="GXO30" s="75"/>
      <c r="GXP30" s="75"/>
      <c r="GXQ30" s="75"/>
      <c r="GXR30" s="75"/>
      <c r="GXS30" s="75"/>
      <c r="GXT30" s="75"/>
      <c r="GXU30" s="75"/>
      <c r="GXV30" s="75"/>
      <c r="GXW30" s="75"/>
      <c r="GXX30" s="75"/>
      <c r="GXY30" s="75"/>
      <c r="GXZ30" s="75"/>
      <c r="GYA30" s="75"/>
      <c r="GYB30" s="75"/>
      <c r="GYC30" s="75"/>
      <c r="GYD30" s="75"/>
      <c r="GYE30" s="75"/>
      <c r="GYF30" s="75"/>
      <c r="GYG30" s="75"/>
      <c r="GYH30" s="75"/>
      <c r="GYI30" s="75"/>
      <c r="GYJ30" s="75"/>
      <c r="GYK30" s="75"/>
      <c r="GYL30" s="75"/>
      <c r="GYM30" s="75"/>
      <c r="GYN30" s="75"/>
      <c r="GYO30" s="75"/>
      <c r="GYP30" s="75"/>
      <c r="GYQ30" s="75"/>
      <c r="GYR30" s="75"/>
      <c r="GYS30" s="75"/>
      <c r="GYT30" s="75"/>
      <c r="GYU30" s="75"/>
      <c r="GYV30" s="75"/>
      <c r="GYW30" s="75"/>
      <c r="GYX30" s="75"/>
      <c r="GYY30" s="75"/>
      <c r="GYZ30" s="75"/>
      <c r="GZA30" s="75"/>
      <c r="GZB30" s="75"/>
      <c r="GZC30" s="75"/>
      <c r="GZD30" s="75"/>
      <c r="GZE30" s="75"/>
      <c r="GZF30" s="75"/>
      <c r="GZG30" s="75"/>
      <c r="GZH30" s="75"/>
      <c r="GZI30" s="75"/>
      <c r="GZJ30" s="75"/>
      <c r="GZK30" s="75"/>
      <c r="GZL30" s="75"/>
      <c r="GZM30" s="75"/>
      <c r="GZN30" s="75"/>
      <c r="GZO30" s="75"/>
      <c r="GZP30" s="75"/>
      <c r="GZQ30" s="75"/>
      <c r="GZR30" s="75"/>
      <c r="GZS30" s="75"/>
      <c r="GZT30" s="75"/>
      <c r="GZU30" s="75"/>
      <c r="GZV30" s="75"/>
      <c r="GZW30" s="75"/>
      <c r="GZX30" s="75"/>
      <c r="GZY30" s="75"/>
      <c r="GZZ30" s="75"/>
      <c r="HAA30" s="75"/>
      <c r="HAB30" s="75"/>
      <c r="HAC30" s="75"/>
      <c r="HAD30" s="75"/>
      <c r="HAE30" s="75"/>
      <c r="HAF30" s="75"/>
      <c r="HAG30" s="75"/>
      <c r="HAH30" s="75"/>
      <c r="HAI30" s="75"/>
      <c r="HAJ30" s="75"/>
      <c r="HAK30" s="75"/>
      <c r="HAL30" s="75"/>
      <c r="HAM30" s="75"/>
      <c r="HAN30" s="75"/>
      <c r="HAO30" s="75"/>
      <c r="HAP30" s="75"/>
      <c r="HAQ30" s="75"/>
      <c r="HAR30" s="75"/>
      <c r="HAS30" s="75"/>
      <c r="HAT30" s="75"/>
      <c r="HAU30" s="75"/>
      <c r="HAV30" s="75"/>
      <c r="HAW30" s="75"/>
      <c r="HAX30" s="75"/>
      <c r="HAY30" s="75"/>
      <c r="HAZ30" s="75"/>
      <c r="HBA30" s="75"/>
      <c r="HBB30" s="75"/>
      <c r="HBC30" s="75"/>
      <c r="HBD30" s="75"/>
      <c r="HBE30" s="75"/>
      <c r="HBF30" s="75"/>
      <c r="HBG30" s="75"/>
      <c r="HBH30" s="75"/>
      <c r="HBI30" s="75"/>
      <c r="HBJ30" s="75"/>
      <c r="HBK30" s="75"/>
      <c r="HBL30" s="75"/>
      <c r="HBM30" s="75"/>
      <c r="HBN30" s="75"/>
      <c r="HBO30" s="75"/>
      <c r="HBP30" s="75"/>
      <c r="HBQ30" s="75"/>
      <c r="HBR30" s="75"/>
      <c r="HBS30" s="75"/>
      <c r="HBT30" s="75"/>
      <c r="HBU30" s="75"/>
      <c r="HBV30" s="75"/>
      <c r="HBW30" s="75"/>
      <c r="HBX30" s="75"/>
      <c r="HBY30" s="75"/>
      <c r="HBZ30" s="75"/>
      <c r="HCA30" s="75"/>
      <c r="HCB30" s="75"/>
      <c r="HCC30" s="75"/>
      <c r="HCD30" s="75"/>
      <c r="HCE30" s="75"/>
      <c r="HCF30" s="75"/>
      <c r="HCG30" s="75"/>
      <c r="HCH30" s="75"/>
      <c r="HCI30" s="75"/>
      <c r="HCJ30" s="75"/>
      <c r="HCK30" s="75"/>
      <c r="HCL30" s="75"/>
      <c r="HCM30" s="75"/>
      <c r="HCN30" s="75"/>
      <c r="HCO30" s="75"/>
      <c r="HCP30" s="75"/>
      <c r="HCQ30" s="75"/>
      <c r="HCR30" s="75"/>
      <c r="HCS30" s="75"/>
      <c r="HCT30" s="75"/>
      <c r="HCU30" s="75"/>
      <c r="HCV30" s="75"/>
      <c r="HCW30" s="75"/>
      <c r="HCX30" s="75"/>
      <c r="HCY30" s="75"/>
      <c r="HCZ30" s="75"/>
      <c r="HDA30" s="75"/>
      <c r="HDB30" s="75"/>
      <c r="HDC30" s="75"/>
      <c r="HDD30" s="75"/>
      <c r="HDE30" s="75"/>
      <c r="HDF30" s="75"/>
      <c r="HDG30" s="75"/>
      <c r="HDH30" s="75"/>
      <c r="HDI30" s="75"/>
      <c r="HDJ30" s="75"/>
      <c r="HDK30" s="75"/>
      <c r="HDL30" s="75"/>
      <c r="HDM30" s="75"/>
      <c r="HDN30" s="75"/>
      <c r="HDO30" s="75"/>
      <c r="HDP30" s="75"/>
      <c r="HDQ30" s="75"/>
      <c r="HDR30" s="75"/>
      <c r="HDS30" s="75"/>
      <c r="HDT30" s="75"/>
      <c r="HDU30" s="75"/>
      <c r="HDV30" s="75"/>
      <c r="HDW30" s="75"/>
      <c r="HDX30" s="75"/>
      <c r="HDY30" s="75"/>
      <c r="HDZ30" s="75"/>
      <c r="HEA30" s="75"/>
      <c r="HEB30" s="75"/>
      <c r="HEC30" s="75"/>
      <c r="HED30" s="75"/>
      <c r="HEE30" s="75"/>
      <c r="HEF30" s="75"/>
      <c r="HEG30" s="75"/>
      <c r="HEH30" s="75"/>
      <c r="HEI30" s="75"/>
      <c r="HEJ30" s="75"/>
      <c r="HEK30" s="75"/>
      <c r="HEL30" s="75"/>
      <c r="HEM30" s="75"/>
      <c r="HEN30" s="75"/>
      <c r="HEO30" s="75"/>
      <c r="HEP30" s="75"/>
      <c r="HEQ30" s="75"/>
      <c r="HER30" s="75"/>
      <c r="HES30" s="75"/>
      <c r="HET30" s="75"/>
      <c r="HEU30" s="75"/>
      <c r="HEV30" s="75"/>
      <c r="HEW30" s="75"/>
      <c r="HEX30" s="75"/>
      <c r="HEY30" s="75"/>
      <c r="HEZ30" s="75"/>
      <c r="HFA30" s="75"/>
      <c r="HFB30" s="75"/>
      <c r="HFC30" s="75"/>
      <c r="HFD30" s="75"/>
      <c r="HFE30" s="75"/>
      <c r="HFF30" s="75"/>
      <c r="HFG30" s="75"/>
      <c r="HFH30" s="75"/>
      <c r="HFI30" s="75"/>
      <c r="HFJ30" s="75"/>
      <c r="HFK30" s="75"/>
      <c r="HFL30" s="75"/>
      <c r="HFM30" s="75"/>
      <c r="HFN30" s="75"/>
      <c r="HFO30" s="75"/>
      <c r="HFP30" s="75"/>
      <c r="HFQ30" s="75"/>
      <c r="HFR30" s="75"/>
      <c r="HFS30" s="75"/>
      <c r="HFT30" s="75"/>
      <c r="HFU30" s="75"/>
      <c r="HFV30" s="75"/>
      <c r="HFW30" s="75"/>
      <c r="HFX30" s="75"/>
      <c r="HFY30" s="75"/>
      <c r="HFZ30" s="75"/>
      <c r="HGA30" s="75"/>
      <c r="HGB30" s="75"/>
      <c r="HGC30" s="75"/>
      <c r="HGD30" s="75"/>
      <c r="HGE30" s="75"/>
      <c r="HGF30" s="75"/>
      <c r="HGG30" s="75"/>
      <c r="HGH30" s="75"/>
      <c r="HGI30" s="75"/>
      <c r="HGJ30" s="75"/>
      <c r="HGK30" s="75"/>
      <c r="HGL30" s="75"/>
      <c r="HGM30" s="75"/>
      <c r="HGN30" s="75"/>
      <c r="HGO30" s="75"/>
      <c r="HGP30" s="75"/>
      <c r="HGQ30" s="75"/>
      <c r="HGR30" s="75"/>
      <c r="HGS30" s="75"/>
      <c r="HGT30" s="75"/>
      <c r="HGU30" s="75"/>
      <c r="HGV30" s="75"/>
      <c r="HGW30" s="75"/>
      <c r="HGX30" s="75"/>
      <c r="HGY30" s="75"/>
      <c r="HGZ30" s="75"/>
      <c r="HHA30" s="75"/>
      <c r="HHB30" s="75"/>
      <c r="HHC30" s="75"/>
      <c r="HHD30" s="75"/>
      <c r="HHE30" s="75"/>
      <c r="HHF30" s="75"/>
      <c r="HHG30" s="75"/>
      <c r="HHH30" s="75"/>
      <c r="HHI30" s="75"/>
      <c r="HHJ30" s="75"/>
      <c r="HHK30" s="75"/>
      <c r="HHL30" s="75"/>
      <c r="HHM30" s="75"/>
      <c r="HHN30" s="75"/>
      <c r="HHO30" s="75"/>
      <c r="HHP30" s="75"/>
      <c r="HHQ30" s="75"/>
      <c r="HHR30" s="75"/>
      <c r="HHS30" s="75"/>
      <c r="HHT30" s="75"/>
      <c r="HHU30" s="75"/>
      <c r="HHV30" s="75"/>
      <c r="HHW30" s="75"/>
      <c r="HHX30" s="75"/>
      <c r="HHY30" s="75"/>
      <c r="HHZ30" s="75"/>
      <c r="HIA30" s="75"/>
      <c r="HIB30" s="75"/>
      <c r="HIC30" s="75"/>
      <c r="HID30" s="75"/>
      <c r="HIE30" s="75"/>
      <c r="HIF30" s="75"/>
      <c r="HIG30" s="75"/>
      <c r="HIH30" s="75"/>
      <c r="HII30" s="75"/>
      <c r="HIJ30" s="75"/>
      <c r="HIK30" s="75"/>
      <c r="HIL30" s="75"/>
      <c r="HIM30" s="75"/>
      <c r="HIN30" s="75"/>
      <c r="HIO30" s="75"/>
      <c r="HIP30" s="75"/>
      <c r="HIQ30" s="75"/>
      <c r="HIR30" s="75"/>
      <c r="HIS30" s="75"/>
      <c r="HIT30" s="75"/>
      <c r="HIU30" s="75"/>
      <c r="HIV30" s="75"/>
      <c r="HIW30" s="75"/>
      <c r="HIX30" s="75"/>
      <c r="HIY30" s="75"/>
      <c r="HIZ30" s="75"/>
      <c r="HJA30" s="75"/>
      <c r="HJB30" s="75"/>
      <c r="HJC30" s="75"/>
      <c r="HJD30" s="75"/>
      <c r="HJE30" s="75"/>
      <c r="HJF30" s="75"/>
      <c r="HJG30" s="75"/>
      <c r="HJH30" s="75"/>
      <c r="HJI30" s="75"/>
      <c r="HJJ30" s="75"/>
      <c r="HJK30" s="75"/>
      <c r="HJL30" s="75"/>
      <c r="HJM30" s="75"/>
      <c r="HJN30" s="75"/>
      <c r="HJO30" s="75"/>
      <c r="HJP30" s="75"/>
      <c r="HJQ30" s="75"/>
      <c r="HJR30" s="75"/>
      <c r="HJS30" s="75"/>
      <c r="HJT30" s="75"/>
      <c r="HJU30" s="75"/>
      <c r="HJV30" s="75"/>
      <c r="HJW30" s="75"/>
      <c r="HJX30" s="75"/>
      <c r="HJY30" s="75"/>
      <c r="HJZ30" s="75"/>
      <c r="HKA30" s="75"/>
      <c r="HKB30" s="75"/>
      <c r="HKC30" s="75"/>
      <c r="HKD30" s="75"/>
      <c r="HKE30" s="75"/>
      <c r="HKF30" s="75"/>
      <c r="HKG30" s="75"/>
      <c r="HKH30" s="75"/>
      <c r="HKI30" s="75"/>
      <c r="HKJ30" s="75"/>
      <c r="HKK30" s="75"/>
      <c r="HKL30" s="75"/>
      <c r="HKM30" s="75"/>
      <c r="HKN30" s="75"/>
      <c r="HKO30" s="75"/>
      <c r="HKP30" s="75"/>
      <c r="HKQ30" s="75"/>
      <c r="HKR30" s="75"/>
      <c r="HKS30" s="75"/>
      <c r="HKT30" s="75"/>
      <c r="HKU30" s="75"/>
      <c r="HKV30" s="75"/>
      <c r="HKW30" s="75"/>
      <c r="HKX30" s="75"/>
      <c r="HKY30" s="75"/>
      <c r="HKZ30" s="75"/>
      <c r="HLA30" s="75"/>
      <c r="HLB30" s="75"/>
      <c r="HLC30" s="75"/>
      <c r="HLD30" s="75"/>
      <c r="HLE30" s="75"/>
      <c r="HLF30" s="75"/>
      <c r="HLG30" s="75"/>
      <c r="HLH30" s="75"/>
      <c r="HLI30" s="75"/>
      <c r="HLJ30" s="75"/>
      <c r="HLK30" s="75"/>
      <c r="HLL30" s="75"/>
      <c r="HLM30" s="75"/>
      <c r="HLN30" s="75"/>
      <c r="HLO30" s="75"/>
      <c r="HLP30" s="75"/>
      <c r="HLQ30" s="75"/>
      <c r="HLR30" s="75"/>
      <c r="HLS30" s="75"/>
      <c r="HLT30" s="75"/>
      <c r="HLU30" s="75"/>
      <c r="HLV30" s="75"/>
      <c r="HLW30" s="75"/>
      <c r="HLX30" s="75"/>
      <c r="HLY30" s="75"/>
      <c r="HLZ30" s="75"/>
      <c r="HMA30" s="75"/>
      <c r="HMB30" s="75"/>
      <c r="HMC30" s="75"/>
      <c r="HMD30" s="75"/>
      <c r="HME30" s="75"/>
      <c r="HMF30" s="75"/>
      <c r="HMG30" s="75"/>
      <c r="HMH30" s="75"/>
      <c r="HMI30" s="75"/>
      <c r="HMJ30" s="75"/>
      <c r="HMK30" s="75"/>
      <c r="HML30" s="75"/>
      <c r="HMM30" s="75"/>
      <c r="HMN30" s="75"/>
      <c r="HMO30" s="75"/>
      <c r="HMP30" s="75"/>
      <c r="HMQ30" s="75"/>
      <c r="HMR30" s="75"/>
      <c r="HMS30" s="75"/>
      <c r="HMT30" s="75"/>
      <c r="HMU30" s="75"/>
      <c r="HMV30" s="75"/>
      <c r="HMW30" s="75"/>
      <c r="HMX30" s="75"/>
      <c r="HMY30" s="75"/>
      <c r="HMZ30" s="75"/>
      <c r="HNA30" s="75"/>
      <c r="HNB30" s="75"/>
      <c r="HNC30" s="75"/>
      <c r="HND30" s="75"/>
      <c r="HNE30" s="75"/>
      <c r="HNF30" s="75"/>
      <c r="HNG30" s="75"/>
      <c r="HNH30" s="75"/>
      <c r="HNI30" s="75"/>
      <c r="HNJ30" s="75"/>
      <c r="HNK30" s="75"/>
      <c r="HNL30" s="75"/>
      <c r="HNM30" s="75"/>
      <c r="HNN30" s="75"/>
      <c r="HNO30" s="75"/>
      <c r="HNP30" s="75"/>
      <c r="HNQ30" s="75"/>
      <c r="HNR30" s="75"/>
      <c r="HNS30" s="75"/>
      <c r="HNT30" s="75"/>
      <c r="HNU30" s="75"/>
      <c r="HNV30" s="75"/>
      <c r="HNW30" s="75"/>
      <c r="HNX30" s="75"/>
      <c r="HNY30" s="75"/>
      <c r="HNZ30" s="75"/>
      <c r="HOA30" s="75"/>
      <c r="HOB30" s="75"/>
      <c r="HOC30" s="75"/>
      <c r="HOD30" s="75"/>
      <c r="HOE30" s="75"/>
      <c r="HOF30" s="75"/>
      <c r="HOG30" s="75"/>
      <c r="HOH30" s="75"/>
      <c r="HOI30" s="75"/>
      <c r="HOJ30" s="75"/>
      <c r="HOK30" s="75"/>
      <c r="HOL30" s="75"/>
      <c r="HOM30" s="75"/>
      <c r="HON30" s="75"/>
      <c r="HOO30" s="75"/>
      <c r="HOP30" s="75"/>
      <c r="HOQ30" s="75"/>
      <c r="HOR30" s="75"/>
      <c r="HOS30" s="75"/>
      <c r="HOT30" s="75"/>
      <c r="HOU30" s="75"/>
      <c r="HOV30" s="75"/>
      <c r="HOW30" s="75"/>
      <c r="HOX30" s="75"/>
      <c r="HOY30" s="75"/>
      <c r="HOZ30" s="75"/>
      <c r="HPA30" s="75"/>
      <c r="HPB30" s="75"/>
      <c r="HPC30" s="75"/>
      <c r="HPD30" s="75"/>
      <c r="HPE30" s="75"/>
      <c r="HPF30" s="75"/>
      <c r="HPG30" s="75"/>
      <c r="HPH30" s="75"/>
      <c r="HPI30" s="75"/>
      <c r="HPJ30" s="75"/>
      <c r="HPK30" s="75"/>
      <c r="HPL30" s="75"/>
      <c r="HPM30" s="75"/>
      <c r="HPN30" s="75"/>
      <c r="HPO30" s="75"/>
      <c r="HPP30" s="75"/>
      <c r="HPQ30" s="75"/>
      <c r="HPR30" s="75"/>
      <c r="HPS30" s="75"/>
      <c r="HPT30" s="75"/>
      <c r="HPU30" s="75"/>
      <c r="HPV30" s="75"/>
      <c r="HPW30" s="75"/>
      <c r="HPX30" s="75"/>
      <c r="HPY30" s="75"/>
      <c r="HPZ30" s="75"/>
      <c r="HQA30" s="75"/>
      <c r="HQB30" s="75"/>
      <c r="HQC30" s="75"/>
      <c r="HQD30" s="75"/>
      <c r="HQE30" s="75"/>
      <c r="HQF30" s="75"/>
      <c r="HQG30" s="75"/>
      <c r="HQH30" s="75"/>
      <c r="HQI30" s="75"/>
      <c r="HQJ30" s="75"/>
      <c r="HQK30" s="75"/>
      <c r="HQL30" s="75"/>
      <c r="HQM30" s="75"/>
      <c r="HQN30" s="75"/>
      <c r="HQO30" s="75"/>
      <c r="HQP30" s="75"/>
      <c r="HQQ30" s="75"/>
      <c r="HQR30" s="75"/>
      <c r="HQS30" s="75"/>
      <c r="HQT30" s="75"/>
      <c r="HQU30" s="75"/>
      <c r="HQV30" s="75"/>
      <c r="HQW30" s="75"/>
      <c r="HQX30" s="75"/>
      <c r="HQY30" s="75"/>
      <c r="HQZ30" s="75"/>
      <c r="HRA30" s="75"/>
      <c r="HRB30" s="75"/>
      <c r="HRC30" s="75"/>
      <c r="HRD30" s="75"/>
      <c r="HRE30" s="75"/>
      <c r="HRF30" s="75"/>
      <c r="HRG30" s="75"/>
      <c r="HRH30" s="75"/>
      <c r="HRI30" s="75"/>
      <c r="HRJ30" s="75"/>
      <c r="HRK30" s="75"/>
      <c r="HRL30" s="75"/>
      <c r="HRM30" s="75"/>
      <c r="HRN30" s="75"/>
      <c r="HRO30" s="75"/>
      <c r="HRP30" s="75"/>
      <c r="HRQ30" s="75"/>
      <c r="HRR30" s="75"/>
      <c r="HRS30" s="75"/>
      <c r="HRT30" s="75"/>
      <c r="HRU30" s="75"/>
      <c r="HRV30" s="75"/>
      <c r="HRW30" s="75"/>
      <c r="HRX30" s="75"/>
      <c r="HRY30" s="75"/>
      <c r="HRZ30" s="75"/>
      <c r="HSA30" s="75"/>
      <c r="HSB30" s="75"/>
      <c r="HSC30" s="75"/>
      <c r="HSD30" s="75"/>
      <c r="HSE30" s="75"/>
      <c r="HSF30" s="75"/>
      <c r="HSG30" s="75"/>
      <c r="HSH30" s="75"/>
      <c r="HSI30" s="75"/>
      <c r="HSJ30" s="75"/>
      <c r="HSK30" s="75"/>
      <c r="HSL30" s="75"/>
      <c r="HSM30" s="75"/>
      <c r="HSN30" s="75"/>
      <c r="HSO30" s="75"/>
      <c r="HSP30" s="75"/>
      <c r="HSQ30" s="75"/>
      <c r="HSR30" s="75"/>
      <c r="HSS30" s="75"/>
      <c r="HST30" s="75"/>
      <c r="HSU30" s="75"/>
      <c r="HSV30" s="75"/>
      <c r="HSW30" s="75"/>
      <c r="HSX30" s="75"/>
      <c r="HSY30" s="75"/>
      <c r="HSZ30" s="75"/>
      <c r="HTA30" s="75"/>
      <c r="HTB30" s="75"/>
      <c r="HTC30" s="75"/>
      <c r="HTD30" s="75"/>
      <c r="HTE30" s="75"/>
      <c r="HTF30" s="75"/>
      <c r="HTG30" s="75"/>
      <c r="HTH30" s="75"/>
      <c r="HTI30" s="75"/>
      <c r="HTJ30" s="75"/>
      <c r="HTK30" s="75"/>
      <c r="HTL30" s="75"/>
      <c r="HTM30" s="75"/>
      <c r="HTN30" s="75"/>
      <c r="HTO30" s="75"/>
      <c r="HTP30" s="75"/>
      <c r="HTQ30" s="75"/>
      <c r="HTR30" s="75"/>
      <c r="HTS30" s="75"/>
      <c r="HTT30" s="75"/>
      <c r="HTU30" s="75"/>
      <c r="HTV30" s="75"/>
      <c r="HTW30" s="75"/>
      <c r="HTX30" s="75"/>
      <c r="HTY30" s="75"/>
      <c r="HTZ30" s="75"/>
      <c r="HUA30" s="75"/>
      <c r="HUB30" s="75"/>
      <c r="HUC30" s="75"/>
      <c r="HUD30" s="75"/>
      <c r="HUE30" s="75"/>
      <c r="HUF30" s="75"/>
      <c r="HUG30" s="75"/>
      <c r="HUH30" s="75"/>
      <c r="HUI30" s="75"/>
      <c r="HUJ30" s="75"/>
      <c r="HUK30" s="75"/>
      <c r="HUL30" s="75"/>
      <c r="HUM30" s="75"/>
      <c r="HUN30" s="75"/>
      <c r="HUO30" s="75"/>
      <c r="HUP30" s="75"/>
      <c r="HUQ30" s="75"/>
      <c r="HUR30" s="75"/>
      <c r="HUS30" s="75"/>
      <c r="HUT30" s="75"/>
      <c r="HUU30" s="75"/>
      <c r="HUV30" s="75"/>
      <c r="HUW30" s="75"/>
      <c r="HUX30" s="75"/>
      <c r="HUY30" s="75"/>
      <c r="HUZ30" s="75"/>
      <c r="HVA30" s="75"/>
      <c r="HVB30" s="75"/>
      <c r="HVC30" s="75"/>
      <c r="HVD30" s="75"/>
      <c r="HVE30" s="75"/>
      <c r="HVF30" s="75"/>
      <c r="HVG30" s="75"/>
      <c r="HVH30" s="75"/>
      <c r="HVI30" s="75"/>
      <c r="HVJ30" s="75"/>
      <c r="HVK30" s="75"/>
      <c r="HVL30" s="75"/>
      <c r="HVM30" s="75"/>
      <c r="HVN30" s="75"/>
      <c r="HVO30" s="75"/>
      <c r="HVP30" s="75"/>
      <c r="HVQ30" s="75"/>
      <c r="HVR30" s="75"/>
      <c r="HVS30" s="75"/>
      <c r="HVT30" s="75"/>
      <c r="HVU30" s="75"/>
      <c r="HVV30" s="75"/>
      <c r="HVW30" s="75"/>
      <c r="HVX30" s="75"/>
      <c r="HVY30" s="75"/>
      <c r="HVZ30" s="75"/>
      <c r="HWA30" s="75"/>
      <c r="HWB30" s="75"/>
      <c r="HWC30" s="75"/>
      <c r="HWD30" s="75"/>
      <c r="HWE30" s="75"/>
      <c r="HWF30" s="75"/>
      <c r="HWG30" s="75"/>
      <c r="HWH30" s="75"/>
      <c r="HWI30" s="75"/>
      <c r="HWJ30" s="75"/>
      <c r="HWK30" s="75"/>
      <c r="HWL30" s="75"/>
      <c r="HWM30" s="75"/>
      <c r="HWN30" s="75"/>
      <c r="HWO30" s="75"/>
      <c r="HWP30" s="75"/>
      <c r="HWQ30" s="75"/>
      <c r="HWR30" s="75"/>
      <c r="HWS30" s="75"/>
      <c r="HWT30" s="75"/>
      <c r="HWU30" s="75"/>
      <c r="HWV30" s="75"/>
      <c r="HWW30" s="75"/>
      <c r="HWX30" s="75"/>
      <c r="HWY30" s="75"/>
      <c r="HWZ30" s="75"/>
      <c r="HXA30" s="75"/>
      <c r="HXB30" s="75"/>
      <c r="HXC30" s="75"/>
      <c r="HXD30" s="75"/>
      <c r="HXE30" s="75"/>
      <c r="HXF30" s="75"/>
      <c r="HXG30" s="75"/>
      <c r="HXH30" s="75"/>
      <c r="HXI30" s="75"/>
      <c r="HXJ30" s="75"/>
      <c r="HXK30" s="75"/>
      <c r="HXL30" s="75"/>
      <c r="HXM30" s="75"/>
      <c r="HXN30" s="75"/>
      <c r="HXO30" s="75"/>
      <c r="HXP30" s="75"/>
      <c r="HXQ30" s="75"/>
      <c r="HXR30" s="75"/>
      <c r="HXS30" s="75"/>
      <c r="HXT30" s="75"/>
      <c r="HXU30" s="75"/>
      <c r="HXV30" s="75"/>
      <c r="HXW30" s="75"/>
      <c r="HXX30" s="75"/>
      <c r="HXY30" s="75"/>
      <c r="HXZ30" s="75"/>
      <c r="HYA30" s="75"/>
      <c r="HYB30" s="75"/>
      <c r="HYC30" s="75"/>
      <c r="HYD30" s="75"/>
      <c r="HYE30" s="75"/>
      <c r="HYF30" s="75"/>
      <c r="HYG30" s="75"/>
      <c r="HYH30" s="75"/>
      <c r="HYI30" s="75"/>
      <c r="HYJ30" s="75"/>
      <c r="HYK30" s="75"/>
      <c r="HYL30" s="75"/>
      <c r="HYM30" s="75"/>
      <c r="HYN30" s="75"/>
      <c r="HYO30" s="75"/>
      <c r="HYP30" s="75"/>
      <c r="HYQ30" s="75"/>
      <c r="HYR30" s="75"/>
      <c r="HYS30" s="75"/>
      <c r="HYT30" s="75"/>
      <c r="HYU30" s="75"/>
      <c r="HYV30" s="75"/>
      <c r="HYW30" s="75"/>
      <c r="HYX30" s="75"/>
      <c r="HYY30" s="75"/>
      <c r="HYZ30" s="75"/>
      <c r="HZA30" s="75"/>
      <c r="HZB30" s="75"/>
      <c r="HZC30" s="75"/>
      <c r="HZD30" s="75"/>
      <c r="HZE30" s="75"/>
      <c r="HZF30" s="75"/>
      <c r="HZG30" s="75"/>
      <c r="HZH30" s="75"/>
      <c r="HZI30" s="75"/>
      <c r="HZJ30" s="75"/>
      <c r="HZK30" s="75"/>
      <c r="HZL30" s="75"/>
      <c r="HZM30" s="75"/>
      <c r="HZN30" s="75"/>
      <c r="HZO30" s="75"/>
      <c r="HZP30" s="75"/>
      <c r="HZQ30" s="75"/>
      <c r="HZR30" s="75"/>
      <c r="HZS30" s="75"/>
      <c r="HZT30" s="75"/>
      <c r="HZU30" s="75"/>
      <c r="HZV30" s="75"/>
      <c r="HZW30" s="75"/>
      <c r="HZX30" s="75"/>
      <c r="HZY30" s="75"/>
      <c r="HZZ30" s="75"/>
      <c r="IAA30" s="75"/>
      <c r="IAB30" s="75"/>
      <c r="IAC30" s="75"/>
      <c r="IAD30" s="75"/>
      <c r="IAE30" s="75"/>
      <c r="IAF30" s="75"/>
      <c r="IAG30" s="75"/>
      <c r="IAH30" s="75"/>
      <c r="IAI30" s="75"/>
      <c r="IAJ30" s="75"/>
      <c r="IAK30" s="75"/>
      <c r="IAL30" s="75"/>
      <c r="IAM30" s="75"/>
      <c r="IAN30" s="75"/>
      <c r="IAO30" s="75"/>
      <c r="IAP30" s="75"/>
      <c r="IAQ30" s="75"/>
      <c r="IAR30" s="75"/>
      <c r="IAS30" s="75"/>
      <c r="IAT30" s="75"/>
      <c r="IAU30" s="75"/>
      <c r="IAV30" s="75"/>
      <c r="IAW30" s="75"/>
      <c r="IAX30" s="75"/>
      <c r="IAY30" s="75"/>
      <c r="IAZ30" s="75"/>
      <c r="IBA30" s="75"/>
      <c r="IBB30" s="75"/>
      <c r="IBC30" s="75"/>
      <c r="IBD30" s="75"/>
      <c r="IBE30" s="75"/>
      <c r="IBF30" s="75"/>
      <c r="IBG30" s="75"/>
      <c r="IBH30" s="75"/>
      <c r="IBI30" s="75"/>
      <c r="IBJ30" s="75"/>
      <c r="IBK30" s="75"/>
      <c r="IBL30" s="75"/>
      <c r="IBM30" s="75"/>
      <c r="IBN30" s="75"/>
      <c r="IBO30" s="75"/>
      <c r="IBP30" s="75"/>
      <c r="IBQ30" s="75"/>
      <c r="IBR30" s="75"/>
      <c r="IBS30" s="75"/>
      <c r="IBT30" s="75"/>
      <c r="IBU30" s="75"/>
      <c r="IBV30" s="75"/>
      <c r="IBW30" s="75"/>
      <c r="IBX30" s="75"/>
      <c r="IBY30" s="75"/>
      <c r="IBZ30" s="75"/>
      <c r="ICA30" s="75"/>
      <c r="ICB30" s="75"/>
      <c r="ICC30" s="75"/>
      <c r="ICD30" s="75"/>
      <c r="ICE30" s="75"/>
      <c r="ICF30" s="75"/>
      <c r="ICG30" s="75"/>
      <c r="ICH30" s="75"/>
      <c r="ICI30" s="75"/>
      <c r="ICJ30" s="75"/>
      <c r="ICK30" s="75"/>
      <c r="ICL30" s="75"/>
      <c r="ICM30" s="75"/>
      <c r="ICN30" s="75"/>
      <c r="ICO30" s="75"/>
      <c r="ICP30" s="75"/>
      <c r="ICQ30" s="75"/>
      <c r="ICR30" s="75"/>
      <c r="ICS30" s="75"/>
      <c r="ICT30" s="75"/>
      <c r="ICU30" s="75"/>
      <c r="ICV30" s="75"/>
      <c r="ICW30" s="75"/>
      <c r="ICX30" s="75"/>
      <c r="ICY30" s="75"/>
      <c r="ICZ30" s="75"/>
      <c r="IDA30" s="75"/>
      <c r="IDB30" s="75"/>
      <c r="IDC30" s="75"/>
      <c r="IDD30" s="75"/>
      <c r="IDE30" s="75"/>
      <c r="IDF30" s="75"/>
      <c r="IDG30" s="75"/>
      <c r="IDH30" s="75"/>
      <c r="IDI30" s="75"/>
      <c r="IDJ30" s="75"/>
      <c r="IDK30" s="75"/>
      <c r="IDL30" s="75"/>
      <c r="IDM30" s="75"/>
      <c r="IDN30" s="75"/>
      <c r="IDO30" s="75"/>
      <c r="IDP30" s="75"/>
      <c r="IDQ30" s="75"/>
      <c r="IDR30" s="75"/>
      <c r="IDS30" s="75"/>
      <c r="IDT30" s="75"/>
      <c r="IDU30" s="75"/>
      <c r="IDV30" s="75"/>
      <c r="IDW30" s="75"/>
      <c r="IDX30" s="75"/>
      <c r="IDY30" s="75"/>
      <c r="IDZ30" s="75"/>
      <c r="IEA30" s="75"/>
      <c r="IEB30" s="75"/>
      <c r="IEC30" s="75"/>
      <c r="IED30" s="75"/>
      <c r="IEE30" s="75"/>
      <c r="IEF30" s="75"/>
      <c r="IEG30" s="75"/>
      <c r="IEH30" s="75"/>
      <c r="IEI30" s="75"/>
      <c r="IEJ30" s="75"/>
      <c r="IEK30" s="75"/>
      <c r="IEL30" s="75"/>
      <c r="IEM30" s="75"/>
      <c r="IEN30" s="75"/>
      <c r="IEO30" s="75"/>
      <c r="IEP30" s="75"/>
      <c r="IEQ30" s="75"/>
      <c r="IER30" s="75"/>
      <c r="IES30" s="75"/>
      <c r="IET30" s="75"/>
      <c r="IEU30" s="75"/>
      <c r="IEV30" s="75"/>
      <c r="IEW30" s="75"/>
      <c r="IEX30" s="75"/>
      <c r="IEY30" s="75"/>
      <c r="IEZ30" s="75"/>
      <c r="IFA30" s="75"/>
      <c r="IFB30" s="75"/>
      <c r="IFC30" s="75"/>
      <c r="IFD30" s="75"/>
      <c r="IFE30" s="75"/>
      <c r="IFF30" s="75"/>
      <c r="IFG30" s="75"/>
      <c r="IFH30" s="75"/>
      <c r="IFI30" s="75"/>
      <c r="IFJ30" s="75"/>
      <c r="IFK30" s="75"/>
      <c r="IFL30" s="75"/>
      <c r="IFM30" s="75"/>
      <c r="IFN30" s="75"/>
      <c r="IFO30" s="75"/>
      <c r="IFP30" s="75"/>
      <c r="IFQ30" s="75"/>
      <c r="IFR30" s="75"/>
      <c r="IFS30" s="75"/>
      <c r="IFT30" s="75"/>
      <c r="IFU30" s="75"/>
      <c r="IFV30" s="75"/>
      <c r="IFW30" s="75"/>
      <c r="IFX30" s="75"/>
      <c r="IFY30" s="75"/>
      <c r="IFZ30" s="75"/>
      <c r="IGA30" s="75"/>
      <c r="IGB30" s="75"/>
      <c r="IGC30" s="75"/>
      <c r="IGD30" s="75"/>
      <c r="IGE30" s="75"/>
      <c r="IGF30" s="75"/>
      <c r="IGG30" s="75"/>
      <c r="IGH30" s="75"/>
      <c r="IGI30" s="75"/>
      <c r="IGJ30" s="75"/>
      <c r="IGK30" s="75"/>
      <c r="IGL30" s="75"/>
      <c r="IGM30" s="75"/>
      <c r="IGN30" s="75"/>
      <c r="IGO30" s="75"/>
      <c r="IGP30" s="75"/>
      <c r="IGQ30" s="75"/>
      <c r="IGR30" s="75"/>
      <c r="IGS30" s="75"/>
      <c r="IGT30" s="75"/>
      <c r="IGU30" s="75"/>
      <c r="IGV30" s="75"/>
      <c r="IGW30" s="75"/>
      <c r="IGX30" s="75"/>
      <c r="IGY30" s="75"/>
      <c r="IGZ30" s="75"/>
      <c r="IHA30" s="75"/>
      <c r="IHB30" s="75"/>
      <c r="IHC30" s="75"/>
      <c r="IHD30" s="75"/>
      <c r="IHE30" s="75"/>
      <c r="IHF30" s="75"/>
      <c r="IHG30" s="75"/>
      <c r="IHH30" s="75"/>
      <c r="IHI30" s="75"/>
      <c r="IHJ30" s="75"/>
      <c r="IHK30" s="75"/>
      <c r="IHL30" s="75"/>
      <c r="IHM30" s="75"/>
      <c r="IHN30" s="75"/>
      <c r="IHO30" s="75"/>
      <c r="IHP30" s="75"/>
      <c r="IHQ30" s="75"/>
      <c r="IHR30" s="75"/>
      <c r="IHS30" s="75"/>
      <c r="IHT30" s="75"/>
      <c r="IHU30" s="75"/>
      <c r="IHV30" s="75"/>
      <c r="IHW30" s="75"/>
      <c r="IHX30" s="75"/>
      <c r="IHY30" s="75"/>
      <c r="IHZ30" s="75"/>
      <c r="IIA30" s="75"/>
      <c r="IIB30" s="75"/>
      <c r="IIC30" s="75"/>
      <c r="IID30" s="75"/>
      <c r="IIE30" s="75"/>
      <c r="IIF30" s="75"/>
      <c r="IIG30" s="75"/>
      <c r="IIH30" s="75"/>
      <c r="III30" s="75"/>
      <c r="IIJ30" s="75"/>
      <c r="IIK30" s="75"/>
      <c r="IIL30" s="75"/>
      <c r="IIM30" s="75"/>
      <c r="IIN30" s="75"/>
      <c r="IIO30" s="75"/>
      <c r="IIP30" s="75"/>
      <c r="IIQ30" s="75"/>
      <c r="IIR30" s="75"/>
      <c r="IIS30" s="75"/>
      <c r="IIT30" s="75"/>
      <c r="IIU30" s="75"/>
      <c r="IIV30" s="75"/>
      <c r="IIW30" s="75"/>
      <c r="IIX30" s="75"/>
      <c r="IIY30" s="75"/>
      <c r="IIZ30" s="75"/>
      <c r="IJA30" s="75"/>
      <c r="IJB30" s="75"/>
      <c r="IJC30" s="75"/>
      <c r="IJD30" s="75"/>
      <c r="IJE30" s="75"/>
      <c r="IJF30" s="75"/>
      <c r="IJG30" s="75"/>
      <c r="IJH30" s="75"/>
      <c r="IJI30" s="75"/>
      <c r="IJJ30" s="75"/>
      <c r="IJK30" s="75"/>
      <c r="IJL30" s="75"/>
      <c r="IJM30" s="75"/>
      <c r="IJN30" s="75"/>
      <c r="IJO30" s="75"/>
      <c r="IJP30" s="75"/>
      <c r="IJQ30" s="75"/>
      <c r="IJR30" s="75"/>
      <c r="IJS30" s="75"/>
      <c r="IJT30" s="75"/>
      <c r="IJU30" s="75"/>
      <c r="IJV30" s="75"/>
      <c r="IJW30" s="75"/>
      <c r="IJX30" s="75"/>
      <c r="IJY30" s="75"/>
      <c r="IJZ30" s="75"/>
      <c r="IKA30" s="75"/>
      <c r="IKB30" s="75"/>
      <c r="IKC30" s="75"/>
      <c r="IKD30" s="75"/>
      <c r="IKE30" s="75"/>
      <c r="IKF30" s="75"/>
      <c r="IKG30" s="75"/>
      <c r="IKH30" s="75"/>
      <c r="IKI30" s="75"/>
      <c r="IKJ30" s="75"/>
      <c r="IKK30" s="75"/>
      <c r="IKL30" s="75"/>
      <c r="IKM30" s="75"/>
      <c r="IKN30" s="75"/>
      <c r="IKO30" s="75"/>
      <c r="IKP30" s="75"/>
      <c r="IKQ30" s="75"/>
      <c r="IKR30" s="75"/>
      <c r="IKS30" s="75"/>
      <c r="IKT30" s="75"/>
      <c r="IKU30" s="75"/>
      <c r="IKV30" s="75"/>
      <c r="IKW30" s="75"/>
      <c r="IKX30" s="75"/>
      <c r="IKY30" s="75"/>
      <c r="IKZ30" s="75"/>
      <c r="ILA30" s="75"/>
      <c r="ILB30" s="75"/>
      <c r="ILC30" s="75"/>
      <c r="ILD30" s="75"/>
      <c r="ILE30" s="75"/>
      <c r="ILF30" s="75"/>
      <c r="ILG30" s="75"/>
      <c r="ILH30" s="75"/>
      <c r="ILI30" s="75"/>
      <c r="ILJ30" s="75"/>
      <c r="ILK30" s="75"/>
      <c r="ILL30" s="75"/>
      <c r="ILM30" s="75"/>
      <c r="ILN30" s="75"/>
      <c r="ILO30" s="75"/>
      <c r="ILP30" s="75"/>
      <c r="ILQ30" s="75"/>
      <c r="ILR30" s="75"/>
      <c r="ILS30" s="75"/>
      <c r="ILT30" s="75"/>
      <c r="ILU30" s="75"/>
      <c r="ILV30" s="75"/>
      <c r="ILW30" s="75"/>
      <c r="ILX30" s="75"/>
      <c r="ILY30" s="75"/>
      <c r="ILZ30" s="75"/>
      <c r="IMA30" s="75"/>
      <c r="IMB30" s="75"/>
      <c r="IMC30" s="75"/>
      <c r="IMD30" s="75"/>
      <c r="IME30" s="75"/>
      <c r="IMF30" s="75"/>
      <c r="IMG30" s="75"/>
      <c r="IMH30" s="75"/>
      <c r="IMI30" s="75"/>
      <c r="IMJ30" s="75"/>
      <c r="IMK30" s="75"/>
      <c r="IML30" s="75"/>
      <c r="IMM30" s="75"/>
      <c r="IMN30" s="75"/>
      <c r="IMO30" s="75"/>
      <c r="IMP30" s="75"/>
      <c r="IMQ30" s="75"/>
      <c r="IMR30" s="75"/>
      <c r="IMS30" s="75"/>
      <c r="IMT30" s="75"/>
      <c r="IMU30" s="75"/>
      <c r="IMV30" s="75"/>
      <c r="IMW30" s="75"/>
      <c r="IMX30" s="75"/>
      <c r="IMY30" s="75"/>
      <c r="IMZ30" s="75"/>
      <c r="INA30" s="75"/>
      <c r="INB30" s="75"/>
      <c r="INC30" s="75"/>
      <c r="IND30" s="75"/>
      <c r="INE30" s="75"/>
      <c r="INF30" s="75"/>
      <c r="ING30" s="75"/>
      <c r="INH30" s="75"/>
      <c r="INI30" s="75"/>
      <c r="INJ30" s="75"/>
      <c r="INK30" s="75"/>
      <c r="INL30" s="75"/>
      <c r="INM30" s="75"/>
      <c r="INN30" s="75"/>
      <c r="INO30" s="75"/>
      <c r="INP30" s="75"/>
      <c r="INQ30" s="75"/>
      <c r="INR30" s="75"/>
      <c r="INS30" s="75"/>
      <c r="INT30" s="75"/>
      <c r="INU30" s="75"/>
      <c r="INV30" s="75"/>
      <c r="INW30" s="75"/>
      <c r="INX30" s="75"/>
      <c r="INY30" s="75"/>
      <c r="INZ30" s="75"/>
      <c r="IOA30" s="75"/>
      <c r="IOB30" s="75"/>
      <c r="IOC30" s="75"/>
      <c r="IOD30" s="75"/>
      <c r="IOE30" s="75"/>
      <c r="IOF30" s="75"/>
      <c r="IOG30" s="75"/>
      <c r="IOH30" s="75"/>
      <c r="IOI30" s="75"/>
      <c r="IOJ30" s="75"/>
      <c r="IOK30" s="75"/>
      <c r="IOL30" s="75"/>
      <c r="IOM30" s="75"/>
      <c r="ION30" s="75"/>
      <c r="IOO30" s="75"/>
      <c r="IOP30" s="75"/>
      <c r="IOQ30" s="75"/>
      <c r="IOR30" s="75"/>
      <c r="IOS30" s="75"/>
      <c r="IOT30" s="75"/>
      <c r="IOU30" s="75"/>
      <c r="IOV30" s="75"/>
      <c r="IOW30" s="75"/>
      <c r="IOX30" s="75"/>
      <c r="IOY30" s="75"/>
      <c r="IOZ30" s="75"/>
      <c r="IPA30" s="75"/>
      <c r="IPB30" s="75"/>
      <c r="IPC30" s="75"/>
      <c r="IPD30" s="75"/>
      <c r="IPE30" s="75"/>
      <c r="IPF30" s="75"/>
      <c r="IPG30" s="75"/>
      <c r="IPH30" s="75"/>
      <c r="IPI30" s="75"/>
      <c r="IPJ30" s="75"/>
      <c r="IPK30" s="75"/>
      <c r="IPL30" s="75"/>
      <c r="IPM30" s="75"/>
      <c r="IPN30" s="75"/>
      <c r="IPO30" s="75"/>
      <c r="IPP30" s="75"/>
      <c r="IPQ30" s="75"/>
      <c r="IPR30" s="75"/>
      <c r="IPS30" s="75"/>
      <c r="IPT30" s="75"/>
      <c r="IPU30" s="75"/>
      <c r="IPV30" s="75"/>
      <c r="IPW30" s="75"/>
      <c r="IPX30" s="75"/>
      <c r="IPY30" s="75"/>
      <c r="IPZ30" s="75"/>
      <c r="IQA30" s="75"/>
      <c r="IQB30" s="75"/>
      <c r="IQC30" s="75"/>
      <c r="IQD30" s="75"/>
      <c r="IQE30" s="75"/>
      <c r="IQF30" s="75"/>
      <c r="IQG30" s="75"/>
      <c r="IQH30" s="75"/>
      <c r="IQI30" s="75"/>
      <c r="IQJ30" s="75"/>
      <c r="IQK30" s="75"/>
      <c r="IQL30" s="75"/>
      <c r="IQM30" s="75"/>
      <c r="IQN30" s="75"/>
      <c r="IQO30" s="75"/>
      <c r="IQP30" s="75"/>
      <c r="IQQ30" s="75"/>
      <c r="IQR30" s="75"/>
      <c r="IQS30" s="75"/>
      <c r="IQT30" s="75"/>
      <c r="IQU30" s="75"/>
      <c r="IQV30" s="75"/>
      <c r="IQW30" s="75"/>
      <c r="IQX30" s="75"/>
      <c r="IQY30" s="75"/>
      <c r="IQZ30" s="75"/>
      <c r="IRA30" s="75"/>
      <c r="IRB30" s="75"/>
      <c r="IRC30" s="75"/>
      <c r="IRD30" s="75"/>
      <c r="IRE30" s="75"/>
      <c r="IRF30" s="75"/>
      <c r="IRG30" s="75"/>
      <c r="IRH30" s="75"/>
      <c r="IRI30" s="75"/>
      <c r="IRJ30" s="75"/>
      <c r="IRK30" s="75"/>
      <c r="IRL30" s="75"/>
      <c r="IRM30" s="75"/>
      <c r="IRN30" s="75"/>
      <c r="IRO30" s="75"/>
      <c r="IRP30" s="75"/>
      <c r="IRQ30" s="75"/>
      <c r="IRR30" s="75"/>
      <c r="IRS30" s="75"/>
      <c r="IRT30" s="75"/>
      <c r="IRU30" s="75"/>
      <c r="IRV30" s="75"/>
      <c r="IRW30" s="75"/>
      <c r="IRX30" s="75"/>
      <c r="IRY30" s="75"/>
      <c r="IRZ30" s="75"/>
      <c r="ISA30" s="75"/>
      <c r="ISB30" s="75"/>
      <c r="ISC30" s="75"/>
      <c r="ISD30" s="75"/>
      <c r="ISE30" s="75"/>
      <c r="ISF30" s="75"/>
      <c r="ISG30" s="75"/>
      <c r="ISH30" s="75"/>
      <c r="ISI30" s="75"/>
      <c r="ISJ30" s="75"/>
      <c r="ISK30" s="75"/>
      <c r="ISL30" s="75"/>
      <c r="ISM30" s="75"/>
      <c r="ISN30" s="75"/>
      <c r="ISO30" s="75"/>
      <c r="ISP30" s="75"/>
      <c r="ISQ30" s="75"/>
      <c r="ISR30" s="75"/>
      <c r="ISS30" s="75"/>
      <c r="IST30" s="75"/>
      <c r="ISU30" s="75"/>
      <c r="ISV30" s="75"/>
      <c r="ISW30" s="75"/>
      <c r="ISX30" s="75"/>
      <c r="ISY30" s="75"/>
      <c r="ISZ30" s="75"/>
      <c r="ITA30" s="75"/>
      <c r="ITB30" s="75"/>
      <c r="ITC30" s="75"/>
      <c r="ITD30" s="75"/>
      <c r="ITE30" s="75"/>
      <c r="ITF30" s="75"/>
      <c r="ITG30" s="75"/>
      <c r="ITH30" s="75"/>
      <c r="ITI30" s="75"/>
      <c r="ITJ30" s="75"/>
      <c r="ITK30" s="75"/>
      <c r="ITL30" s="75"/>
      <c r="ITM30" s="75"/>
      <c r="ITN30" s="75"/>
      <c r="ITO30" s="75"/>
      <c r="ITP30" s="75"/>
      <c r="ITQ30" s="75"/>
      <c r="ITR30" s="75"/>
      <c r="ITS30" s="75"/>
      <c r="ITT30" s="75"/>
      <c r="ITU30" s="75"/>
      <c r="ITV30" s="75"/>
      <c r="ITW30" s="75"/>
      <c r="ITX30" s="75"/>
      <c r="ITY30" s="75"/>
      <c r="ITZ30" s="75"/>
      <c r="IUA30" s="75"/>
      <c r="IUB30" s="75"/>
      <c r="IUC30" s="75"/>
      <c r="IUD30" s="75"/>
      <c r="IUE30" s="75"/>
      <c r="IUF30" s="75"/>
      <c r="IUG30" s="75"/>
      <c r="IUH30" s="75"/>
      <c r="IUI30" s="75"/>
      <c r="IUJ30" s="75"/>
      <c r="IUK30" s="75"/>
      <c r="IUL30" s="75"/>
      <c r="IUM30" s="75"/>
      <c r="IUN30" s="75"/>
      <c r="IUO30" s="75"/>
      <c r="IUP30" s="75"/>
      <c r="IUQ30" s="75"/>
      <c r="IUR30" s="75"/>
      <c r="IUS30" s="75"/>
      <c r="IUT30" s="75"/>
      <c r="IUU30" s="75"/>
      <c r="IUV30" s="75"/>
      <c r="IUW30" s="75"/>
      <c r="IUX30" s="75"/>
      <c r="IUY30" s="75"/>
      <c r="IUZ30" s="75"/>
      <c r="IVA30" s="75"/>
      <c r="IVB30" s="75"/>
      <c r="IVC30" s="75"/>
      <c r="IVD30" s="75"/>
      <c r="IVE30" s="75"/>
      <c r="IVF30" s="75"/>
      <c r="IVG30" s="75"/>
      <c r="IVH30" s="75"/>
      <c r="IVI30" s="75"/>
      <c r="IVJ30" s="75"/>
      <c r="IVK30" s="75"/>
      <c r="IVL30" s="75"/>
      <c r="IVM30" s="75"/>
      <c r="IVN30" s="75"/>
      <c r="IVO30" s="75"/>
      <c r="IVP30" s="75"/>
      <c r="IVQ30" s="75"/>
      <c r="IVR30" s="75"/>
      <c r="IVS30" s="75"/>
      <c r="IVT30" s="75"/>
      <c r="IVU30" s="75"/>
      <c r="IVV30" s="75"/>
      <c r="IVW30" s="75"/>
      <c r="IVX30" s="75"/>
      <c r="IVY30" s="75"/>
      <c r="IVZ30" s="75"/>
      <c r="IWA30" s="75"/>
      <c r="IWB30" s="75"/>
      <c r="IWC30" s="75"/>
      <c r="IWD30" s="75"/>
      <c r="IWE30" s="75"/>
      <c r="IWF30" s="75"/>
      <c r="IWG30" s="75"/>
      <c r="IWH30" s="75"/>
      <c r="IWI30" s="75"/>
      <c r="IWJ30" s="75"/>
      <c r="IWK30" s="75"/>
      <c r="IWL30" s="75"/>
      <c r="IWM30" s="75"/>
      <c r="IWN30" s="75"/>
      <c r="IWO30" s="75"/>
      <c r="IWP30" s="75"/>
      <c r="IWQ30" s="75"/>
      <c r="IWR30" s="75"/>
      <c r="IWS30" s="75"/>
      <c r="IWT30" s="75"/>
      <c r="IWU30" s="75"/>
      <c r="IWV30" s="75"/>
      <c r="IWW30" s="75"/>
      <c r="IWX30" s="75"/>
      <c r="IWY30" s="75"/>
      <c r="IWZ30" s="75"/>
      <c r="IXA30" s="75"/>
      <c r="IXB30" s="75"/>
      <c r="IXC30" s="75"/>
      <c r="IXD30" s="75"/>
      <c r="IXE30" s="75"/>
      <c r="IXF30" s="75"/>
      <c r="IXG30" s="75"/>
      <c r="IXH30" s="75"/>
      <c r="IXI30" s="75"/>
      <c r="IXJ30" s="75"/>
      <c r="IXK30" s="75"/>
      <c r="IXL30" s="75"/>
      <c r="IXM30" s="75"/>
      <c r="IXN30" s="75"/>
      <c r="IXO30" s="75"/>
      <c r="IXP30" s="75"/>
      <c r="IXQ30" s="75"/>
      <c r="IXR30" s="75"/>
      <c r="IXS30" s="75"/>
      <c r="IXT30" s="75"/>
      <c r="IXU30" s="75"/>
      <c r="IXV30" s="75"/>
      <c r="IXW30" s="75"/>
      <c r="IXX30" s="75"/>
      <c r="IXY30" s="75"/>
      <c r="IXZ30" s="75"/>
      <c r="IYA30" s="75"/>
      <c r="IYB30" s="75"/>
      <c r="IYC30" s="75"/>
      <c r="IYD30" s="75"/>
      <c r="IYE30" s="75"/>
      <c r="IYF30" s="75"/>
      <c r="IYG30" s="75"/>
      <c r="IYH30" s="75"/>
      <c r="IYI30" s="75"/>
      <c r="IYJ30" s="75"/>
      <c r="IYK30" s="75"/>
      <c r="IYL30" s="75"/>
      <c r="IYM30" s="75"/>
      <c r="IYN30" s="75"/>
      <c r="IYO30" s="75"/>
      <c r="IYP30" s="75"/>
      <c r="IYQ30" s="75"/>
      <c r="IYR30" s="75"/>
      <c r="IYS30" s="75"/>
      <c r="IYT30" s="75"/>
      <c r="IYU30" s="75"/>
      <c r="IYV30" s="75"/>
      <c r="IYW30" s="75"/>
      <c r="IYX30" s="75"/>
      <c r="IYY30" s="75"/>
      <c r="IYZ30" s="75"/>
      <c r="IZA30" s="75"/>
      <c r="IZB30" s="75"/>
      <c r="IZC30" s="75"/>
      <c r="IZD30" s="75"/>
      <c r="IZE30" s="75"/>
      <c r="IZF30" s="75"/>
      <c r="IZG30" s="75"/>
      <c r="IZH30" s="75"/>
      <c r="IZI30" s="75"/>
      <c r="IZJ30" s="75"/>
      <c r="IZK30" s="75"/>
      <c r="IZL30" s="75"/>
      <c r="IZM30" s="75"/>
      <c r="IZN30" s="75"/>
      <c r="IZO30" s="75"/>
      <c r="IZP30" s="75"/>
      <c r="IZQ30" s="75"/>
      <c r="IZR30" s="75"/>
      <c r="IZS30" s="75"/>
      <c r="IZT30" s="75"/>
      <c r="IZU30" s="75"/>
      <c r="IZV30" s="75"/>
      <c r="IZW30" s="75"/>
      <c r="IZX30" s="75"/>
      <c r="IZY30" s="75"/>
      <c r="IZZ30" s="75"/>
      <c r="JAA30" s="75"/>
      <c r="JAB30" s="75"/>
      <c r="JAC30" s="75"/>
      <c r="JAD30" s="75"/>
      <c r="JAE30" s="75"/>
      <c r="JAF30" s="75"/>
      <c r="JAG30" s="75"/>
      <c r="JAH30" s="75"/>
      <c r="JAI30" s="75"/>
      <c r="JAJ30" s="75"/>
      <c r="JAK30" s="75"/>
      <c r="JAL30" s="75"/>
      <c r="JAM30" s="75"/>
      <c r="JAN30" s="75"/>
      <c r="JAO30" s="75"/>
      <c r="JAP30" s="75"/>
      <c r="JAQ30" s="75"/>
      <c r="JAR30" s="75"/>
      <c r="JAS30" s="75"/>
      <c r="JAT30" s="75"/>
      <c r="JAU30" s="75"/>
      <c r="JAV30" s="75"/>
      <c r="JAW30" s="75"/>
      <c r="JAX30" s="75"/>
      <c r="JAY30" s="75"/>
      <c r="JAZ30" s="75"/>
      <c r="JBA30" s="75"/>
      <c r="JBB30" s="75"/>
      <c r="JBC30" s="75"/>
      <c r="JBD30" s="75"/>
      <c r="JBE30" s="75"/>
      <c r="JBF30" s="75"/>
      <c r="JBG30" s="75"/>
      <c r="JBH30" s="75"/>
      <c r="JBI30" s="75"/>
      <c r="JBJ30" s="75"/>
      <c r="JBK30" s="75"/>
      <c r="JBL30" s="75"/>
      <c r="JBM30" s="75"/>
      <c r="JBN30" s="75"/>
      <c r="JBO30" s="75"/>
      <c r="JBP30" s="75"/>
      <c r="JBQ30" s="75"/>
      <c r="JBR30" s="75"/>
      <c r="JBS30" s="75"/>
      <c r="JBT30" s="75"/>
      <c r="JBU30" s="75"/>
      <c r="JBV30" s="75"/>
      <c r="JBW30" s="75"/>
      <c r="JBX30" s="75"/>
      <c r="JBY30" s="75"/>
      <c r="JBZ30" s="75"/>
      <c r="JCA30" s="75"/>
      <c r="JCB30" s="75"/>
      <c r="JCC30" s="75"/>
      <c r="JCD30" s="75"/>
      <c r="JCE30" s="75"/>
      <c r="JCF30" s="75"/>
      <c r="JCG30" s="75"/>
      <c r="JCH30" s="75"/>
      <c r="JCI30" s="75"/>
      <c r="JCJ30" s="75"/>
      <c r="JCK30" s="75"/>
      <c r="JCL30" s="75"/>
      <c r="JCM30" s="75"/>
      <c r="JCN30" s="75"/>
      <c r="JCO30" s="75"/>
      <c r="JCP30" s="75"/>
      <c r="JCQ30" s="75"/>
      <c r="JCR30" s="75"/>
      <c r="JCS30" s="75"/>
      <c r="JCT30" s="75"/>
      <c r="JCU30" s="75"/>
      <c r="JCV30" s="75"/>
      <c r="JCW30" s="75"/>
      <c r="JCX30" s="75"/>
      <c r="JCY30" s="75"/>
      <c r="JCZ30" s="75"/>
      <c r="JDA30" s="75"/>
      <c r="JDB30" s="75"/>
      <c r="JDC30" s="75"/>
      <c r="JDD30" s="75"/>
      <c r="JDE30" s="75"/>
      <c r="JDF30" s="75"/>
      <c r="JDG30" s="75"/>
      <c r="JDH30" s="75"/>
      <c r="JDI30" s="75"/>
      <c r="JDJ30" s="75"/>
      <c r="JDK30" s="75"/>
      <c r="JDL30" s="75"/>
      <c r="JDM30" s="75"/>
      <c r="JDN30" s="75"/>
      <c r="JDO30" s="75"/>
      <c r="JDP30" s="75"/>
      <c r="JDQ30" s="75"/>
      <c r="JDR30" s="75"/>
      <c r="JDS30" s="75"/>
      <c r="JDT30" s="75"/>
      <c r="JDU30" s="75"/>
      <c r="JDV30" s="75"/>
      <c r="JDW30" s="75"/>
      <c r="JDX30" s="75"/>
      <c r="JDY30" s="75"/>
      <c r="JDZ30" s="75"/>
      <c r="JEA30" s="75"/>
      <c r="JEB30" s="75"/>
      <c r="JEC30" s="75"/>
      <c r="JED30" s="75"/>
      <c r="JEE30" s="75"/>
      <c r="JEF30" s="75"/>
      <c r="JEG30" s="75"/>
      <c r="JEH30" s="75"/>
      <c r="JEI30" s="75"/>
      <c r="JEJ30" s="75"/>
      <c r="JEK30" s="75"/>
      <c r="JEL30" s="75"/>
      <c r="JEM30" s="75"/>
      <c r="JEN30" s="75"/>
      <c r="JEO30" s="75"/>
      <c r="JEP30" s="75"/>
      <c r="JEQ30" s="75"/>
      <c r="JER30" s="75"/>
      <c r="JES30" s="75"/>
      <c r="JET30" s="75"/>
      <c r="JEU30" s="75"/>
      <c r="JEV30" s="75"/>
      <c r="JEW30" s="75"/>
      <c r="JEX30" s="75"/>
      <c r="JEY30" s="75"/>
      <c r="JEZ30" s="75"/>
      <c r="JFA30" s="75"/>
      <c r="JFB30" s="75"/>
      <c r="JFC30" s="75"/>
      <c r="JFD30" s="75"/>
      <c r="JFE30" s="75"/>
      <c r="JFF30" s="75"/>
      <c r="JFG30" s="75"/>
      <c r="JFH30" s="75"/>
      <c r="JFI30" s="75"/>
      <c r="JFJ30" s="75"/>
      <c r="JFK30" s="75"/>
      <c r="JFL30" s="75"/>
      <c r="JFM30" s="75"/>
      <c r="JFN30" s="75"/>
      <c r="JFO30" s="75"/>
      <c r="JFP30" s="75"/>
      <c r="JFQ30" s="75"/>
      <c r="JFR30" s="75"/>
      <c r="JFS30" s="75"/>
      <c r="JFT30" s="75"/>
      <c r="JFU30" s="75"/>
      <c r="JFV30" s="75"/>
      <c r="JFW30" s="75"/>
      <c r="JFX30" s="75"/>
      <c r="JFY30" s="75"/>
      <c r="JFZ30" s="75"/>
      <c r="JGA30" s="75"/>
      <c r="JGB30" s="75"/>
      <c r="JGC30" s="75"/>
      <c r="JGD30" s="75"/>
      <c r="JGE30" s="75"/>
      <c r="JGF30" s="75"/>
      <c r="JGG30" s="75"/>
      <c r="JGH30" s="75"/>
      <c r="JGI30" s="75"/>
      <c r="JGJ30" s="75"/>
      <c r="JGK30" s="75"/>
      <c r="JGL30" s="75"/>
      <c r="JGM30" s="75"/>
      <c r="JGN30" s="75"/>
      <c r="JGO30" s="75"/>
      <c r="JGP30" s="75"/>
      <c r="JGQ30" s="75"/>
      <c r="JGR30" s="75"/>
      <c r="JGS30" s="75"/>
      <c r="JGT30" s="75"/>
      <c r="JGU30" s="75"/>
      <c r="JGV30" s="75"/>
      <c r="JGW30" s="75"/>
      <c r="JGX30" s="75"/>
      <c r="JGY30" s="75"/>
      <c r="JGZ30" s="75"/>
      <c r="JHA30" s="75"/>
      <c r="JHB30" s="75"/>
      <c r="JHC30" s="75"/>
      <c r="JHD30" s="75"/>
      <c r="JHE30" s="75"/>
      <c r="JHF30" s="75"/>
      <c r="JHG30" s="75"/>
      <c r="JHH30" s="75"/>
      <c r="JHI30" s="75"/>
      <c r="JHJ30" s="75"/>
      <c r="JHK30" s="75"/>
      <c r="JHL30" s="75"/>
      <c r="JHM30" s="75"/>
      <c r="JHN30" s="75"/>
      <c r="JHO30" s="75"/>
      <c r="JHP30" s="75"/>
      <c r="JHQ30" s="75"/>
      <c r="JHR30" s="75"/>
      <c r="JHS30" s="75"/>
      <c r="JHT30" s="75"/>
      <c r="JHU30" s="75"/>
      <c r="JHV30" s="75"/>
      <c r="JHW30" s="75"/>
      <c r="JHX30" s="75"/>
      <c r="JHY30" s="75"/>
      <c r="JHZ30" s="75"/>
      <c r="JIA30" s="75"/>
      <c r="JIB30" s="75"/>
      <c r="JIC30" s="75"/>
      <c r="JID30" s="75"/>
      <c r="JIE30" s="75"/>
      <c r="JIF30" s="75"/>
      <c r="JIG30" s="75"/>
      <c r="JIH30" s="75"/>
      <c r="JII30" s="75"/>
      <c r="JIJ30" s="75"/>
      <c r="JIK30" s="75"/>
      <c r="JIL30" s="75"/>
      <c r="JIM30" s="75"/>
      <c r="JIN30" s="75"/>
      <c r="JIO30" s="75"/>
      <c r="JIP30" s="75"/>
      <c r="JIQ30" s="75"/>
      <c r="JIR30" s="75"/>
      <c r="JIS30" s="75"/>
      <c r="JIT30" s="75"/>
      <c r="JIU30" s="75"/>
      <c r="JIV30" s="75"/>
      <c r="JIW30" s="75"/>
      <c r="JIX30" s="75"/>
      <c r="JIY30" s="75"/>
      <c r="JIZ30" s="75"/>
      <c r="JJA30" s="75"/>
      <c r="JJB30" s="75"/>
      <c r="JJC30" s="75"/>
      <c r="JJD30" s="75"/>
      <c r="JJE30" s="75"/>
      <c r="JJF30" s="75"/>
      <c r="JJG30" s="75"/>
      <c r="JJH30" s="75"/>
      <c r="JJI30" s="75"/>
      <c r="JJJ30" s="75"/>
      <c r="JJK30" s="75"/>
      <c r="JJL30" s="75"/>
      <c r="JJM30" s="75"/>
      <c r="JJN30" s="75"/>
      <c r="JJO30" s="75"/>
      <c r="JJP30" s="75"/>
      <c r="JJQ30" s="75"/>
      <c r="JJR30" s="75"/>
      <c r="JJS30" s="75"/>
      <c r="JJT30" s="75"/>
      <c r="JJU30" s="75"/>
      <c r="JJV30" s="75"/>
      <c r="JJW30" s="75"/>
      <c r="JJX30" s="75"/>
      <c r="JJY30" s="75"/>
      <c r="JJZ30" s="75"/>
      <c r="JKA30" s="75"/>
      <c r="JKB30" s="75"/>
      <c r="JKC30" s="75"/>
      <c r="JKD30" s="75"/>
      <c r="JKE30" s="75"/>
      <c r="JKF30" s="75"/>
      <c r="JKG30" s="75"/>
      <c r="JKH30" s="75"/>
      <c r="JKI30" s="75"/>
      <c r="JKJ30" s="75"/>
      <c r="JKK30" s="75"/>
      <c r="JKL30" s="75"/>
      <c r="JKM30" s="75"/>
      <c r="JKN30" s="75"/>
      <c r="JKO30" s="75"/>
      <c r="JKP30" s="75"/>
      <c r="JKQ30" s="75"/>
      <c r="JKR30" s="75"/>
      <c r="JKS30" s="75"/>
      <c r="JKT30" s="75"/>
      <c r="JKU30" s="75"/>
      <c r="JKV30" s="75"/>
      <c r="JKW30" s="75"/>
      <c r="JKX30" s="75"/>
      <c r="JKY30" s="75"/>
      <c r="JKZ30" s="75"/>
      <c r="JLA30" s="75"/>
      <c r="JLB30" s="75"/>
      <c r="JLC30" s="75"/>
      <c r="JLD30" s="75"/>
      <c r="JLE30" s="75"/>
      <c r="JLF30" s="75"/>
      <c r="JLG30" s="75"/>
      <c r="JLH30" s="75"/>
      <c r="JLI30" s="75"/>
      <c r="JLJ30" s="75"/>
      <c r="JLK30" s="75"/>
      <c r="JLL30" s="75"/>
      <c r="JLM30" s="75"/>
      <c r="JLN30" s="75"/>
      <c r="JLO30" s="75"/>
      <c r="JLP30" s="75"/>
      <c r="JLQ30" s="75"/>
      <c r="JLR30" s="75"/>
      <c r="JLS30" s="75"/>
      <c r="JLT30" s="75"/>
      <c r="JLU30" s="75"/>
      <c r="JLV30" s="75"/>
      <c r="JLW30" s="75"/>
      <c r="JLX30" s="75"/>
      <c r="JLY30" s="75"/>
      <c r="JLZ30" s="75"/>
      <c r="JMA30" s="75"/>
      <c r="JMB30" s="75"/>
      <c r="JMC30" s="75"/>
      <c r="JMD30" s="75"/>
      <c r="JME30" s="75"/>
      <c r="JMF30" s="75"/>
      <c r="JMG30" s="75"/>
      <c r="JMH30" s="75"/>
      <c r="JMI30" s="75"/>
      <c r="JMJ30" s="75"/>
      <c r="JMK30" s="75"/>
      <c r="JML30" s="75"/>
      <c r="JMM30" s="75"/>
      <c r="JMN30" s="75"/>
      <c r="JMO30" s="75"/>
      <c r="JMP30" s="75"/>
      <c r="JMQ30" s="75"/>
      <c r="JMR30" s="75"/>
      <c r="JMS30" s="75"/>
      <c r="JMT30" s="75"/>
      <c r="JMU30" s="75"/>
      <c r="JMV30" s="75"/>
      <c r="JMW30" s="75"/>
      <c r="JMX30" s="75"/>
      <c r="JMY30" s="75"/>
      <c r="JMZ30" s="75"/>
      <c r="JNA30" s="75"/>
      <c r="JNB30" s="75"/>
      <c r="JNC30" s="75"/>
      <c r="JND30" s="75"/>
      <c r="JNE30" s="75"/>
      <c r="JNF30" s="75"/>
      <c r="JNG30" s="75"/>
      <c r="JNH30" s="75"/>
      <c r="JNI30" s="75"/>
      <c r="JNJ30" s="75"/>
      <c r="JNK30" s="75"/>
      <c r="JNL30" s="75"/>
      <c r="JNM30" s="75"/>
      <c r="JNN30" s="75"/>
      <c r="JNO30" s="75"/>
      <c r="JNP30" s="75"/>
      <c r="JNQ30" s="75"/>
      <c r="JNR30" s="75"/>
      <c r="JNS30" s="75"/>
      <c r="JNT30" s="75"/>
      <c r="JNU30" s="75"/>
      <c r="JNV30" s="75"/>
      <c r="JNW30" s="75"/>
      <c r="JNX30" s="75"/>
      <c r="JNY30" s="75"/>
      <c r="JNZ30" s="75"/>
      <c r="JOA30" s="75"/>
      <c r="JOB30" s="75"/>
      <c r="JOC30" s="75"/>
      <c r="JOD30" s="75"/>
      <c r="JOE30" s="75"/>
      <c r="JOF30" s="75"/>
      <c r="JOG30" s="75"/>
      <c r="JOH30" s="75"/>
      <c r="JOI30" s="75"/>
      <c r="JOJ30" s="75"/>
      <c r="JOK30" s="75"/>
      <c r="JOL30" s="75"/>
      <c r="JOM30" s="75"/>
      <c r="JON30" s="75"/>
      <c r="JOO30" s="75"/>
      <c r="JOP30" s="75"/>
      <c r="JOQ30" s="75"/>
      <c r="JOR30" s="75"/>
      <c r="JOS30" s="75"/>
      <c r="JOT30" s="75"/>
      <c r="JOU30" s="75"/>
      <c r="JOV30" s="75"/>
      <c r="JOW30" s="75"/>
      <c r="JOX30" s="75"/>
      <c r="JOY30" s="75"/>
      <c r="JOZ30" s="75"/>
      <c r="JPA30" s="75"/>
      <c r="JPB30" s="75"/>
      <c r="JPC30" s="75"/>
      <c r="JPD30" s="75"/>
      <c r="JPE30" s="75"/>
      <c r="JPF30" s="75"/>
      <c r="JPG30" s="75"/>
      <c r="JPH30" s="75"/>
      <c r="JPI30" s="75"/>
      <c r="JPJ30" s="75"/>
      <c r="JPK30" s="75"/>
      <c r="JPL30" s="75"/>
      <c r="JPM30" s="75"/>
      <c r="JPN30" s="75"/>
      <c r="JPO30" s="75"/>
      <c r="JPP30" s="75"/>
      <c r="JPQ30" s="75"/>
      <c r="JPR30" s="75"/>
      <c r="JPS30" s="75"/>
      <c r="JPT30" s="75"/>
      <c r="JPU30" s="75"/>
      <c r="JPV30" s="75"/>
      <c r="JPW30" s="75"/>
      <c r="JPX30" s="75"/>
      <c r="JPY30" s="75"/>
      <c r="JPZ30" s="75"/>
      <c r="JQA30" s="75"/>
      <c r="JQB30" s="75"/>
      <c r="JQC30" s="75"/>
      <c r="JQD30" s="75"/>
      <c r="JQE30" s="75"/>
      <c r="JQF30" s="75"/>
      <c r="JQG30" s="75"/>
      <c r="JQH30" s="75"/>
      <c r="JQI30" s="75"/>
      <c r="JQJ30" s="75"/>
      <c r="JQK30" s="75"/>
      <c r="JQL30" s="75"/>
      <c r="JQM30" s="75"/>
      <c r="JQN30" s="75"/>
      <c r="JQO30" s="75"/>
      <c r="JQP30" s="75"/>
      <c r="JQQ30" s="75"/>
      <c r="JQR30" s="75"/>
      <c r="JQS30" s="75"/>
      <c r="JQT30" s="75"/>
      <c r="JQU30" s="75"/>
      <c r="JQV30" s="75"/>
      <c r="JQW30" s="75"/>
      <c r="JQX30" s="75"/>
      <c r="JQY30" s="75"/>
      <c r="JQZ30" s="75"/>
      <c r="JRA30" s="75"/>
      <c r="JRB30" s="75"/>
      <c r="JRC30" s="75"/>
      <c r="JRD30" s="75"/>
      <c r="JRE30" s="75"/>
      <c r="JRF30" s="75"/>
      <c r="JRG30" s="75"/>
      <c r="JRH30" s="75"/>
      <c r="JRI30" s="75"/>
      <c r="JRJ30" s="75"/>
      <c r="JRK30" s="75"/>
      <c r="JRL30" s="75"/>
      <c r="JRM30" s="75"/>
      <c r="JRN30" s="75"/>
      <c r="JRO30" s="75"/>
      <c r="JRP30" s="75"/>
      <c r="JRQ30" s="75"/>
      <c r="JRR30" s="75"/>
      <c r="JRS30" s="75"/>
      <c r="JRT30" s="75"/>
      <c r="JRU30" s="75"/>
      <c r="JRV30" s="75"/>
      <c r="JRW30" s="75"/>
      <c r="JRX30" s="75"/>
      <c r="JRY30" s="75"/>
      <c r="JRZ30" s="75"/>
      <c r="JSA30" s="75"/>
      <c r="JSB30" s="75"/>
      <c r="JSC30" s="75"/>
      <c r="JSD30" s="75"/>
      <c r="JSE30" s="75"/>
      <c r="JSF30" s="75"/>
      <c r="JSG30" s="75"/>
      <c r="JSH30" s="75"/>
      <c r="JSI30" s="75"/>
      <c r="JSJ30" s="75"/>
      <c r="JSK30" s="75"/>
      <c r="JSL30" s="75"/>
      <c r="JSM30" s="75"/>
      <c r="JSN30" s="75"/>
      <c r="JSO30" s="75"/>
      <c r="JSP30" s="75"/>
      <c r="JSQ30" s="75"/>
      <c r="JSR30" s="75"/>
      <c r="JSS30" s="75"/>
      <c r="JST30" s="75"/>
      <c r="JSU30" s="75"/>
      <c r="JSV30" s="75"/>
      <c r="JSW30" s="75"/>
      <c r="JSX30" s="75"/>
      <c r="JSY30" s="75"/>
      <c r="JSZ30" s="75"/>
      <c r="JTA30" s="75"/>
      <c r="JTB30" s="75"/>
      <c r="JTC30" s="75"/>
      <c r="JTD30" s="75"/>
      <c r="JTE30" s="75"/>
      <c r="JTF30" s="75"/>
      <c r="JTG30" s="75"/>
      <c r="JTH30" s="75"/>
      <c r="JTI30" s="75"/>
      <c r="JTJ30" s="75"/>
      <c r="JTK30" s="75"/>
      <c r="JTL30" s="75"/>
      <c r="JTM30" s="75"/>
      <c r="JTN30" s="75"/>
      <c r="JTO30" s="75"/>
      <c r="JTP30" s="75"/>
      <c r="JTQ30" s="75"/>
      <c r="JTR30" s="75"/>
      <c r="JTS30" s="75"/>
      <c r="JTT30" s="75"/>
      <c r="JTU30" s="75"/>
      <c r="JTV30" s="75"/>
      <c r="JTW30" s="75"/>
      <c r="JTX30" s="75"/>
      <c r="JTY30" s="75"/>
      <c r="JTZ30" s="75"/>
      <c r="JUA30" s="75"/>
      <c r="JUB30" s="75"/>
      <c r="JUC30" s="75"/>
      <c r="JUD30" s="75"/>
      <c r="JUE30" s="75"/>
      <c r="JUF30" s="75"/>
      <c r="JUG30" s="75"/>
      <c r="JUH30" s="75"/>
      <c r="JUI30" s="75"/>
      <c r="JUJ30" s="75"/>
      <c r="JUK30" s="75"/>
      <c r="JUL30" s="75"/>
      <c r="JUM30" s="75"/>
      <c r="JUN30" s="75"/>
      <c r="JUO30" s="75"/>
      <c r="JUP30" s="75"/>
      <c r="JUQ30" s="75"/>
      <c r="JUR30" s="75"/>
      <c r="JUS30" s="75"/>
      <c r="JUT30" s="75"/>
      <c r="JUU30" s="75"/>
      <c r="JUV30" s="75"/>
      <c r="JUW30" s="75"/>
      <c r="JUX30" s="75"/>
      <c r="JUY30" s="75"/>
      <c r="JUZ30" s="75"/>
      <c r="JVA30" s="75"/>
      <c r="JVB30" s="75"/>
      <c r="JVC30" s="75"/>
      <c r="JVD30" s="75"/>
      <c r="JVE30" s="75"/>
      <c r="JVF30" s="75"/>
      <c r="JVG30" s="75"/>
      <c r="JVH30" s="75"/>
      <c r="JVI30" s="75"/>
      <c r="JVJ30" s="75"/>
      <c r="JVK30" s="75"/>
      <c r="JVL30" s="75"/>
      <c r="JVM30" s="75"/>
      <c r="JVN30" s="75"/>
      <c r="JVO30" s="75"/>
      <c r="JVP30" s="75"/>
      <c r="JVQ30" s="75"/>
      <c r="JVR30" s="75"/>
      <c r="JVS30" s="75"/>
      <c r="JVT30" s="75"/>
      <c r="JVU30" s="75"/>
      <c r="JVV30" s="75"/>
      <c r="JVW30" s="75"/>
      <c r="JVX30" s="75"/>
      <c r="JVY30" s="75"/>
      <c r="JVZ30" s="75"/>
      <c r="JWA30" s="75"/>
      <c r="JWB30" s="75"/>
      <c r="JWC30" s="75"/>
      <c r="JWD30" s="75"/>
      <c r="JWE30" s="75"/>
      <c r="JWF30" s="75"/>
      <c r="JWG30" s="75"/>
      <c r="JWH30" s="75"/>
      <c r="JWI30" s="75"/>
      <c r="JWJ30" s="75"/>
      <c r="JWK30" s="75"/>
      <c r="JWL30" s="75"/>
      <c r="JWM30" s="75"/>
      <c r="JWN30" s="75"/>
      <c r="JWO30" s="75"/>
      <c r="JWP30" s="75"/>
      <c r="JWQ30" s="75"/>
      <c r="JWR30" s="75"/>
      <c r="JWS30" s="75"/>
      <c r="JWT30" s="75"/>
      <c r="JWU30" s="75"/>
      <c r="JWV30" s="75"/>
      <c r="JWW30" s="75"/>
      <c r="JWX30" s="75"/>
      <c r="JWY30" s="75"/>
      <c r="JWZ30" s="75"/>
      <c r="JXA30" s="75"/>
      <c r="JXB30" s="75"/>
      <c r="JXC30" s="75"/>
      <c r="JXD30" s="75"/>
      <c r="JXE30" s="75"/>
      <c r="JXF30" s="75"/>
      <c r="JXG30" s="75"/>
      <c r="JXH30" s="75"/>
      <c r="JXI30" s="75"/>
      <c r="JXJ30" s="75"/>
      <c r="JXK30" s="75"/>
      <c r="JXL30" s="75"/>
      <c r="JXM30" s="75"/>
      <c r="JXN30" s="75"/>
      <c r="JXO30" s="75"/>
      <c r="JXP30" s="75"/>
      <c r="JXQ30" s="75"/>
      <c r="JXR30" s="75"/>
      <c r="JXS30" s="75"/>
      <c r="JXT30" s="75"/>
      <c r="JXU30" s="75"/>
      <c r="JXV30" s="75"/>
      <c r="JXW30" s="75"/>
      <c r="JXX30" s="75"/>
      <c r="JXY30" s="75"/>
      <c r="JXZ30" s="75"/>
      <c r="JYA30" s="75"/>
      <c r="JYB30" s="75"/>
      <c r="JYC30" s="75"/>
      <c r="JYD30" s="75"/>
      <c r="JYE30" s="75"/>
      <c r="JYF30" s="75"/>
      <c r="JYG30" s="75"/>
      <c r="JYH30" s="75"/>
      <c r="JYI30" s="75"/>
      <c r="JYJ30" s="75"/>
      <c r="JYK30" s="75"/>
      <c r="JYL30" s="75"/>
      <c r="JYM30" s="75"/>
      <c r="JYN30" s="75"/>
      <c r="JYO30" s="75"/>
      <c r="JYP30" s="75"/>
      <c r="JYQ30" s="75"/>
      <c r="JYR30" s="75"/>
      <c r="JYS30" s="75"/>
      <c r="JYT30" s="75"/>
      <c r="JYU30" s="75"/>
      <c r="JYV30" s="75"/>
      <c r="JYW30" s="75"/>
      <c r="JYX30" s="75"/>
      <c r="JYY30" s="75"/>
      <c r="JYZ30" s="75"/>
      <c r="JZA30" s="75"/>
      <c r="JZB30" s="75"/>
      <c r="JZC30" s="75"/>
      <c r="JZD30" s="75"/>
      <c r="JZE30" s="75"/>
      <c r="JZF30" s="75"/>
      <c r="JZG30" s="75"/>
      <c r="JZH30" s="75"/>
      <c r="JZI30" s="75"/>
      <c r="JZJ30" s="75"/>
      <c r="JZK30" s="75"/>
      <c r="JZL30" s="75"/>
      <c r="JZM30" s="75"/>
      <c r="JZN30" s="75"/>
      <c r="JZO30" s="75"/>
      <c r="JZP30" s="75"/>
      <c r="JZQ30" s="75"/>
      <c r="JZR30" s="75"/>
      <c r="JZS30" s="75"/>
      <c r="JZT30" s="75"/>
      <c r="JZU30" s="75"/>
      <c r="JZV30" s="75"/>
      <c r="JZW30" s="75"/>
      <c r="JZX30" s="75"/>
      <c r="JZY30" s="75"/>
      <c r="JZZ30" s="75"/>
      <c r="KAA30" s="75"/>
      <c r="KAB30" s="75"/>
      <c r="KAC30" s="75"/>
      <c r="KAD30" s="75"/>
      <c r="KAE30" s="75"/>
      <c r="KAF30" s="75"/>
      <c r="KAG30" s="75"/>
      <c r="KAH30" s="75"/>
      <c r="KAI30" s="75"/>
      <c r="KAJ30" s="75"/>
      <c r="KAK30" s="75"/>
      <c r="KAL30" s="75"/>
      <c r="KAM30" s="75"/>
      <c r="KAN30" s="75"/>
      <c r="KAO30" s="75"/>
      <c r="KAP30" s="75"/>
      <c r="KAQ30" s="75"/>
      <c r="KAR30" s="75"/>
      <c r="KAS30" s="75"/>
      <c r="KAT30" s="75"/>
      <c r="KAU30" s="75"/>
      <c r="KAV30" s="75"/>
      <c r="KAW30" s="75"/>
      <c r="KAX30" s="75"/>
      <c r="KAY30" s="75"/>
      <c r="KAZ30" s="75"/>
      <c r="KBA30" s="75"/>
      <c r="KBB30" s="75"/>
      <c r="KBC30" s="75"/>
      <c r="KBD30" s="75"/>
      <c r="KBE30" s="75"/>
      <c r="KBF30" s="75"/>
      <c r="KBG30" s="75"/>
      <c r="KBH30" s="75"/>
      <c r="KBI30" s="75"/>
      <c r="KBJ30" s="75"/>
      <c r="KBK30" s="75"/>
      <c r="KBL30" s="75"/>
      <c r="KBM30" s="75"/>
      <c r="KBN30" s="75"/>
      <c r="KBO30" s="75"/>
      <c r="KBP30" s="75"/>
      <c r="KBQ30" s="75"/>
      <c r="KBR30" s="75"/>
      <c r="KBS30" s="75"/>
      <c r="KBT30" s="75"/>
      <c r="KBU30" s="75"/>
      <c r="KBV30" s="75"/>
      <c r="KBW30" s="75"/>
      <c r="KBX30" s="75"/>
      <c r="KBY30" s="75"/>
      <c r="KBZ30" s="75"/>
      <c r="KCA30" s="75"/>
      <c r="KCB30" s="75"/>
      <c r="KCC30" s="75"/>
      <c r="KCD30" s="75"/>
      <c r="KCE30" s="75"/>
      <c r="KCF30" s="75"/>
      <c r="KCG30" s="75"/>
      <c r="KCH30" s="75"/>
      <c r="KCI30" s="75"/>
      <c r="KCJ30" s="75"/>
      <c r="KCK30" s="75"/>
      <c r="KCL30" s="75"/>
      <c r="KCM30" s="75"/>
      <c r="KCN30" s="75"/>
      <c r="KCO30" s="75"/>
      <c r="KCP30" s="75"/>
      <c r="KCQ30" s="75"/>
      <c r="KCR30" s="75"/>
      <c r="KCS30" s="75"/>
      <c r="KCT30" s="75"/>
      <c r="KCU30" s="75"/>
      <c r="KCV30" s="75"/>
      <c r="KCW30" s="75"/>
      <c r="KCX30" s="75"/>
      <c r="KCY30" s="75"/>
      <c r="KCZ30" s="75"/>
      <c r="KDA30" s="75"/>
      <c r="KDB30" s="75"/>
      <c r="KDC30" s="75"/>
      <c r="KDD30" s="75"/>
      <c r="KDE30" s="75"/>
      <c r="KDF30" s="75"/>
      <c r="KDG30" s="75"/>
      <c r="KDH30" s="75"/>
      <c r="KDI30" s="75"/>
      <c r="KDJ30" s="75"/>
      <c r="KDK30" s="75"/>
      <c r="KDL30" s="75"/>
      <c r="KDM30" s="75"/>
      <c r="KDN30" s="75"/>
      <c r="KDO30" s="75"/>
      <c r="KDP30" s="75"/>
      <c r="KDQ30" s="75"/>
      <c r="KDR30" s="75"/>
      <c r="KDS30" s="75"/>
      <c r="KDT30" s="75"/>
      <c r="KDU30" s="75"/>
      <c r="KDV30" s="75"/>
      <c r="KDW30" s="75"/>
      <c r="KDX30" s="75"/>
      <c r="KDY30" s="75"/>
      <c r="KDZ30" s="75"/>
      <c r="KEA30" s="75"/>
      <c r="KEB30" s="75"/>
      <c r="KEC30" s="75"/>
      <c r="KED30" s="75"/>
      <c r="KEE30" s="75"/>
      <c r="KEF30" s="75"/>
      <c r="KEG30" s="75"/>
      <c r="KEH30" s="75"/>
      <c r="KEI30" s="75"/>
      <c r="KEJ30" s="75"/>
      <c r="KEK30" s="75"/>
      <c r="KEL30" s="75"/>
      <c r="KEM30" s="75"/>
      <c r="KEN30" s="75"/>
      <c r="KEO30" s="75"/>
      <c r="KEP30" s="75"/>
      <c r="KEQ30" s="75"/>
      <c r="KER30" s="75"/>
      <c r="KES30" s="75"/>
      <c r="KET30" s="75"/>
      <c r="KEU30" s="75"/>
      <c r="KEV30" s="75"/>
      <c r="KEW30" s="75"/>
      <c r="KEX30" s="75"/>
      <c r="KEY30" s="75"/>
      <c r="KEZ30" s="75"/>
      <c r="KFA30" s="75"/>
      <c r="KFB30" s="75"/>
      <c r="KFC30" s="75"/>
      <c r="KFD30" s="75"/>
      <c r="KFE30" s="75"/>
      <c r="KFF30" s="75"/>
      <c r="KFG30" s="75"/>
      <c r="KFH30" s="75"/>
      <c r="KFI30" s="75"/>
      <c r="KFJ30" s="75"/>
      <c r="KFK30" s="75"/>
      <c r="KFL30" s="75"/>
      <c r="KFM30" s="75"/>
      <c r="KFN30" s="75"/>
      <c r="KFO30" s="75"/>
      <c r="KFP30" s="75"/>
      <c r="KFQ30" s="75"/>
      <c r="KFR30" s="75"/>
      <c r="KFS30" s="75"/>
      <c r="KFT30" s="75"/>
      <c r="KFU30" s="75"/>
      <c r="KFV30" s="75"/>
      <c r="KFW30" s="75"/>
      <c r="KFX30" s="75"/>
      <c r="KFY30" s="75"/>
      <c r="KFZ30" s="75"/>
      <c r="KGA30" s="75"/>
      <c r="KGB30" s="75"/>
      <c r="KGC30" s="75"/>
      <c r="KGD30" s="75"/>
      <c r="KGE30" s="75"/>
      <c r="KGF30" s="75"/>
      <c r="KGG30" s="75"/>
      <c r="KGH30" s="75"/>
      <c r="KGI30" s="75"/>
      <c r="KGJ30" s="75"/>
      <c r="KGK30" s="75"/>
      <c r="KGL30" s="75"/>
      <c r="KGM30" s="75"/>
      <c r="KGN30" s="75"/>
      <c r="KGO30" s="75"/>
      <c r="KGP30" s="75"/>
      <c r="KGQ30" s="75"/>
      <c r="KGR30" s="75"/>
      <c r="KGS30" s="75"/>
      <c r="KGT30" s="75"/>
      <c r="KGU30" s="75"/>
      <c r="KGV30" s="75"/>
      <c r="KGW30" s="75"/>
      <c r="KGX30" s="75"/>
      <c r="KGY30" s="75"/>
      <c r="KGZ30" s="75"/>
      <c r="KHA30" s="75"/>
      <c r="KHB30" s="75"/>
      <c r="KHC30" s="75"/>
      <c r="KHD30" s="75"/>
      <c r="KHE30" s="75"/>
      <c r="KHF30" s="75"/>
      <c r="KHG30" s="75"/>
      <c r="KHH30" s="75"/>
      <c r="KHI30" s="75"/>
      <c r="KHJ30" s="75"/>
      <c r="KHK30" s="75"/>
      <c r="KHL30" s="75"/>
      <c r="KHM30" s="75"/>
      <c r="KHN30" s="75"/>
      <c r="KHO30" s="75"/>
      <c r="KHP30" s="75"/>
      <c r="KHQ30" s="75"/>
      <c r="KHR30" s="75"/>
      <c r="KHS30" s="75"/>
      <c r="KHT30" s="75"/>
      <c r="KHU30" s="75"/>
      <c r="KHV30" s="75"/>
      <c r="KHW30" s="75"/>
      <c r="KHX30" s="75"/>
      <c r="KHY30" s="75"/>
      <c r="KHZ30" s="75"/>
      <c r="KIA30" s="75"/>
      <c r="KIB30" s="75"/>
      <c r="KIC30" s="75"/>
      <c r="KID30" s="75"/>
      <c r="KIE30" s="75"/>
      <c r="KIF30" s="75"/>
      <c r="KIG30" s="75"/>
      <c r="KIH30" s="75"/>
      <c r="KII30" s="75"/>
      <c r="KIJ30" s="75"/>
      <c r="KIK30" s="75"/>
      <c r="KIL30" s="75"/>
      <c r="KIM30" s="75"/>
      <c r="KIN30" s="75"/>
      <c r="KIO30" s="75"/>
      <c r="KIP30" s="75"/>
      <c r="KIQ30" s="75"/>
      <c r="KIR30" s="75"/>
      <c r="KIS30" s="75"/>
      <c r="KIT30" s="75"/>
      <c r="KIU30" s="75"/>
      <c r="KIV30" s="75"/>
      <c r="KIW30" s="75"/>
      <c r="KIX30" s="75"/>
      <c r="KIY30" s="75"/>
      <c r="KIZ30" s="75"/>
      <c r="KJA30" s="75"/>
      <c r="KJB30" s="75"/>
      <c r="KJC30" s="75"/>
      <c r="KJD30" s="75"/>
      <c r="KJE30" s="75"/>
      <c r="KJF30" s="75"/>
      <c r="KJG30" s="75"/>
      <c r="KJH30" s="75"/>
      <c r="KJI30" s="75"/>
      <c r="KJJ30" s="75"/>
      <c r="KJK30" s="75"/>
      <c r="KJL30" s="75"/>
      <c r="KJM30" s="75"/>
      <c r="KJN30" s="75"/>
      <c r="KJO30" s="75"/>
      <c r="KJP30" s="75"/>
      <c r="KJQ30" s="75"/>
      <c r="KJR30" s="75"/>
      <c r="KJS30" s="75"/>
      <c r="KJT30" s="75"/>
      <c r="KJU30" s="75"/>
      <c r="KJV30" s="75"/>
      <c r="KJW30" s="75"/>
      <c r="KJX30" s="75"/>
      <c r="KJY30" s="75"/>
      <c r="KJZ30" s="75"/>
      <c r="KKA30" s="75"/>
      <c r="KKB30" s="75"/>
      <c r="KKC30" s="75"/>
      <c r="KKD30" s="75"/>
      <c r="KKE30" s="75"/>
      <c r="KKF30" s="75"/>
      <c r="KKG30" s="75"/>
      <c r="KKH30" s="75"/>
      <c r="KKI30" s="75"/>
      <c r="KKJ30" s="75"/>
      <c r="KKK30" s="75"/>
      <c r="KKL30" s="75"/>
      <c r="KKM30" s="75"/>
      <c r="KKN30" s="75"/>
      <c r="KKO30" s="75"/>
      <c r="KKP30" s="75"/>
      <c r="KKQ30" s="75"/>
      <c r="KKR30" s="75"/>
      <c r="KKS30" s="75"/>
      <c r="KKT30" s="75"/>
      <c r="KKU30" s="75"/>
      <c r="KKV30" s="75"/>
      <c r="KKW30" s="75"/>
      <c r="KKX30" s="75"/>
      <c r="KKY30" s="75"/>
      <c r="KKZ30" s="75"/>
      <c r="KLA30" s="75"/>
      <c r="KLB30" s="75"/>
      <c r="KLC30" s="75"/>
      <c r="KLD30" s="75"/>
      <c r="KLE30" s="75"/>
      <c r="KLF30" s="75"/>
      <c r="KLG30" s="75"/>
      <c r="KLH30" s="75"/>
      <c r="KLI30" s="75"/>
      <c r="KLJ30" s="75"/>
      <c r="KLK30" s="75"/>
      <c r="KLL30" s="75"/>
      <c r="KLM30" s="75"/>
      <c r="KLN30" s="75"/>
      <c r="KLO30" s="75"/>
      <c r="KLP30" s="75"/>
      <c r="KLQ30" s="75"/>
      <c r="KLR30" s="75"/>
      <c r="KLS30" s="75"/>
      <c r="KLT30" s="75"/>
      <c r="KLU30" s="75"/>
      <c r="KLV30" s="75"/>
      <c r="KLW30" s="75"/>
      <c r="KLX30" s="75"/>
      <c r="KLY30" s="75"/>
      <c r="KLZ30" s="75"/>
      <c r="KMA30" s="75"/>
      <c r="KMB30" s="75"/>
      <c r="KMC30" s="75"/>
      <c r="KMD30" s="75"/>
      <c r="KME30" s="75"/>
      <c r="KMF30" s="75"/>
      <c r="KMG30" s="75"/>
      <c r="KMH30" s="75"/>
      <c r="KMI30" s="75"/>
      <c r="KMJ30" s="75"/>
      <c r="KMK30" s="75"/>
      <c r="KML30" s="75"/>
      <c r="KMM30" s="75"/>
      <c r="KMN30" s="75"/>
      <c r="KMO30" s="75"/>
      <c r="KMP30" s="75"/>
      <c r="KMQ30" s="75"/>
      <c r="KMR30" s="75"/>
      <c r="KMS30" s="75"/>
      <c r="KMT30" s="75"/>
      <c r="KMU30" s="75"/>
      <c r="KMV30" s="75"/>
      <c r="KMW30" s="75"/>
      <c r="KMX30" s="75"/>
      <c r="KMY30" s="75"/>
      <c r="KMZ30" s="75"/>
      <c r="KNA30" s="75"/>
      <c r="KNB30" s="75"/>
      <c r="KNC30" s="75"/>
      <c r="KND30" s="75"/>
      <c r="KNE30" s="75"/>
      <c r="KNF30" s="75"/>
      <c r="KNG30" s="75"/>
      <c r="KNH30" s="75"/>
      <c r="KNI30" s="75"/>
      <c r="KNJ30" s="75"/>
      <c r="KNK30" s="75"/>
      <c r="KNL30" s="75"/>
      <c r="KNM30" s="75"/>
      <c r="KNN30" s="75"/>
      <c r="KNO30" s="75"/>
      <c r="KNP30" s="75"/>
      <c r="KNQ30" s="75"/>
      <c r="KNR30" s="75"/>
      <c r="KNS30" s="75"/>
      <c r="KNT30" s="75"/>
      <c r="KNU30" s="75"/>
      <c r="KNV30" s="75"/>
      <c r="KNW30" s="75"/>
      <c r="KNX30" s="75"/>
      <c r="KNY30" s="75"/>
      <c r="KNZ30" s="75"/>
      <c r="KOA30" s="75"/>
      <c r="KOB30" s="75"/>
      <c r="KOC30" s="75"/>
      <c r="KOD30" s="75"/>
      <c r="KOE30" s="75"/>
      <c r="KOF30" s="75"/>
      <c r="KOG30" s="75"/>
      <c r="KOH30" s="75"/>
      <c r="KOI30" s="75"/>
      <c r="KOJ30" s="75"/>
      <c r="KOK30" s="75"/>
      <c r="KOL30" s="75"/>
      <c r="KOM30" s="75"/>
      <c r="KON30" s="75"/>
      <c r="KOO30" s="75"/>
      <c r="KOP30" s="75"/>
      <c r="KOQ30" s="75"/>
      <c r="KOR30" s="75"/>
      <c r="KOS30" s="75"/>
      <c r="KOT30" s="75"/>
      <c r="KOU30" s="75"/>
      <c r="KOV30" s="75"/>
      <c r="KOW30" s="75"/>
      <c r="KOX30" s="75"/>
      <c r="KOY30" s="75"/>
      <c r="KOZ30" s="75"/>
      <c r="KPA30" s="75"/>
      <c r="KPB30" s="75"/>
      <c r="KPC30" s="75"/>
      <c r="KPD30" s="75"/>
      <c r="KPE30" s="75"/>
      <c r="KPF30" s="75"/>
      <c r="KPG30" s="75"/>
      <c r="KPH30" s="75"/>
      <c r="KPI30" s="75"/>
      <c r="KPJ30" s="75"/>
      <c r="KPK30" s="75"/>
      <c r="KPL30" s="75"/>
      <c r="KPM30" s="75"/>
      <c r="KPN30" s="75"/>
      <c r="KPO30" s="75"/>
      <c r="KPP30" s="75"/>
      <c r="KPQ30" s="75"/>
      <c r="KPR30" s="75"/>
      <c r="KPS30" s="75"/>
      <c r="KPT30" s="75"/>
      <c r="KPU30" s="75"/>
      <c r="KPV30" s="75"/>
      <c r="KPW30" s="75"/>
      <c r="KPX30" s="75"/>
      <c r="KPY30" s="75"/>
      <c r="KPZ30" s="75"/>
      <c r="KQA30" s="75"/>
      <c r="KQB30" s="75"/>
      <c r="KQC30" s="75"/>
      <c r="KQD30" s="75"/>
      <c r="KQE30" s="75"/>
      <c r="KQF30" s="75"/>
      <c r="KQG30" s="75"/>
      <c r="KQH30" s="75"/>
      <c r="KQI30" s="75"/>
      <c r="KQJ30" s="75"/>
      <c r="KQK30" s="75"/>
      <c r="KQL30" s="75"/>
      <c r="KQM30" s="75"/>
      <c r="KQN30" s="75"/>
      <c r="KQO30" s="75"/>
      <c r="KQP30" s="75"/>
      <c r="KQQ30" s="75"/>
      <c r="KQR30" s="75"/>
      <c r="KQS30" s="75"/>
      <c r="KQT30" s="75"/>
      <c r="KQU30" s="75"/>
      <c r="KQV30" s="75"/>
      <c r="KQW30" s="75"/>
      <c r="KQX30" s="75"/>
      <c r="KQY30" s="75"/>
      <c r="KQZ30" s="75"/>
      <c r="KRA30" s="75"/>
      <c r="KRB30" s="75"/>
      <c r="KRC30" s="75"/>
      <c r="KRD30" s="75"/>
      <c r="KRE30" s="75"/>
      <c r="KRF30" s="75"/>
      <c r="KRG30" s="75"/>
      <c r="KRH30" s="75"/>
      <c r="KRI30" s="75"/>
      <c r="KRJ30" s="75"/>
      <c r="KRK30" s="75"/>
      <c r="KRL30" s="75"/>
      <c r="KRM30" s="75"/>
      <c r="KRN30" s="75"/>
      <c r="KRO30" s="75"/>
      <c r="KRP30" s="75"/>
      <c r="KRQ30" s="75"/>
      <c r="KRR30" s="75"/>
      <c r="KRS30" s="75"/>
      <c r="KRT30" s="75"/>
      <c r="KRU30" s="75"/>
      <c r="KRV30" s="75"/>
      <c r="KRW30" s="75"/>
      <c r="KRX30" s="75"/>
      <c r="KRY30" s="75"/>
      <c r="KRZ30" s="75"/>
      <c r="KSA30" s="75"/>
      <c r="KSB30" s="75"/>
      <c r="KSC30" s="75"/>
      <c r="KSD30" s="75"/>
      <c r="KSE30" s="75"/>
      <c r="KSF30" s="75"/>
      <c r="KSG30" s="75"/>
      <c r="KSH30" s="75"/>
      <c r="KSI30" s="75"/>
      <c r="KSJ30" s="75"/>
      <c r="KSK30" s="75"/>
      <c r="KSL30" s="75"/>
      <c r="KSM30" s="75"/>
      <c r="KSN30" s="75"/>
      <c r="KSO30" s="75"/>
      <c r="KSP30" s="75"/>
      <c r="KSQ30" s="75"/>
      <c r="KSR30" s="75"/>
      <c r="KSS30" s="75"/>
      <c r="KST30" s="75"/>
      <c r="KSU30" s="75"/>
      <c r="KSV30" s="75"/>
      <c r="KSW30" s="75"/>
      <c r="KSX30" s="75"/>
      <c r="KSY30" s="75"/>
      <c r="KSZ30" s="75"/>
      <c r="KTA30" s="75"/>
      <c r="KTB30" s="75"/>
      <c r="KTC30" s="75"/>
      <c r="KTD30" s="75"/>
      <c r="KTE30" s="75"/>
      <c r="KTF30" s="75"/>
      <c r="KTG30" s="75"/>
      <c r="KTH30" s="75"/>
      <c r="KTI30" s="75"/>
      <c r="KTJ30" s="75"/>
      <c r="KTK30" s="75"/>
      <c r="KTL30" s="75"/>
      <c r="KTM30" s="75"/>
      <c r="KTN30" s="75"/>
      <c r="KTO30" s="75"/>
      <c r="KTP30" s="75"/>
      <c r="KTQ30" s="75"/>
      <c r="KTR30" s="75"/>
      <c r="KTS30" s="75"/>
      <c r="KTT30" s="75"/>
      <c r="KTU30" s="75"/>
      <c r="KTV30" s="75"/>
      <c r="KTW30" s="75"/>
      <c r="KTX30" s="75"/>
      <c r="KTY30" s="75"/>
      <c r="KTZ30" s="75"/>
      <c r="KUA30" s="75"/>
      <c r="KUB30" s="75"/>
      <c r="KUC30" s="75"/>
      <c r="KUD30" s="75"/>
      <c r="KUE30" s="75"/>
      <c r="KUF30" s="75"/>
      <c r="KUG30" s="75"/>
      <c r="KUH30" s="75"/>
      <c r="KUI30" s="75"/>
      <c r="KUJ30" s="75"/>
      <c r="KUK30" s="75"/>
      <c r="KUL30" s="75"/>
      <c r="KUM30" s="75"/>
      <c r="KUN30" s="75"/>
      <c r="KUO30" s="75"/>
      <c r="KUP30" s="75"/>
      <c r="KUQ30" s="75"/>
      <c r="KUR30" s="75"/>
      <c r="KUS30" s="75"/>
      <c r="KUT30" s="75"/>
      <c r="KUU30" s="75"/>
      <c r="KUV30" s="75"/>
      <c r="KUW30" s="75"/>
      <c r="KUX30" s="75"/>
      <c r="KUY30" s="75"/>
      <c r="KUZ30" s="75"/>
      <c r="KVA30" s="75"/>
      <c r="KVB30" s="75"/>
      <c r="KVC30" s="75"/>
      <c r="KVD30" s="75"/>
      <c r="KVE30" s="75"/>
      <c r="KVF30" s="75"/>
      <c r="KVG30" s="75"/>
      <c r="KVH30" s="75"/>
      <c r="KVI30" s="75"/>
      <c r="KVJ30" s="75"/>
      <c r="KVK30" s="75"/>
      <c r="KVL30" s="75"/>
      <c r="KVM30" s="75"/>
      <c r="KVN30" s="75"/>
      <c r="KVO30" s="75"/>
      <c r="KVP30" s="75"/>
      <c r="KVQ30" s="75"/>
      <c r="KVR30" s="75"/>
      <c r="KVS30" s="75"/>
      <c r="KVT30" s="75"/>
      <c r="KVU30" s="75"/>
      <c r="KVV30" s="75"/>
      <c r="KVW30" s="75"/>
      <c r="KVX30" s="75"/>
      <c r="KVY30" s="75"/>
      <c r="KVZ30" s="75"/>
      <c r="KWA30" s="75"/>
      <c r="KWB30" s="75"/>
      <c r="KWC30" s="75"/>
      <c r="KWD30" s="75"/>
      <c r="KWE30" s="75"/>
      <c r="KWF30" s="75"/>
      <c r="KWG30" s="75"/>
      <c r="KWH30" s="75"/>
      <c r="KWI30" s="75"/>
      <c r="KWJ30" s="75"/>
      <c r="KWK30" s="75"/>
      <c r="KWL30" s="75"/>
      <c r="KWM30" s="75"/>
      <c r="KWN30" s="75"/>
      <c r="KWO30" s="75"/>
      <c r="KWP30" s="75"/>
      <c r="KWQ30" s="75"/>
      <c r="KWR30" s="75"/>
      <c r="KWS30" s="75"/>
      <c r="KWT30" s="75"/>
      <c r="KWU30" s="75"/>
      <c r="KWV30" s="75"/>
      <c r="KWW30" s="75"/>
      <c r="KWX30" s="75"/>
      <c r="KWY30" s="75"/>
      <c r="KWZ30" s="75"/>
      <c r="KXA30" s="75"/>
      <c r="KXB30" s="75"/>
      <c r="KXC30" s="75"/>
      <c r="KXD30" s="75"/>
      <c r="KXE30" s="75"/>
      <c r="KXF30" s="75"/>
      <c r="KXG30" s="75"/>
      <c r="KXH30" s="75"/>
      <c r="KXI30" s="75"/>
      <c r="KXJ30" s="75"/>
      <c r="KXK30" s="75"/>
      <c r="KXL30" s="75"/>
      <c r="KXM30" s="75"/>
      <c r="KXN30" s="75"/>
      <c r="KXO30" s="75"/>
      <c r="KXP30" s="75"/>
      <c r="KXQ30" s="75"/>
      <c r="KXR30" s="75"/>
      <c r="KXS30" s="75"/>
      <c r="KXT30" s="75"/>
      <c r="KXU30" s="75"/>
      <c r="KXV30" s="75"/>
      <c r="KXW30" s="75"/>
      <c r="KXX30" s="75"/>
      <c r="KXY30" s="75"/>
      <c r="KXZ30" s="75"/>
      <c r="KYA30" s="75"/>
      <c r="KYB30" s="75"/>
      <c r="KYC30" s="75"/>
      <c r="KYD30" s="75"/>
      <c r="KYE30" s="75"/>
      <c r="KYF30" s="75"/>
      <c r="KYG30" s="75"/>
      <c r="KYH30" s="75"/>
      <c r="KYI30" s="75"/>
      <c r="KYJ30" s="75"/>
      <c r="KYK30" s="75"/>
      <c r="KYL30" s="75"/>
      <c r="KYM30" s="75"/>
      <c r="KYN30" s="75"/>
      <c r="KYO30" s="75"/>
      <c r="KYP30" s="75"/>
      <c r="KYQ30" s="75"/>
      <c r="KYR30" s="75"/>
      <c r="KYS30" s="75"/>
      <c r="KYT30" s="75"/>
      <c r="KYU30" s="75"/>
      <c r="KYV30" s="75"/>
      <c r="KYW30" s="75"/>
      <c r="KYX30" s="75"/>
      <c r="KYY30" s="75"/>
      <c r="KYZ30" s="75"/>
      <c r="KZA30" s="75"/>
      <c r="KZB30" s="75"/>
      <c r="KZC30" s="75"/>
      <c r="KZD30" s="75"/>
      <c r="KZE30" s="75"/>
      <c r="KZF30" s="75"/>
      <c r="KZG30" s="75"/>
      <c r="KZH30" s="75"/>
      <c r="KZI30" s="75"/>
      <c r="KZJ30" s="75"/>
      <c r="KZK30" s="75"/>
      <c r="KZL30" s="75"/>
      <c r="KZM30" s="75"/>
      <c r="KZN30" s="75"/>
      <c r="KZO30" s="75"/>
      <c r="KZP30" s="75"/>
      <c r="KZQ30" s="75"/>
      <c r="KZR30" s="75"/>
      <c r="KZS30" s="75"/>
      <c r="KZT30" s="75"/>
      <c r="KZU30" s="75"/>
      <c r="KZV30" s="75"/>
      <c r="KZW30" s="75"/>
      <c r="KZX30" s="75"/>
      <c r="KZY30" s="75"/>
      <c r="KZZ30" s="75"/>
      <c r="LAA30" s="75"/>
      <c r="LAB30" s="75"/>
      <c r="LAC30" s="75"/>
      <c r="LAD30" s="75"/>
      <c r="LAE30" s="75"/>
      <c r="LAF30" s="75"/>
      <c r="LAG30" s="75"/>
      <c r="LAH30" s="75"/>
      <c r="LAI30" s="75"/>
      <c r="LAJ30" s="75"/>
      <c r="LAK30" s="75"/>
      <c r="LAL30" s="75"/>
      <c r="LAM30" s="75"/>
      <c r="LAN30" s="75"/>
      <c r="LAO30" s="75"/>
      <c r="LAP30" s="75"/>
      <c r="LAQ30" s="75"/>
      <c r="LAR30" s="75"/>
      <c r="LAS30" s="75"/>
      <c r="LAT30" s="75"/>
      <c r="LAU30" s="75"/>
      <c r="LAV30" s="75"/>
      <c r="LAW30" s="75"/>
      <c r="LAX30" s="75"/>
      <c r="LAY30" s="75"/>
      <c r="LAZ30" s="75"/>
      <c r="LBA30" s="75"/>
      <c r="LBB30" s="75"/>
      <c r="LBC30" s="75"/>
      <c r="LBD30" s="75"/>
      <c r="LBE30" s="75"/>
      <c r="LBF30" s="75"/>
      <c r="LBG30" s="75"/>
      <c r="LBH30" s="75"/>
      <c r="LBI30" s="75"/>
      <c r="LBJ30" s="75"/>
      <c r="LBK30" s="75"/>
      <c r="LBL30" s="75"/>
      <c r="LBM30" s="75"/>
      <c r="LBN30" s="75"/>
      <c r="LBO30" s="75"/>
      <c r="LBP30" s="75"/>
      <c r="LBQ30" s="75"/>
      <c r="LBR30" s="75"/>
      <c r="LBS30" s="75"/>
      <c r="LBT30" s="75"/>
      <c r="LBU30" s="75"/>
      <c r="LBV30" s="75"/>
      <c r="LBW30" s="75"/>
      <c r="LBX30" s="75"/>
      <c r="LBY30" s="75"/>
      <c r="LBZ30" s="75"/>
      <c r="LCA30" s="75"/>
      <c r="LCB30" s="75"/>
      <c r="LCC30" s="75"/>
      <c r="LCD30" s="75"/>
      <c r="LCE30" s="75"/>
      <c r="LCF30" s="75"/>
      <c r="LCG30" s="75"/>
      <c r="LCH30" s="75"/>
      <c r="LCI30" s="75"/>
      <c r="LCJ30" s="75"/>
      <c r="LCK30" s="75"/>
      <c r="LCL30" s="75"/>
      <c r="LCM30" s="75"/>
      <c r="LCN30" s="75"/>
      <c r="LCO30" s="75"/>
      <c r="LCP30" s="75"/>
      <c r="LCQ30" s="75"/>
      <c r="LCR30" s="75"/>
      <c r="LCS30" s="75"/>
      <c r="LCT30" s="75"/>
      <c r="LCU30" s="75"/>
      <c r="LCV30" s="75"/>
      <c r="LCW30" s="75"/>
      <c r="LCX30" s="75"/>
      <c r="LCY30" s="75"/>
      <c r="LCZ30" s="75"/>
      <c r="LDA30" s="75"/>
      <c r="LDB30" s="75"/>
      <c r="LDC30" s="75"/>
      <c r="LDD30" s="75"/>
      <c r="LDE30" s="75"/>
      <c r="LDF30" s="75"/>
      <c r="LDG30" s="75"/>
      <c r="LDH30" s="75"/>
      <c r="LDI30" s="75"/>
      <c r="LDJ30" s="75"/>
      <c r="LDK30" s="75"/>
      <c r="LDL30" s="75"/>
      <c r="LDM30" s="75"/>
      <c r="LDN30" s="75"/>
      <c r="LDO30" s="75"/>
      <c r="LDP30" s="75"/>
      <c r="LDQ30" s="75"/>
      <c r="LDR30" s="75"/>
      <c r="LDS30" s="75"/>
      <c r="LDT30" s="75"/>
      <c r="LDU30" s="75"/>
      <c r="LDV30" s="75"/>
      <c r="LDW30" s="75"/>
      <c r="LDX30" s="75"/>
      <c r="LDY30" s="75"/>
      <c r="LDZ30" s="75"/>
      <c r="LEA30" s="75"/>
      <c r="LEB30" s="75"/>
      <c r="LEC30" s="75"/>
      <c r="LED30" s="75"/>
      <c r="LEE30" s="75"/>
      <c r="LEF30" s="75"/>
      <c r="LEG30" s="75"/>
      <c r="LEH30" s="75"/>
      <c r="LEI30" s="75"/>
      <c r="LEJ30" s="75"/>
      <c r="LEK30" s="75"/>
      <c r="LEL30" s="75"/>
      <c r="LEM30" s="75"/>
      <c r="LEN30" s="75"/>
      <c r="LEO30" s="75"/>
      <c r="LEP30" s="75"/>
      <c r="LEQ30" s="75"/>
      <c r="LER30" s="75"/>
      <c r="LES30" s="75"/>
      <c r="LET30" s="75"/>
      <c r="LEU30" s="75"/>
      <c r="LEV30" s="75"/>
      <c r="LEW30" s="75"/>
      <c r="LEX30" s="75"/>
      <c r="LEY30" s="75"/>
      <c r="LEZ30" s="75"/>
      <c r="LFA30" s="75"/>
      <c r="LFB30" s="75"/>
      <c r="LFC30" s="75"/>
      <c r="LFD30" s="75"/>
      <c r="LFE30" s="75"/>
      <c r="LFF30" s="75"/>
      <c r="LFG30" s="75"/>
      <c r="LFH30" s="75"/>
      <c r="LFI30" s="75"/>
      <c r="LFJ30" s="75"/>
      <c r="LFK30" s="75"/>
      <c r="LFL30" s="75"/>
      <c r="LFM30" s="75"/>
      <c r="LFN30" s="75"/>
      <c r="LFO30" s="75"/>
      <c r="LFP30" s="75"/>
      <c r="LFQ30" s="75"/>
      <c r="LFR30" s="75"/>
      <c r="LFS30" s="75"/>
      <c r="LFT30" s="75"/>
      <c r="LFU30" s="75"/>
      <c r="LFV30" s="75"/>
      <c r="LFW30" s="75"/>
      <c r="LFX30" s="75"/>
      <c r="LFY30" s="75"/>
      <c r="LFZ30" s="75"/>
      <c r="LGA30" s="75"/>
      <c r="LGB30" s="75"/>
      <c r="LGC30" s="75"/>
      <c r="LGD30" s="75"/>
      <c r="LGE30" s="75"/>
      <c r="LGF30" s="75"/>
      <c r="LGG30" s="75"/>
      <c r="LGH30" s="75"/>
      <c r="LGI30" s="75"/>
      <c r="LGJ30" s="75"/>
      <c r="LGK30" s="75"/>
      <c r="LGL30" s="75"/>
      <c r="LGM30" s="75"/>
      <c r="LGN30" s="75"/>
      <c r="LGO30" s="75"/>
      <c r="LGP30" s="75"/>
      <c r="LGQ30" s="75"/>
      <c r="LGR30" s="75"/>
      <c r="LGS30" s="75"/>
      <c r="LGT30" s="75"/>
      <c r="LGU30" s="75"/>
      <c r="LGV30" s="75"/>
      <c r="LGW30" s="75"/>
      <c r="LGX30" s="75"/>
      <c r="LGY30" s="75"/>
      <c r="LGZ30" s="75"/>
      <c r="LHA30" s="75"/>
      <c r="LHB30" s="75"/>
      <c r="LHC30" s="75"/>
      <c r="LHD30" s="75"/>
      <c r="LHE30" s="75"/>
      <c r="LHF30" s="75"/>
      <c r="LHG30" s="75"/>
      <c r="LHH30" s="75"/>
      <c r="LHI30" s="75"/>
      <c r="LHJ30" s="75"/>
      <c r="LHK30" s="75"/>
      <c r="LHL30" s="75"/>
      <c r="LHM30" s="75"/>
      <c r="LHN30" s="75"/>
      <c r="LHO30" s="75"/>
      <c r="LHP30" s="75"/>
      <c r="LHQ30" s="75"/>
      <c r="LHR30" s="75"/>
      <c r="LHS30" s="75"/>
      <c r="LHT30" s="75"/>
      <c r="LHU30" s="75"/>
      <c r="LHV30" s="75"/>
      <c r="LHW30" s="75"/>
      <c r="LHX30" s="75"/>
      <c r="LHY30" s="75"/>
      <c r="LHZ30" s="75"/>
      <c r="LIA30" s="75"/>
      <c r="LIB30" s="75"/>
      <c r="LIC30" s="75"/>
      <c r="LID30" s="75"/>
      <c r="LIE30" s="75"/>
      <c r="LIF30" s="75"/>
      <c r="LIG30" s="75"/>
      <c r="LIH30" s="75"/>
      <c r="LII30" s="75"/>
      <c r="LIJ30" s="75"/>
      <c r="LIK30" s="75"/>
      <c r="LIL30" s="75"/>
      <c r="LIM30" s="75"/>
      <c r="LIN30" s="75"/>
      <c r="LIO30" s="75"/>
      <c r="LIP30" s="75"/>
      <c r="LIQ30" s="75"/>
      <c r="LIR30" s="75"/>
      <c r="LIS30" s="75"/>
      <c r="LIT30" s="75"/>
      <c r="LIU30" s="75"/>
      <c r="LIV30" s="75"/>
      <c r="LIW30" s="75"/>
      <c r="LIX30" s="75"/>
      <c r="LIY30" s="75"/>
      <c r="LIZ30" s="75"/>
      <c r="LJA30" s="75"/>
      <c r="LJB30" s="75"/>
      <c r="LJC30" s="75"/>
      <c r="LJD30" s="75"/>
      <c r="LJE30" s="75"/>
      <c r="LJF30" s="75"/>
      <c r="LJG30" s="75"/>
      <c r="LJH30" s="75"/>
      <c r="LJI30" s="75"/>
      <c r="LJJ30" s="75"/>
      <c r="LJK30" s="75"/>
      <c r="LJL30" s="75"/>
      <c r="LJM30" s="75"/>
      <c r="LJN30" s="75"/>
      <c r="LJO30" s="75"/>
      <c r="LJP30" s="75"/>
      <c r="LJQ30" s="75"/>
      <c r="LJR30" s="75"/>
      <c r="LJS30" s="75"/>
      <c r="LJT30" s="75"/>
      <c r="LJU30" s="75"/>
      <c r="LJV30" s="75"/>
      <c r="LJW30" s="75"/>
      <c r="LJX30" s="75"/>
      <c r="LJY30" s="75"/>
      <c r="LJZ30" s="75"/>
      <c r="LKA30" s="75"/>
      <c r="LKB30" s="75"/>
      <c r="LKC30" s="75"/>
      <c r="LKD30" s="75"/>
      <c r="LKE30" s="75"/>
      <c r="LKF30" s="75"/>
      <c r="LKG30" s="75"/>
      <c r="LKH30" s="75"/>
      <c r="LKI30" s="75"/>
      <c r="LKJ30" s="75"/>
      <c r="LKK30" s="75"/>
      <c r="LKL30" s="75"/>
      <c r="LKM30" s="75"/>
      <c r="LKN30" s="75"/>
      <c r="LKO30" s="75"/>
      <c r="LKP30" s="75"/>
      <c r="LKQ30" s="75"/>
      <c r="LKR30" s="75"/>
      <c r="LKS30" s="75"/>
      <c r="LKT30" s="75"/>
      <c r="LKU30" s="75"/>
      <c r="LKV30" s="75"/>
      <c r="LKW30" s="75"/>
      <c r="LKX30" s="75"/>
      <c r="LKY30" s="75"/>
      <c r="LKZ30" s="75"/>
      <c r="LLA30" s="75"/>
      <c r="LLB30" s="75"/>
      <c r="LLC30" s="75"/>
      <c r="LLD30" s="75"/>
      <c r="LLE30" s="75"/>
      <c r="LLF30" s="75"/>
      <c r="LLG30" s="75"/>
      <c r="LLH30" s="75"/>
      <c r="LLI30" s="75"/>
      <c r="LLJ30" s="75"/>
      <c r="LLK30" s="75"/>
      <c r="LLL30" s="75"/>
      <c r="LLM30" s="75"/>
      <c r="LLN30" s="75"/>
      <c r="LLO30" s="75"/>
      <c r="LLP30" s="75"/>
      <c r="LLQ30" s="75"/>
      <c r="LLR30" s="75"/>
      <c r="LLS30" s="75"/>
      <c r="LLT30" s="75"/>
      <c r="LLU30" s="75"/>
      <c r="LLV30" s="75"/>
      <c r="LLW30" s="75"/>
      <c r="LLX30" s="75"/>
      <c r="LLY30" s="75"/>
      <c r="LLZ30" s="75"/>
      <c r="LMA30" s="75"/>
      <c r="LMB30" s="75"/>
      <c r="LMC30" s="75"/>
      <c r="LMD30" s="75"/>
      <c r="LME30" s="75"/>
      <c r="LMF30" s="75"/>
      <c r="LMG30" s="75"/>
      <c r="LMH30" s="75"/>
      <c r="LMI30" s="75"/>
      <c r="LMJ30" s="75"/>
      <c r="LMK30" s="75"/>
      <c r="LML30" s="75"/>
      <c r="LMM30" s="75"/>
      <c r="LMN30" s="75"/>
      <c r="LMO30" s="75"/>
      <c r="LMP30" s="75"/>
      <c r="LMQ30" s="75"/>
      <c r="LMR30" s="75"/>
      <c r="LMS30" s="75"/>
      <c r="LMT30" s="75"/>
      <c r="LMU30" s="75"/>
      <c r="LMV30" s="75"/>
      <c r="LMW30" s="75"/>
      <c r="LMX30" s="75"/>
      <c r="LMY30" s="75"/>
      <c r="LMZ30" s="75"/>
      <c r="LNA30" s="75"/>
      <c r="LNB30" s="75"/>
      <c r="LNC30" s="75"/>
      <c r="LND30" s="75"/>
      <c r="LNE30" s="75"/>
      <c r="LNF30" s="75"/>
      <c r="LNG30" s="75"/>
      <c r="LNH30" s="75"/>
      <c r="LNI30" s="75"/>
      <c r="LNJ30" s="75"/>
      <c r="LNK30" s="75"/>
      <c r="LNL30" s="75"/>
      <c r="LNM30" s="75"/>
      <c r="LNN30" s="75"/>
      <c r="LNO30" s="75"/>
      <c r="LNP30" s="75"/>
      <c r="LNQ30" s="75"/>
      <c r="LNR30" s="75"/>
      <c r="LNS30" s="75"/>
      <c r="LNT30" s="75"/>
      <c r="LNU30" s="75"/>
      <c r="LNV30" s="75"/>
      <c r="LNW30" s="75"/>
      <c r="LNX30" s="75"/>
      <c r="LNY30" s="75"/>
      <c r="LNZ30" s="75"/>
      <c r="LOA30" s="75"/>
      <c r="LOB30" s="75"/>
      <c r="LOC30" s="75"/>
      <c r="LOD30" s="75"/>
      <c r="LOE30" s="75"/>
      <c r="LOF30" s="75"/>
      <c r="LOG30" s="75"/>
      <c r="LOH30" s="75"/>
      <c r="LOI30" s="75"/>
      <c r="LOJ30" s="75"/>
      <c r="LOK30" s="75"/>
      <c r="LOL30" s="75"/>
      <c r="LOM30" s="75"/>
      <c r="LON30" s="75"/>
      <c r="LOO30" s="75"/>
      <c r="LOP30" s="75"/>
      <c r="LOQ30" s="75"/>
      <c r="LOR30" s="75"/>
      <c r="LOS30" s="75"/>
      <c r="LOT30" s="75"/>
      <c r="LOU30" s="75"/>
      <c r="LOV30" s="75"/>
      <c r="LOW30" s="75"/>
      <c r="LOX30" s="75"/>
      <c r="LOY30" s="75"/>
      <c r="LOZ30" s="75"/>
      <c r="LPA30" s="75"/>
      <c r="LPB30" s="75"/>
      <c r="LPC30" s="75"/>
      <c r="LPD30" s="75"/>
      <c r="LPE30" s="75"/>
      <c r="LPF30" s="75"/>
      <c r="LPG30" s="75"/>
      <c r="LPH30" s="75"/>
      <c r="LPI30" s="75"/>
      <c r="LPJ30" s="75"/>
      <c r="LPK30" s="75"/>
      <c r="LPL30" s="75"/>
      <c r="LPM30" s="75"/>
      <c r="LPN30" s="75"/>
      <c r="LPO30" s="75"/>
      <c r="LPP30" s="75"/>
      <c r="LPQ30" s="75"/>
      <c r="LPR30" s="75"/>
      <c r="LPS30" s="75"/>
      <c r="LPT30" s="75"/>
      <c r="LPU30" s="75"/>
      <c r="LPV30" s="75"/>
      <c r="LPW30" s="75"/>
      <c r="LPX30" s="75"/>
      <c r="LPY30" s="75"/>
      <c r="LPZ30" s="75"/>
      <c r="LQA30" s="75"/>
      <c r="LQB30" s="75"/>
      <c r="LQC30" s="75"/>
      <c r="LQD30" s="75"/>
      <c r="LQE30" s="75"/>
      <c r="LQF30" s="75"/>
      <c r="LQG30" s="75"/>
      <c r="LQH30" s="75"/>
      <c r="LQI30" s="75"/>
      <c r="LQJ30" s="75"/>
      <c r="LQK30" s="75"/>
      <c r="LQL30" s="75"/>
      <c r="LQM30" s="75"/>
      <c r="LQN30" s="75"/>
      <c r="LQO30" s="75"/>
      <c r="LQP30" s="75"/>
      <c r="LQQ30" s="75"/>
      <c r="LQR30" s="75"/>
      <c r="LQS30" s="75"/>
      <c r="LQT30" s="75"/>
      <c r="LQU30" s="75"/>
      <c r="LQV30" s="75"/>
      <c r="LQW30" s="75"/>
      <c r="LQX30" s="75"/>
      <c r="LQY30" s="75"/>
      <c r="LQZ30" s="75"/>
      <c r="LRA30" s="75"/>
      <c r="LRB30" s="75"/>
      <c r="LRC30" s="75"/>
      <c r="LRD30" s="75"/>
      <c r="LRE30" s="75"/>
      <c r="LRF30" s="75"/>
      <c r="LRG30" s="75"/>
      <c r="LRH30" s="75"/>
      <c r="LRI30" s="75"/>
      <c r="LRJ30" s="75"/>
      <c r="LRK30" s="75"/>
      <c r="LRL30" s="75"/>
      <c r="LRM30" s="75"/>
      <c r="LRN30" s="75"/>
      <c r="LRO30" s="75"/>
      <c r="LRP30" s="75"/>
      <c r="LRQ30" s="75"/>
      <c r="LRR30" s="75"/>
      <c r="LRS30" s="75"/>
      <c r="LRT30" s="75"/>
      <c r="LRU30" s="75"/>
      <c r="LRV30" s="75"/>
      <c r="LRW30" s="75"/>
      <c r="LRX30" s="75"/>
      <c r="LRY30" s="75"/>
      <c r="LRZ30" s="75"/>
      <c r="LSA30" s="75"/>
      <c r="LSB30" s="75"/>
      <c r="LSC30" s="75"/>
      <c r="LSD30" s="75"/>
      <c r="LSE30" s="75"/>
      <c r="LSF30" s="75"/>
      <c r="LSG30" s="75"/>
      <c r="LSH30" s="75"/>
      <c r="LSI30" s="75"/>
      <c r="LSJ30" s="75"/>
      <c r="LSK30" s="75"/>
      <c r="LSL30" s="75"/>
      <c r="LSM30" s="75"/>
      <c r="LSN30" s="75"/>
      <c r="LSO30" s="75"/>
      <c r="LSP30" s="75"/>
      <c r="LSQ30" s="75"/>
      <c r="LSR30" s="75"/>
      <c r="LSS30" s="75"/>
      <c r="LST30" s="75"/>
      <c r="LSU30" s="75"/>
      <c r="LSV30" s="75"/>
      <c r="LSW30" s="75"/>
      <c r="LSX30" s="75"/>
      <c r="LSY30" s="75"/>
      <c r="LSZ30" s="75"/>
      <c r="LTA30" s="75"/>
      <c r="LTB30" s="75"/>
      <c r="LTC30" s="75"/>
      <c r="LTD30" s="75"/>
      <c r="LTE30" s="75"/>
      <c r="LTF30" s="75"/>
      <c r="LTG30" s="75"/>
      <c r="LTH30" s="75"/>
      <c r="LTI30" s="75"/>
      <c r="LTJ30" s="75"/>
      <c r="LTK30" s="75"/>
      <c r="LTL30" s="75"/>
      <c r="LTM30" s="75"/>
      <c r="LTN30" s="75"/>
      <c r="LTO30" s="75"/>
      <c r="LTP30" s="75"/>
      <c r="LTQ30" s="75"/>
      <c r="LTR30" s="75"/>
      <c r="LTS30" s="75"/>
      <c r="LTT30" s="75"/>
      <c r="LTU30" s="75"/>
      <c r="LTV30" s="75"/>
      <c r="LTW30" s="75"/>
      <c r="LTX30" s="75"/>
      <c r="LTY30" s="75"/>
      <c r="LTZ30" s="75"/>
      <c r="LUA30" s="75"/>
      <c r="LUB30" s="75"/>
      <c r="LUC30" s="75"/>
      <c r="LUD30" s="75"/>
      <c r="LUE30" s="75"/>
      <c r="LUF30" s="75"/>
      <c r="LUG30" s="75"/>
      <c r="LUH30" s="75"/>
      <c r="LUI30" s="75"/>
      <c r="LUJ30" s="75"/>
      <c r="LUK30" s="75"/>
      <c r="LUL30" s="75"/>
      <c r="LUM30" s="75"/>
      <c r="LUN30" s="75"/>
      <c r="LUO30" s="75"/>
      <c r="LUP30" s="75"/>
      <c r="LUQ30" s="75"/>
      <c r="LUR30" s="75"/>
      <c r="LUS30" s="75"/>
      <c r="LUT30" s="75"/>
      <c r="LUU30" s="75"/>
      <c r="LUV30" s="75"/>
      <c r="LUW30" s="75"/>
      <c r="LUX30" s="75"/>
      <c r="LUY30" s="75"/>
      <c r="LUZ30" s="75"/>
      <c r="LVA30" s="75"/>
      <c r="LVB30" s="75"/>
      <c r="LVC30" s="75"/>
      <c r="LVD30" s="75"/>
      <c r="LVE30" s="75"/>
      <c r="LVF30" s="75"/>
      <c r="LVG30" s="75"/>
      <c r="LVH30" s="75"/>
      <c r="LVI30" s="75"/>
      <c r="LVJ30" s="75"/>
      <c r="LVK30" s="75"/>
      <c r="LVL30" s="75"/>
      <c r="LVM30" s="75"/>
      <c r="LVN30" s="75"/>
      <c r="LVO30" s="75"/>
      <c r="LVP30" s="75"/>
      <c r="LVQ30" s="75"/>
      <c r="LVR30" s="75"/>
      <c r="LVS30" s="75"/>
      <c r="LVT30" s="75"/>
      <c r="LVU30" s="75"/>
      <c r="LVV30" s="75"/>
      <c r="LVW30" s="75"/>
      <c r="LVX30" s="75"/>
      <c r="LVY30" s="75"/>
      <c r="LVZ30" s="75"/>
      <c r="LWA30" s="75"/>
      <c r="LWB30" s="75"/>
      <c r="LWC30" s="75"/>
      <c r="LWD30" s="75"/>
      <c r="LWE30" s="75"/>
      <c r="LWF30" s="75"/>
      <c r="LWG30" s="75"/>
      <c r="LWH30" s="75"/>
      <c r="LWI30" s="75"/>
      <c r="LWJ30" s="75"/>
      <c r="LWK30" s="75"/>
      <c r="LWL30" s="75"/>
      <c r="LWM30" s="75"/>
      <c r="LWN30" s="75"/>
      <c r="LWO30" s="75"/>
      <c r="LWP30" s="75"/>
      <c r="LWQ30" s="75"/>
      <c r="LWR30" s="75"/>
      <c r="LWS30" s="75"/>
      <c r="LWT30" s="75"/>
      <c r="LWU30" s="75"/>
      <c r="LWV30" s="75"/>
      <c r="LWW30" s="75"/>
      <c r="LWX30" s="75"/>
      <c r="LWY30" s="75"/>
      <c r="LWZ30" s="75"/>
      <c r="LXA30" s="75"/>
      <c r="LXB30" s="75"/>
      <c r="LXC30" s="75"/>
      <c r="LXD30" s="75"/>
      <c r="LXE30" s="75"/>
      <c r="LXF30" s="75"/>
      <c r="LXG30" s="75"/>
      <c r="LXH30" s="75"/>
      <c r="LXI30" s="75"/>
      <c r="LXJ30" s="75"/>
      <c r="LXK30" s="75"/>
      <c r="LXL30" s="75"/>
      <c r="LXM30" s="75"/>
      <c r="LXN30" s="75"/>
      <c r="LXO30" s="75"/>
      <c r="LXP30" s="75"/>
      <c r="LXQ30" s="75"/>
      <c r="LXR30" s="75"/>
      <c r="LXS30" s="75"/>
      <c r="LXT30" s="75"/>
      <c r="LXU30" s="75"/>
      <c r="LXV30" s="75"/>
      <c r="LXW30" s="75"/>
      <c r="LXX30" s="75"/>
      <c r="LXY30" s="75"/>
      <c r="LXZ30" s="75"/>
      <c r="LYA30" s="75"/>
      <c r="LYB30" s="75"/>
      <c r="LYC30" s="75"/>
      <c r="LYD30" s="75"/>
      <c r="LYE30" s="75"/>
      <c r="LYF30" s="75"/>
      <c r="LYG30" s="75"/>
      <c r="LYH30" s="75"/>
      <c r="LYI30" s="75"/>
      <c r="LYJ30" s="75"/>
      <c r="LYK30" s="75"/>
      <c r="LYL30" s="75"/>
      <c r="LYM30" s="75"/>
      <c r="LYN30" s="75"/>
      <c r="LYO30" s="75"/>
      <c r="LYP30" s="75"/>
      <c r="LYQ30" s="75"/>
      <c r="LYR30" s="75"/>
      <c r="LYS30" s="75"/>
      <c r="LYT30" s="75"/>
      <c r="LYU30" s="75"/>
      <c r="LYV30" s="75"/>
      <c r="LYW30" s="75"/>
      <c r="LYX30" s="75"/>
      <c r="LYY30" s="75"/>
      <c r="LYZ30" s="75"/>
      <c r="LZA30" s="75"/>
      <c r="LZB30" s="75"/>
      <c r="LZC30" s="75"/>
      <c r="LZD30" s="75"/>
      <c r="LZE30" s="75"/>
      <c r="LZF30" s="75"/>
      <c r="LZG30" s="75"/>
      <c r="LZH30" s="75"/>
      <c r="LZI30" s="75"/>
      <c r="LZJ30" s="75"/>
      <c r="LZK30" s="75"/>
      <c r="LZL30" s="75"/>
      <c r="LZM30" s="75"/>
      <c r="LZN30" s="75"/>
      <c r="LZO30" s="75"/>
      <c r="LZP30" s="75"/>
      <c r="LZQ30" s="75"/>
      <c r="LZR30" s="75"/>
      <c r="LZS30" s="75"/>
      <c r="LZT30" s="75"/>
      <c r="LZU30" s="75"/>
      <c r="LZV30" s="75"/>
      <c r="LZW30" s="75"/>
      <c r="LZX30" s="75"/>
      <c r="LZY30" s="75"/>
      <c r="LZZ30" s="75"/>
      <c r="MAA30" s="75"/>
      <c r="MAB30" s="75"/>
      <c r="MAC30" s="75"/>
      <c r="MAD30" s="75"/>
      <c r="MAE30" s="75"/>
      <c r="MAF30" s="75"/>
      <c r="MAG30" s="75"/>
      <c r="MAH30" s="75"/>
      <c r="MAI30" s="75"/>
      <c r="MAJ30" s="75"/>
      <c r="MAK30" s="75"/>
      <c r="MAL30" s="75"/>
      <c r="MAM30" s="75"/>
      <c r="MAN30" s="75"/>
      <c r="MAO30" s="75"/>
      <c r="MAP30" s="75"/>
      <c r="MAQ30" s="75"/>
      <c r="MAR30" s="75"/>
      <c r="MAS30" s="75"/>
      <c r="MAT30" s="75"/>
      <c r="MAU30" s="75"/>
      <c r="MAV30" s="75"/>
      <c r="MAW30" s="75"/>
      <c r="MAX30" s="75"/>
      <c r="MAY30" s="75"/>
      <c r="MAZ30" s="75"/>
      <c r="MBA30" s="75"/>
      <c r="MBB30" s="75"/>
      <c r="MBC30" s="75"/>
      <c r="MBD30" s="75"/>
      <c r="MBE30" s="75"/>
      <c r="MBF30" s="75"/>
      <c r="MBG30" s="75"/>
      <c r="MBH30" s="75"/>
      <c r="MBI30" s="75"/>
      <c r="MBJ30" s="75"/>
      <c r="MBK30" s="75"/>
      <c r="MBL30" s="75"/>
      <c r="MBM30" s="75"/>
      <c r="MBN30" s="75"/>
      <c r="MBO30" s="75"/>
      <c r="MBP30" s="75"/>
      <c r="MBQ30" s="75"/>
      <c r="MBR30" s="75"/>
      <c r="MBS30" s="75"/>
      <c r="MBT30" s="75"/>
      <c r="MBU30" s="75"/>
      <c r="MBV30" s="75"/>
      <c r="MBW30" s="75"/>
      <c r="MBX30" s="75"/>
      <c r="MBY30" s="75"/>
      <c r="MBZ30" s="75"/>
      <c r="MCA30" s="75"/>
      <c r="MCB30" s="75"/>
      <c r="MCC30" s="75"/>
      <c r="MCD30" s="75"/>
      <c r="MCE30" s="75"/>
      <c r="MCF30" s="75"/>
      <c r="MCG30" s="75"/>
      <c r="MCH30" s="75"/>
      <c r="MCI30" s="75"/>
      <c r="MCJ30" s="75"/>
      <c r="MCK30" s="75"/>
      <c r="MCL30" s="75"/>
      <c r="MCM30" s="75"/>
      <c r="MCN30" s="75"/>
      <c r="MCO30" s="75"/>
      <c r="MCP30" s="75"/>
      <c r="MCQ30" s="75"/>
      <c r="MCR30" s="75"/>
      <c r="MCS30" s="75"/>
      <c r="MCT30" s="75"/>
      <c r="MCU30" s="75"/>
      <c r="MCV30" s="75"/>
      <c r="MCW30" s="75"/>
      <c r="MCX30" s="75"/>
      <c r="MCY30" s="75"/>
      <c r="MCZ30" s="75"/>
      <c r="MDA30" s="75"/>
      <c r="MDB30" s="75"/>
      <c r="MDC30" s="75"/>
      <c r="MDD30" s="75"/>
      <c r="MDE30" s="75"/>
      <c r="MDF30" s="75"/>
      <c r="MDG30" s="75"/>
      <c r="MDH30" s="75"/>
      <c r="MDI30" s="75"/>
      <c r="MDJ30" s="75"/>
      <c r="MDK30" s="75"/>
      <c r="MDL30" s="75"/>
      <c r="MDM30" s="75"/>
      <c r="MDN30" s="75"/>
      <c r="MDO30" s="75"/>
      <c r="MDP30" s="75"/>
      <c r="MDQ30" s="75"/>
      <c r="MDR30" s="75"/>
      <c r="MDS30" s="75"/>
      <c r="MDT30" s="75"/>
      <c r="MDU30" s="75"/>
      <c r="MDV30" s="75"/>
      <c r="MDW30" s="75"/>
      <c r="MDX30" s="75"/>
      <c r="MDY30" s="75"/>
      <c r="MDZ30" s="75"/>
      <c r="MEA30" s="75"/>
      <c r="MEB30" s="75"/>
      <c r="MEC30" s="75"/>
      <c r="MED30" s="75"/>
      <c r="MEE30" s="75"/>
      <c r="MEF30" s="75"/>
      <c r="MEG30" s="75"/>
      <c r="MEH30" s="75"/>
      <c r="MEI30" s="75"/>
      <c r="MEJ30" s="75"/>
      <c r="MEK30" s="75"/>
      <c r="MEL30" s="75"/>
      <c r="MEM30" s="75"/>
      <c r="MEN30" s="75"/>
      <c r="MEO30" s="75"/>
      <c r="MEP30" s="75"/>
      <c r="MEQ30" s="75"/>
      <c r="MER30" s="75"/>
      <c r="MES30" s="75"/>
      <c r="MET30" s="75"/>
      <c r="MEU30" s="75"/>
      <c r="MEV30" s="75"/>
      <c r="MEW30" s="75"/>
      <c r="MEX30" s="75"/>
      <c r="MEY30" s="75"/>
      <c r="MEZ30" s="75"/>
      <c r="MFA30" s="75"/>
      <c r="MFB30" s="75"/>
      <c r="MFC30" s="75"/>
      <c r="MFD30" s="75"/>
      <c r="MFE30" s="75"/>
      <c r="MFF30" s="75"/>
      <c r="MFG30" s="75"/>
      <c r="MFH30" s="75"/>
      <c r="MFI30" s="75"/>
      <c r="MFJ30" s="75"/>
      <c r="MFK30" s="75"/>
      <c r="MFL30" s="75"/>
      <c r="MFM30" s="75"/>
      <c r="MFN30" s="75"/>
      <c r="MFO30" s="75"/>
      <c r="MFP30" s="75"/>
      <c r="MFQ30" s="75"/>
      <c r="MFR30" s="75"/>
      <c r="MFS30" s="75"/>
      <c r="MFT30" s="75"/>
      <c r="MFU30" s="75"/>
      <c r="MFV30" s="75"/>
      <c r="MFW30" s="75"/>
      <c r="MFX30" s="75"/>
      <c r="MFY30" s="75"/>
      <c r="MFZ30" s="75"/>
      <c r="MGA30" s="75"/>
      <c r="MGB30" s="75"/>
      <c r="MGC30" s="75"/>
      <c r="MGD30" s="75"/>
      <c r="MGE30" s="75"/>
      <c r="MGF30" s="75"/>
      <c r="MGG30" s="75"/>
      <c r="MGH30" s="75"/>
      <c r="MGI30" s="75"/>
      <c r="MGJ30" s="75"/>
      <c r="MGK30" s="75"/>
      <c r="MGL30" s="75"/>
      <c r="MGM30" s="75"/>
      <c r="MGN30" s="75"/>
      <c r="MGO30" s="75"/>
      <c r="MGP30" s="75"/>
      <c r="MGQ30" s="75"/>
      <c r="MGR30" s="75"/>
      <c r="MGS30" s="75"/>
      <c r="MGT30" s="75"/>
      <c r="MGU30" s="75"/>
      <c r="MGV30" s="75"/>
      <c r="MGW30" s="75"/>
      <c r="MGX30" s="75"/>
      <c r="MGY30" s="75"/>
      <c r="MGZ30" s="75"/>
      <c r="MHA30" s="75"/>
      <c r="MHB30" s="75"/>
      <c r="MHC30" s="75"/>
      <c r="MHD30" s="75"/>
      <c r="MHE30" s="75"/>
      <c r="MHF30" s="75"/>
      <c r="MHG30" s="75"/>
      <c r="MHH30" s="75"/>
      <c r="MHI30" s="75"/>
      <c r="MHJ30" s="75"/>
      <c r="MHK30" s="75"/>
      <c r="MHL30" s="75"/>
      <c r="MHM30" s="75"/>
      <c r="MHN30" s="75"/>
      <c r="MHO30" s="75"/>
      <c r="MHP30" s="75"/>
      <c r="MHQ30" s="75"/>
      <c r="MHR30" s="75"/>
      <c r="MHS30" s="75"/>
      <c r="MHT30" s="75"/>
      <c r="MHU30" s="75"/>
      <c r="MHV30" s="75"/>
      <c r="MHW30" s="75"/>
      <c r="MHX30" s="75"/>
      <c r="MHY30" s="75"/>
      <c r="MHZ30" s="75"/>
      <c r="MIA30" s="75"/>
      <c r="MIB30" s="75"/>
      <c r="MIC30" s="75"/>
      <c r="MID30" s="75"/>
      <c r="MIE30" s="75"/>
      <c r="MIF30" s="75"/>
      <c r="MIG30" s="75"/>
      <c r="MIH30" s="75"/>
      <c r="MII30" s="75"/>
      <c r="MIJ30" s="75"/>
      <c r="MIK30" s="75"/>
      <c r="MIL30" s="75"/>
      <c r="MIM30" s="75"/>
      <c r="MIN30" s="75"/>
      <c r="MIO30" s="75"/>
      <c r="MIP30" s="75"/>
      <c r="MIQ30" s="75"/>
      <c r="MIR30" s="75"/>
      <c r="MIS30" s="75"/>
      <c r="MIT30" s="75"/>
      <c r="MIU30" s="75"/>
      <c r="MIV30" s="75"/>
      <c r="MIW30" s="75"/>
      <c r="MIX30" s="75"/>
      <c r="MIY30" s="75"/>
      <c r="MIZ30" s="75"/>
      <c r="MJA30" s="75"/>
      <c r="MJB30" s="75"/>
      <c r="MJC30" s="75"/>
      <c r="MJD30" s="75"/>
      <c r="MJE30" s="75"/>
      <c r="MJF30" s="75"/>
      <c r="MJG30" s="75"/>
      <c r="MJH30" s="75"/>
      <c r="MJI30" s="75"/>
      <c r="MJJ30" s="75"/>
      <c r="MJK30" s="75"/>
      <c r="MJL30" s="75"/>
      <c r="MJM30" s="75"/>
      <c r="MJN30" s="75"/>
      <c r="MJO30" s="75"/>
      <c r="MJP30" s="75"/>
      <c r="MJQ30" s="75"/>
      <c r="MJR30" s="75"/>
      <c r="MJS30" s="75"/>
      <c r="MJT30" s="75"/>
      <c r="MJU30" s="75"/>
      <c r="MJV30" s="75"/>
      <c r="MJW30" s="75"/>
      <c r="MJX30" s="75"/>
      <c r="MJY30" s="75"/>
      <c r="MJZ30" s="75"/>
      <c r="MKA30" s="75"/>
      <c r="MKB30" s="75"/>
      <c r="MKC30" s="75"/>
      <c r="MKD30" s="75"/>
      <c r="MKE30" s="75"/>
      <c r="MKF30" s="75"/>
      <c r="MKG30" s="75"/>
      <c r="MKH30" s="75"/>
      <c r="MKI30" s="75"/>
      <c r="MKJ30" s="75"/>
      <c r="MKK30" s="75"/>
      <c r="MKL30" s="75"/>
      <c r="MKM30" s="75"/>
      <c r="MKN30" s="75"/>
      <c r="MKO30" s="75"/>
      <c r="MKP30" s="75"/>
      <c r="MKQ30" s="75"/>
      <c r="MKR30" s="75"/>
      <c r="MKS30" s="75"/>
      <c r="MKT30" s="75"/>
      <c r="MKU30" s="75"/>
      <c r="MKV30" s="75"/>
      <c r="MKW30" s="75"/>
      <c r="MKX30" s="75"/>
      <c r="MKY30" s="75"/>
      <c r="MKZ30" s="75"/>
      <c r="MLA30" s="75"/>
      <c r="MLB30" s="75"/>
      <c r="MLC30" s="75"/>
      <c r="MLD30" s="75"/>
      <c r="MLE30" s="75"/>
      <c r="MLF30" s="75"/>
      <c r="MLG30" s="75"/>
      <c r="MLH30" s="75"/>
      <c r="MLI30" s="75"/>
      <c r="MLJ30" s="75"/>
      <c r="MLK30" s="75"/>
      <c r="MLL30" s="75"/>
      <c r="MLM30" s="75"/>
      <c r="MLN30" s="75"/>
      <c r="MLO30" s="75"/>
      <c r="MLP30" s="75"/>
      <c r="MLQ30" s="75"/>
      <c r="MLR30" s="75"/>
      <c r="MLS30" s="75"/>
      <c r="MLT30" s="75"/>
      <c r="MLU30" s="75"/>
      <c r="MLV30" s="75"/>
      <c r="MLW30" s="75"/>
      <c r="MLX30" s="75"/>
      <c r="MLY30" s="75"/>
      <c r="MLZ30" s="75"/>
      <c r="MMA30" s="75"/>
      <c r="MMB30" s="75"/>
      <c r="MMC30" s="75"/>
      <c r="MMD30" s="75"/>
      <c r="MME30" s="75"/>
      <c r="MMF30" s="75"/>
      <c r="MMG30" s="75"/>
      <c r="MMH30" s="75"/>
      <c r="MMI30" s="75"/>
      <c r="MMJ30" s="75"/>
      <c r="MMK30" s="75"/>
      <c r="MML30" s="75"/>
      <c r="MMM30" s="75"/>
      <c r="MMN30" s="75"/>
      <c r="MMO30" s="75"/>
      <c r="MMP30" s="75"/>
      <c r="MMQ30" s="75"/>
      <c r="MMR30" s="75"/>
      <c r="MMS30" s="75"/>
      <c r="MMT30" s="75"/>
      <c r="MMU30" s="75"/>
      <c r="MMV30" s="75"/>
      <c r="MMW30" s="75"/>
      <c r="MMX30" s="75"/>
      <c r="MMY30" s="75"/>
      <c r="MMZ30" s="75"/>
      <c r="MNA30" s="75"/>
      <c r="MNB30" s="75"/>
      <c r="MNC30" s="75"/>
      <c r="MND30" s="75"/>
      <c r="MNE30" s="75"/>
      <c r="MNF30" s="75"/>
      <c r="MNG30" s="75"/>
      <c r="MNH30" s="75"/>
      <c r="MNI30" s="75"/>
      <c r="MNJ30" s="75"/>
      <c r="MNK30" s="75"/>
      <c r="MNL30" s="75"/>
      <c r="MNM30" s="75"/>
      <c r="MNN30" s="75"/>
      <c r="MNO30" s="75"/>
      <c r="MNP30" s="75"/>
      <c r="MNQ30" s="75"/>
      <c r="MNR30" s="75"/>
      <c r="MNS30" s="75"/>
      <c r="MNT30" s="75"/>
      <c r="MNU30" s="75"/>
      <c r="MNV30" s="75"/>
      <c r="MNW30" s="75"/>
      <c r="MNX30" s="75"/>
      <c r="MNY30" s="75"/>
      <c r="MNZ30" s="75"/>
      <c r="MOA30" s="75"/>
      <c r="MOB30" s="75"/>
      <c r="MOC30" s="75"/>
      <c r="MOD30" s="75"/>
      <c r="MOE30" s="75"/>
      <c r="MOF30" s="75"/>
      <c r="MOG30" s="75"/>
      <c r="MOH30" s="75"/>
      <c r="MOI30" s="75"/>
      <c r="MOJ30" s="75"/>
      <c r="MOK30" s="75"/>
      <c r="MOL30" s="75"/>
      <c r="MOM30" s="75"/>
      <c r="MON30" s="75"/>
      <c r="MOO30" s="75"/>
      <c r="MOP30" s="75"/>
      <c r="MOQ30" s="75"/>
      <c r="MOR30" s="75"/>
      <c r="MOS30" s="75"/>
      <c r="MOT30" s="75"/>
      <c r="MOU30" s="75"/>
      <c r="MOV30" s="75"/>
      <c r="MOW30" s="75"/>
      <c r="MOX30" s="75"/>
      <c r="MOY30" s="75"/>
      <c r="MOZ30" s="75"/>
      <c r="MPA30" s="75"/>
      <c r="MPB30" s="75"/>
      <c r="MPC30" s="75"/>
      <c r="MPD30" s="75"/>
      <c r="MPE30" s="75"/>
      <c r="MPF30" s="75"/>
      <c r="MPG30" s="75"/>
      <c r="MPH30" s="75"/>
      <c r="MPI30" s="75"/>
      <c r="MPJ30" s="75"/>
      <c r="MPK30" s="75"/>
      <c r="MPL30" s="75"/>
      <c r="MPM30" s="75"/>
      <c r="MPN30" s="75"/>
      <c r="MPO30" s="75"/>
      <c r="MPP30" s="75"/>
      <c r="MPQ30" s="75"/>
      <c r="MPR30" s="75"/>
      <c r="MPS30" s="75"/>
      <c r="MPT30" s="75"/>
      <c r="MPU30" s="75"/>
      <c r="MPV30" s="75"/>
      <c r="MPW30" s="75"/>
      <c r="MPX30" s="75"/>
      <c r="MPY30" s="75"/>
      <c r="MPZ30" s="75"/>
      <c r="MQA30" s="75"/>
      <c r="MQB30" s="75"/>
      <c r="MQC30" s="75"/>
      <c r="MQD30" s="75"/>
      <c r="MQE30" s="75"/>
      <c r="MQF30" s="75"/>
      <c r="MQG30" s="75"/>
      <c r="MQH30" s="75"/>
      <c r="MQI30" s="75"/>
      <c r="MQJ30" s="75"/>
      <c r="MQK30" s="75"/>
      <c r="MQL30" s="75"/>
      <c r="MQM30" s="75"/>
      <c r="MQN30" s="75"/>
      <c r="MQO30" s="75"/>
      <c r="MQP30" s="75"/>
      <c r="MQQ30" s="75"/>
      <c r="MQR30" s="75"/>
      <c r="MQS30" s="75"/>
      <c r="MQT30" s="75"/>
      <c r="MQU30" s="75"/>
      <c r="MQV30" s="75"/>
      <c r="MQW30" s="75"/>
      <c r="MQX30" s="75"/>
      <c r="MQY30" s="75"/>
      <c r="MQZ30" s="75"/>
      <c r="MRA30" s="75"/>
      <c r="MRB30" s="75"/>
      <c r="MRC30" s="75"/>
      <c r="MRD30" s="75"/>
      <c r="MRE30" s="75"/>
      <c r="MRF30" s="75"/>
      <c r="MRG30" s="75"/>
      <c r="MRH30" s="75"/>
      <c r="MRI30" s="75"/>
      <c r="MRJ30" s="75"/>
      <c r="MRK30" s="75"/>
      <c r="MRL30" s="75"/>
      <c r="MRM30" s="75"/>
      <c r="MRN30" s="75"/>
      <c r="MRO30" s="75"/>
      <c r="MRP30" s="75"/>
      <c r="MRQ30" s="75"/>
      <c r="MRR30" s="75"/>
      <c r="MRS30" s="75"/>
      <c r="MRT30" s="75"/>
      <c r="MRU30" s="75"/>
      <c r="MRV30" s="75"/>
      <c r="MRW30" s="75"/>
      <c r="MRX30" s="75"/>
      <c r="MRY30" s="75"/>
      <c r="MRZ30" s="75"/>
      <c r="MSA30" s="75"/>
      <c r="MSB30" s="75"/>
      <c r="MSC30" s="75"/>
      <c r="MSD30" s="75"/>
      <c r="MSE30" s="75"/>
      <c r="MSF30" s="75"/>
      <c r="MSG30" s="75"/>
      <c r="MSH30" s="75"/>
      <c r="MSI30" s="75"/>
      <c r="MSJ30" s="75"/>
      <c r="MSK30" s="75"/>
      <c r="MSL30" s="75"/>
      <c r="MSM30" s="75"/>
      <c r="MSN30" s="75"/>
      <c r="MSO30" s="75"/>
      <c r="MSP30" s="75"/>
      <c r="MSQ30" s="75"/>
      <c r="MSR30" s="75"/>
      <c r="MSS30" s="75"/>
      <c r="MST30" s="75"/>
      <c r="MSU30" s="75"/>
      <c r="MSV30" s="75"/>
      <c r="MSW30" s="75"/>
      <c r="MSX30" s="75"/>
      <c r="MSY30" s="75"/>
      <c r="MSZ30" s="75"/>
      <c r="MTA30" s="75"/>
      <c r="MTB30" s="75"/>
      <c r="MTC30" s="75"/>
      <c r="MTD30" s="75"/>
      <c r="MTE30" s="75"/>
      <c r="MTF30" s="75"/>
      <c r="MTG30" s="75"/>
      <c r="MTH30" s="75"/>
      <c r="MTI30" s="75"/>
      <c r="MTJ30" s="75"/>
      <c r="MTK30" s="75"/>
      <c r="MTL30" s="75"/>
      <c r="MTM30" s="75"/>
      <c r="MTN30" s="75"/>
      <c r="MTO30" s="75"/>
      <c r="MTP30" s="75"/>
      <c r="MTQ30" s="75"/>
      <c r="MTR30" s="75"/>
      <c r="MTS30" s="75"/>
      <c r="MTT30" s="75"/>
      <c r="MTU30" s="75"/>
      <c r="MTV30" s="75"/>
      <c r="MTW30" s="75"/>
      <c r="MTX30" s="75"/>
      <c r="MTY30" s="75"/>
      <c r="MTZ30" s="75"/>
      <c r="MUA30" s="75"/>
      <c r="MUB30" s="75"/>
      <c r="MUC30" s="75"/>
      <c r="MUD30" s="75"/>
      <c r="MUE30" s="75"/>
      <c r="MUF30" s="75"/>
      <c r="MUG30" s="75"/>
      <c r="MUH30" s="75"/>
      <c r="MUI30" s="75"/>
      <c r="MUJ30" s="75"/>
      <c r="MUK30" s="75"/>
      <c r="MUL30" s="75"/>
      <c r="MUM30" s="75"/>
      <c r="MUN30" s="75"/>
      <c r="MUO30" s="75"/>
      <c r="MUP30" s="75"/>
      <c r="MUQ30" s="75"/>
      <c r="MUR30" s="75"/>
      <c r="MUS30" s="75"/>
      <c r="MUT30" s="75"/>
      <c r="MUU30" s="75"/>
      <c r="MUV30" s="75"/>
      <c r="MUW30" s="75"/>
      <c r="MUX30" s="75"/>
      <c r="MUY30" s="75"/>
      <c r="MUZ30" s="75"/>
      <c r="MVA30" s="75"/>
      <c r="MVB30" s="75"/>
      <c r="MVC30" s="75"/>
      <c r="MVD30" s="75"/>
      <c r="MVE30" s="75"/>
      <c r="MVF30" s="75"/>
      <c r="MVG30" s="75"/>
      <c r="MVH30" s="75"/>
      <c r="MVI30" s="75"/>
      <c r="MVJ30" s="75"/>
      <c r="MVK30" s="75"/>
      <c r="MVL30" s="75"/>
      <c r="MVM30" s="75"/>
      <c r="MVN30" s="75"/>
      <c r="MVO30" s="75"/>
      <c r="MVP30" s="75"/>
      <c r="MVQ30" s="75"/>
      <c r="MVR30" s="75"/>
      <c r="MVS30" s="75"/>
      <c r="MVT30" s="75"/>
      <c r="MVU30" s="75"/>
      <c r="MVV30" s="75"/>
      <c r="MVW30" s="75"/>
      <c r="MVX30" s="75"/>
      <c r="MVY30" s="75"/>
      <c r="MVZ30" s="75"/>
      <c r="MWA30" s="75"/>
      <c r="MWB30" s="75"/>
      <c r="MWC30" s="75"/>
      <c r="MWD30" s="75"/>
      <c r="MWE30" s="75"/>
      <c r="MWF30" s="75"/>
      <c r="MWG30" s="75"/>
      <c r="MWH30" s="75"/>
      <c r="MWI30" s="75"/>
      <c r="MWJ30" s="75"/>
      <c r="MWK30" s="75"/>
      <c r="MWL30" s="75"/>
      <c r="MWM30" s="75"/>
      <c r="MWN30" s="75"/>
      <c r="MWO30" s="75"/>
      <c r="MWP30" s="75"/>
      <c r="MWQ30" s="75"/>
      <c r="MWR30" s="75"/>
      <c r="MWS30" s="75"/>
      <c r="MWT30" s="75"/>
      <c r="MWU30" s="75"/>
      <c r="MWV30" s="75"/>
      <c r="MWW30" s="75"/>
      <c r="MWX30" s="75"/>
      <c r="MWY30" s="75"/>
      <c r="MWZ30" s="75"/>
      <c r="MXA30" s="75"/>
      <c r="MXB30" s="75"/>
      <c r="MXC30" s="75"/>
      <c r="MXD30" s="75"/>
      <c r="MXE30" s="75"/>
      <c r="MXF30" s="75"/>
      <c r="MXG30" s="75"/>
      <c r="MXH30" s="75"/>
      <c r="MXI30" s="75"/>
      <c r="MXJ30" s="75"/>
      <c r="MXK30" s="75"/>
      <c r="MXL30" s="75"/>
      <c r="MXM30" s="75"/>
      <c r="MXN30" s="75"/>
      <c r="MXO30" s="75"/>
      <c r="MXP30" s="75"/>
      <c r="MXQ30" s="75"/>
      <c r="MXR30" s="75"/>
      <c r="MXS30" s="75"/>
      <c r="MXT30" s="75"/>
      <c r="MXU30" s="75"/>
      <c r="MXV30" s="75"/>
      <c r="MXW30" s="75"/>
      <c r="MXX30" s="75"/>
      <c r="MXY30" s="75"/>
      <c r="MXZ30" s="75"/>
      <c r="MYA30" s="75"/>
      <c r="MYB30" s="75"/>
      <c r="MYC30" s="75"/>
      <c r="MYD30" s="75"/>
      <c r="MYE30" s="75"/>
      <c r="MYF30" s="75"/>
      <c r="MYG30" s="75"/>
      <c r="MYH30" s="75"/>
      <c r="MYI30" s="75"/>
      <c r="MYJ30" s="75"/>
      <c r="MYK30" s="75"/>
      <c r="MYL30" s="75"/>
      <c r="MYM30" s="75"/>
      <c r="MYN30" s="75"/>
      <c r="MYO30" s="75"/>
      <c r="MYP30" s="75"/>
      <c r="MYQ30" s="75"/>
      <c r="MYR30" s="75"/>
      <c r="MYS30" s="75"/>
      <c r="MYT30" s="75"/>
      <c r="MYU30" s="75"/>
      <c r="MYV30" s="75"/>
      <c r="MYW30" s="75"/>
      <c r="MYX30" s="75"/>
      <c r="MYY30" s="75"/>
      <c r="MYZ30" s="75"/>
      <c r="MZA30" s="75"/>
      <c r="MZB30" s="75"/>
      <c r="MZC30" s="75"/>
      <c r="MZD30" s="75"/>
      <c r="MZE30" s="75"/>
      <c r="MZF30" s="75"/>
      <c r="MZG30" s="75"/>
      <c r="MZH30" s="75"/>
      <c r="MZI30" s="75"/>
      <c r="MZJ30" s="75"/>
      <c r="MZK30" s="75"/>
      <c r="MZL30" s="75"/>
      <c r="MZM30" s="75"/>
      <c r="MZN30" s="75"/>
      <c r="MZO30" s="75"/>
      <c r="MZP30" s="75"/>
      <c r="MZQ30" s="75"/>
      <c r="MZR30" s="75"/>
      <c r="MZS30" s="75"/>
      <c r="MZT30" s="75"/>
      <c r="MZU30" s="75"/>
      <c r="MZV30" s="75"/>
      <c r="MZW30" s="75"/>
      <c r="MZX30" s="75"/>
      <c r="MZY30" s="75"/>
      <c r="MZZ30" s="75"/>
      <c r="NAA30" s="75"/>
      <c r="NAB30" s="75"/>
      <c r="NAC30" s="75"/>
      <c r="NAD30" s="75"/>
      <c r="NAE30" s="75"/>
      <c r="NAF30" s="75"/>
      <c r="NAG30" s="75"/>
      <c r="NAH30" s="75"/>
      <c r="NAI30" s="75"/>
      <c r="NAJ30" s="75"/>
      <c r="NAK30" s="75"/>
      <c r="NAL30" s="75"/>
      <c r="NAM30" s="75"/>
      <c r="NAN30" s="75"/>
      <c r="NAO30" s="75"/>
      <c r="NAP30" s="75"/>
      <c r="NAQ30" s="75"/>
      <c r="NAR30" s="75"/>
      <c r="NAS30" s="75"/>
      <c r="NAT30" s="75"/>
      <c r="NAU30" s="75"/>
      <c r="NAV30" s="75"/>
      <c r="NAW30" s="75"/>
      <c r="NAX30" s="75"/>
      <c r="NAY30" s="75"/>
      <c r="NAZ30" s="75"/>
      <c r="NBA30" s="75"/>
      <c r="NBB30" s="75"/>
      <c r="NBC30" s="75"/>
      <c r="NBD30" s="75"/>
      <c r="NBE30" s="75"/>
      <c r="NBF30" s="75"/>
      <c r="NBG30" s="75"/>
      <c r="NBH30" s="75"/>
      <c r="NBI30" s="75"/>
      <c r="NBJ30" s="75"/>
      <c r="NBK30" s="75"/>
      <c r="NBL30" s="75"/>
      <c r="NBM30" s="75"/>
      <c r="NBN30" s="75"/>
      <c r="NBO30" s="75"/>
      <c r="NBP30" s="75"/>
      <c r="NBQ30" s="75"/>
      <c r="NBR30" s="75"/>
      <c r="NBS30" s="75"/>
      <c r="NBT30" s="75"/>
      <c r="NBU30" s="75"/>
      <c r="NBV30" s="75"/>
      <c r="NBW30" s="75"/>
      <c r="NBX30" s="75"/>
      <c r="NBY30" s="75"/>
      <c r="NBZ30" s="75"/>
      <c r="NCA30" s="75"/>
      <c r="NCB30" s="75"/>
      <c r="NCC30" s="75"/>
      <c r="NCD30" s="75"/>
      <c r="NCE30" s="75"/>
      <c r="NCF30" s="75"/>
      <c r="NCG30" s="75"/>
      <c r="NCH30" s="75"/>
      <c r="NCI30" s="75"/>
      <c r="NCJ30" s="75"/>
      <c r="NCK30" s="75"/>
      <c r="NCL30" s="75"/>
      <c r="NCM30" s="75"/>
      <c r="NCN30" s="75"/>
      <c r="NCO30" s="75"/>
      <c r="NCP30" s="75"/>
      <c r="NCQ30" s="75"/>
      <c r="NCR30" s="75"/>
      <c r="NCS30" s="75"/>
      <c r="NCT30" s="75"/>
      <c r="NCU30" s="75"/>
      <c r="NCV30" s="75"/>
      <c r="NCW30" s="75"/>
      <c r="NCX30" s="75"/>
      <c r="NCY30" s="75"/>
      <c r="NCZ30" s="75"/>
      <c r="NDA30" s="75"/>
      <c r="NDB30" s="75"/>
      <c r="NDC30" s="75"/>
      <c r="NDD30" s="75"/>
      <c r="NDE30" s="75"/>
      <c r="NDF30" s="75"/>
      <c r="NDG30" s="75"/>
      <c r="NDH30" s="75"/>
      <c r="NDI30" s="75"/>
      <c r="NDJ30" s="75"/>
      <c r="NDK30" s="75"/>
      <c r="NDL30" s="75"/>
      <c r="NDM30" s="75"/>
      <c r="NDN30" s="75"/>
      <c r="NDO30" s="75"/>
      <c r="NDP30" s="75"/>
      <c r="NDQ30" s="75"/>
      <c r="NDR30" s="75"/>
      <c r="NDS30" s="75"/>
      <c r="NDT30" s="75"/>
      <c r="NDU30" s="75"/>
      <c r="NDV30" s="75"/>
      <c r="NDW30" s="75"/>
      <c r="NDX30" s="75"/>
      <c r="NDY30" s="75"/>
      <c r="NDZ30" s="75"/>
      <c r="NEA30" s="75"/>
      <c r="NEB30" s="75"/>
      <c r="NEC30" s="75"/>
      <c r="NED30" s="75"/>
      <c r="NEE30" s="75"/>
      <c r="NEF30" s="75"/>
      <c r="NEG30" s="75"/>
      <c r="NEH30" s="75"/>
      <c r="NEI30" s="75"/>
      <c r="NEJ30" s="75"/>
      <c r="NEK30" s="75"/>
      <c r="NEL30" s="75"/>
      <c r="NEM30" s="75"/>
      <c r="NEN30" s="75"/>
      <c r="NEO30" s="75"/>
      <c r="NEP30" s="75"/>
      <c r="NEQ30" s="75"/>
      <c r="NER30" s="75"/>
      <c r="NES30" s="75"/>
      <c r="NET30" s="75"/>
      <c r="NEU30" s="75"/>
      <c r="NEV30" s="75"/>
      <c r="NEW30" s="75"/>
      <c r="NEX30" s="75"/>
      <c r="NEY30" s="75"/>
      <c r="NEZ30" s="75"/>
      <c r="NFA30" s="75"/>
      <c r="NFB30" s="75"/>
      <c r="NFC30" s="75"/>
      <c r="NFD30" s="75"/>
      <c r="NFE30" s="75"/>
      <c r="NFF30" s="75"/>
      <c r="NFG30" s="75"/>
      <c r="NFH30" s="75"/>
      <c r="NFI30" s="75"/>
      <c r="NFJ30" s="75"/>
      <c r="NFK30" s="75"/>
      <c r="NFL30" s="75"/>
      <c r="NFM30" s="75"/>
      <c r="NFN30" s="75"/>
      <c r="NFO30" s="75"/>
      <c r="NFP30" s="75"/>
      <c r="NFQ30" s="75"/>
      <c r="NFR30" s="75"/>
      <c r="NFS30" s="75"/>
      <c r="NFT30" s="75"/>
      <c r="NFU30" s="75"/>
      <c r="NFV30" s="75"/>
      <c r="NFW30" s="75"/>
      <c r="NFX30" s="75"/>
      <c r="NFY30" s="75"/>
      <c r="NFZ30" s="75"/>
      <c r="NGA30" s="75"/>
      <c r="NGB30" s="75"/>
      <c r="NGC30" s="75"/>
      <c r="NGD30" s="75"/>
      <c r="NGE30" s="75"/>
      <c r="NGF30" s="75"/>
      <c r="NGG30" s="75"/>
      <c r="NGH30" s="75"/>
      <c r="NGI30" s="75"/>
      <c r="NGJ30" s="75"/>
      <c r="NGK30" s="75"/>
      <c r="NGL30" s="75"/>
      <c r="NGM30" s="75"/>
      <c r="NGN30" s="75"/>
      <c r="NGO30" s="75"/>
      <c r="NGP30" s="75"/>
      <c r="NGQ30" s="75"/>
      <c r="NGR30" s="75"/>
      <c r="NGS30" s="75"/>
      <c r="NGT30" s="75"/>
      <c r="NGU30" s="75"/>
      <c r="NGV30" s="75"/>
      <c r="NGW30" s="75"/>
      <c r="NGX30" s="75"/>
      <c r="NGY30" s="75"/>
      <c r="NGZ30" s="75"/>
      <c r="NHA30" s="75"/>
      <c r="NHB30" s="75"/>
      <c r="NHC30" s="75"/>
      <c r="NHD30" s="75"/>
      <c r="NHE30" s="75"/>
      <c r="NHF30" s="75"/>
      <c r="NHG30" s="75"/>
      <c r="NHH30" s="75"/>
      <c r="NHI30" s="75"/>
      <c r="NHJ30" s="75"/>
      <c r="NHK30" s="75"/>
      <c r="NHL30" s="75"/>
      <c r="NHM30" s="75"/>
      <c r="NHN30" s="75"/>
      <c r="NHO30" s="75"/>
      <c r="NHP30" s="75"/>
      <c r="NHQ30" s="75"/>
      <c r="NHR30" s="75"/>
      <c r="NHS30" s="75"/>
      <c r="NHT30" s="75"/>
      <c r="NHU30" s="75"/>
      <c r="NHV30" s="75"/>
      <c r="NHW30" s="75"/>
      <c r="NHX30" s="75"/>
      <c r="NHY30" s="75"/>
      <c r="NHZ30" s="75"/>
      <c r="NIA30" s="75"/>
      <c r="NIB30" s="75"/>
      <c r="NIC30" s="75"/>
      <c r="NID30" s="75"/>
      <c r="NIE30" s="75"/>
      <c r="NIF30" s="75"/>
      <c r="NIG30" s="75"/>
      <c r="NIH30" s="75"/>
      <c r="NII30" s="75"/>
      <c r="NIJ30" s="75"/>
      <c r="NIK30" s="75"/>
      <c r="NIL30" s="75"/>
      <c r="NIM30" s="75"/>
      <c r="NIN30" s="75"/>
      <c r="NIO30" s="75"/>
      <c r="NIP30" s="75"/>
      <c r="NIQ30" s="75"/>
      <c r="NIR30" s="75"/>
      <c r="NIS30" s="75"/>
      <c r="NIT30" s="75"/>
      <c r="NIU30" s="75"/>
      <c r="NIV30" s="75"/>
      <c r="NIW30" s="75"/>
      <c r="NIX30" s="75"/>
      <c r="NIY30" s="75"/>
      <c r="NIZ30" s="75"/>
      <c r="NJA30" s="75"/>
      <c r="NJB30" s="75"/>
      <c r="NJC30" s="75"/>
      <c r="NJD30" s="75"/>
      <c r="NJE30" s="75"/>
      <c r="NJF30" s="75"/>
      <c r="NJG30" s="75"/>
      <c r="NJH30" s="75"/>
      <c r="NJI30" s="75"/>
      <c r="NJJ30" s="75"/>
      <c r="NJK30" s="75"/>
      <c r="NJL30" s="75"/>
      <c r="NJM30" s="75"/>
      <c r="NJN30" s="75"/>
      <c r="NJO30" s="75"/>
      <c r="NJP30" s="75"/>
      <c r="NJQ30" s="75"/>
      <c r="NJR30" s="75"/>
      <c r="NJS30" s="75"/>
      <c r="NJT30" s="75"/>
      <c r="NJU30" s="75"/>
      <c r="NJV30" s="75"/>
      <c r="NJW30" s="75"/>
      <c r="NJX30" s="75"/>
      <c r="NJY30" s="75"/>
      <c r="NJZ30" s="75"/>
      <c r="NKA30" s="75"/>
      <c r="NKB30" s="75"/>
      <c r="NKC30" s="75"/>
      <c r="NKD30" s="75"/>
      <c r="NKE30" s="75"/>
      <c r="NKF30" s="75"/>
      <c r="NKG30" s="75"/>
      <c r="NKH30" s="75"/>
      <c r="NKI30" s="75"/>
      <c r="NKJ30" s="75"/>
      <c r="NKK30" s="75"/>
      <c r="NKL30" s="75"/>
      <c r="NKM30" s="75"/>
      <c r="NKN30" s="75"/>
      <c r="NKO30" s="75"/>
      <c r="NKP30" s="75"/>
      <c r="NKQ30" s="75"/>
      <c r="NKR30" s="75"/>
      <c r="NKS30" s="75"/>
      <c r="NKT30" s="75"/>
      <c r="NKU30" s="75"/>
      <c r="NKV30" s="75"/>
      <c r="NKW30" s="75"/>
      <c r="NKX30" s="75"/>
      <c r="NKY30" s="75"/>
      <c r="NKZ30" s="75"/>
      <c r="NLA30" s="75"/>
      <c r="NLB30" s="75"/>
      <c r="NLC30" s="75"/>
      <c r="NLD30" s="75"/>
      <c r="NLE30" s="75"/>
      <c r="NLF30" s="75"/>
      <c r="NLG30" s="75"/>
      <c r="NLH30" s="75"/>
      <c r="NLI30" s="75"/>
      <c r="NLJ30" s="75"/>
      <c r="NLK30" s="75"/>
      <c r="NLL30" s="75"/>
      <c r="NLM30" s="75"/>
      <c r="NLN30" s="75"/>
      <c r="NLO30" s="75"/>
      <c r="NLP30" s="75"/>
      <c r="NLQ30" s="75"/>
      <c r="NLR30" s="75"/>
      <c r="NLS30" s="75"/>
      <c r="NLT30" s="75"/>
      <c r="NLU30" s="75"/>
      <c r="NLV30" s="75"/>
      <c r="NLW30" s="75"/>
      <c r="NLX30" s="75"/>
      <c r="NLY30" s="75"/>
      <c r="NLZ30" s="75"/>
      <c r="NMA30" s="75"/>
      <c r="NMB30" s="75"/>
      <c r="NMC30" s="75"/>
      <c r="NMD30" s="75"/>
      <c r="NME30" s="75"/>
      <c r="NMF30" s="75"/>
      <c r="NMG30" s="75"/>
      <c r="NMH30" s="75"/>
      <c r="NMI30" s="75"/>
      <c r="NMJ30" s="75"/>
      <c r="NMK30" s="75"/>
      <c r="NML30" s="75"/>
      <c r="NMM30" s="75"/>
      <c r="NMN30" s="75"/>
      <c r="NMO30" s="75"/>
      <c r="NMP30" s="75"/>
      <c r="NMQ30" s="75"/>
      <c r="NMR30" s="75"/>
      <c r="NMS30" s="75"/>
      <c r="NMT30" s="75"/>
      <c r="NMU30" s="75"/>
      <c r="NMV30" s="75"/>
      <c r="NMW30" s="75"/>
      <c r="NMX30" s="75"/>
      <c r="NMY30" s="75"/>
      <c r="NMZ30" s="75"/>
      <c r="NNA30" s="75"/>
      <c r="NNB30" s="75"/>
      <c r="NNC30" s="75"/>
      <c r="NND30" s="75"/>
      <c r="NNE30" s="75"/>
      <c r="NNF30" s="75"/>
      <c r="NNG30" s="75"/>
      <c r="NNH30" s="75"/>
      <c r="NNI30" s="75"/>
      <c r="NNJ30" s="75"/>
      <c r="NNK30" s="75"/>
      <c r="NNL30" s="75"/>
      <c r="NNM30" s="75"/>
      <c r="NNN30" s="75"/>
      <c r="NNO30" s="75"/>
      <c r="NNP30" s="75"/>
      <c r="NNQ30" s="75"/>
      <c r="NNR30" s="75"/>
      <c r="NNS30" s="75"/>
      <c r="NNT30" s="75"/>
      <c r="NNU30" s="75"/>
      <c r="NNV30" s="75"/>
      <c r="NNW30" s="75"/>
      <c r="NNX30" s="75"/>
      <c r="NNY30" s="75"/>
      <c r="NNZ30" s="75"/>
      <c r="NOA30" s="75"/>
      <c r="NOB30" s="75"/>
      <c r="NOC30" s="75"/>
      <c r="NOD30" s="75"/>
      <c r="NOE30" s="75"/>
      <c r="NOF30" s="75"/>
      <c r="NOG30" s="75"/>
      <c r="NOH30" s="75"/>
      <c r="NOI30" s="75"/>
      <c r="NOJ30" s="75"/>
      <c r="NOK30" s="75"/>
      <c r="NOL30" s="75"/>
      <c r="NOM30" s="75"/>
      <c r="NON30" s="75"/>
      <c r="NOO30" s="75"/>
      <c r="NOP30" s="75"/>
      <c r="NOQ30" s="75"/>
      <c r="NOR30" s="75"/>
      <c r="NOS30" s="75"/>
      <c r="NOT30" s="75"/>
      <c r="NOU30" s="75"/>
      <c r="NOV30" s="75"/>
      <c r="NOW30" s="75"/>
      <c r="NOX30" s="75"/>
      <c r="NOY30" s="75"/>
      <c r="NOZ30" s="75"/>
      <c r="NPA30" s="75"/>
      <c r="NPB30" s="75"/>
      <c r="NPC30" s="75"/>
      <c r="NPD30" s="75"/>
      <c r="NPE30" s="75"/>
      <c r="NPF30" s="75"/>
      <c r="NPG30" s="75"/>
      <c r="NPH30" s="75"/>
      <c r="NPI30" s="75"/>
      <c r="NPJ30" s="75"/>
      <c r="NPK30" s="75"/>
      <c r="NPL30" s="75"/>
      <c r="NPM30" s="75"/>
      <c r="NPN30" s="75"/>
      <c r="NPO30" s="75"/>
      <c r="NPP30" s="75"/>
      <c r="NPQ30" s="75"/>
      <c r="NPR30" s="75"/>
      <c r="NPS30" s="75"/>
      <c r="NPT30" s="75"/>
      <c r="NPU30" s="75"/>
      <c r="NPV30" s="75"/>
      <c r="NPW30" s="75"/>
      <c r="NPX30" s="75"/>
      <c r="NPY30" s="75"/>
      <c r="NPZ30" s="75"/>
      <c r="NQA30" s="75"/>
      <c r="NQB30" s="75"/>
      <c r="NQC30" s="75"/>
      <c r="NQD30" s="75"/>
      <c r="NQE30" s="75"/>
      <c r="NQF30" s="75"/>
      <c r="NQG30" s="75"/>
      <c r="NQH30" s="75"/>
      <c r="NQI30" s="75"/>
      <c r="NQJ30" s="75"/>
      <c r="NQK30" s="75"/>
      <c r="NQL30" s="75"/>
      <c r="NQM30" s="75"/>
      <c r="NQN30" s="75"/>
      <c r="NQO30" s="75"/>
      <c r="NQP30" s="75"/>
      <c r="NQQ30" s="75"/>
      <c r="NQR30" s="75"/>
      <c r="NQS30" s="75"/>
      <c r="NQT30" s="75"/>
      <c r="NQU30" s="75"/>
      <c r="NQV30" s="75"/>
      <c r="NQW30" s="75"/>
      <c r="NQX30" s="75"/>
      <c r="NQY30" s="75"/>
      <c r="NQZ30" s="75"/>
      <c r="NRA30" s="75"/>
      <c r="NRB30" s="75"/>
      <c r="NRC30" s="75"/>
      <c r="NRD30" s="75"/>
      <c r="NRE30" s="75"/>
      <c r="NRF30" s="75"/>
      <c r="NRG30" s="75"/>
      <c r="NRH30" s="75"/>
      <c r="NRI30" s="75"/>
      <c r="NRJ30" s="75"/>
      <c r="NRK30" s="75"/>
      <c r="NRL30" s="75"/>
      <c r="NRM30" s="75"/>
      <c r="NRN30" s="75"/>
      <c r="NRO30" s="75"/>
      <c r="NRP30" s="75"/>
      <c r="NRQ30" s="75"/>
      <c r="NRR30" s="75"/>
      <c r="NRS30" s="75"/>
      <c r="NRT30" s="75"/>
      <c r="NRU30" s="75"/>
      <c r="NRV30" s="75"/>
      <c r="NRW30" s="75"/>
      <c r="NRX30" s="75"/>
      <c r="NRY30" s="75"/>
      <c r="NRZ30" s="75"/>
      <c r="NSA30" s="75"/>
      <c r="NSB30" s="75"/>
      <c r="NSC30" s="75"/>
      <c r="NSD30" s="75"/>
      <c r="NSE30" s="75"/>
      <c r="NSF30" s="75"/>
      <c r="NSG30" s="75"/>
      <c r="NSH30" s="75"/>
      <c r="NSI30" s="75"/>
      <c r="NSJ30" s="75"/>
      <c r="NSK30" s="75"/>
      <c r="NSL30" s="75"/>
      <c r="NSM30" s="75"/>
      <c r="NSN30" s="75"/>
      <c r="NSO30" s="75"/>
      <c r="NSP30" s="75"/>
      <c r="NSQ30" s="75"/>
      <c r="NSR30" s="75"/>
      <c r="NSS30" s="75"/>
      <c r="NST30" s="75"/>
      <c r="NSU30" s="75"/>
      <c r="NSV30" s="75"/>
      <c r="NSW30" s="75"/>
      <c r="NSX30" s="75"/>
      <c r="NSY30" s="75"/>
      <c r="NSZ30" s="75"/>
      <c r="NTA30" s="75"/>
      <c r="NTB30" s="75"/>
      <c r="NTC30" s="75"/>
      <c r="NTD30" s="75"/>
      <c r="NTE30" s="75"/>
      <c r="NTF30" s="75"/>
      <c r="NTG30" s="75"/>
      <c r="NTH30" s="75"/>
      <c r="NTI30" s="75"/>
      <c r="NTJ30" s="75"/>
      <c r="NTK30" s="75"/>
      <c r="NTL30" s="75"/>
      <c r="NTM30" s="75"/>
      <c r="NTN30" s="75"/>
      <c r="NTO30" s="75"/>
      <c r="NTP30" s="75"/>
      <c r="NTQ30" s="75"/>
      <c r="NTR30" s="75"/>
      <c r="NTS30" s="75"/>
      <c r="NTT30" s="75"/>
      <c r="NTU30" s="75"/>
      <c r="NTV30" s="75"/>
      <c r="NTW30" s="75"/>
      <c r="NTX30" s="75"/>
      <c r="NTY30" s="75"/>
      <c r="NTZ30" s="75"/>
      <c r="NUA30" s="75"/>
      <c r="NUB30" s="75"/>
      <c r="NUC30" s="75"/>
      <c r="NUD30" s="75"/>
      <c r="NUE30" s="75"/>
      <c r="NUF30" s="75"/>
      <c r="NUG30" s="75"/>
      <c r="NUH30" s="75"/>
      <c r="NUI30" s="75"/>
      <c r="NUJ30" s="75"/>
      <c r="NUK30" s="75"/>
      <c r="NUL30" s="75"/>
      <c r="NUM30" s="75"/>
      <c r="NUN30" s="75"/>
      <c r="NUO30" s="75"/>
      <c r="NUP30" s="75"/>
      <c r="NUQ30" s="75"/>
      <c r="NUR30" s="75"/>
      <c r="NUS30" s="75"/>
      <c r="NUT30" s="75"/>
      <c r="NUU30" s="75"/>
      <c r="NUV30" s="75"/>
      <c r="NUW30" s="75"/>
      <c r="NUX30" s="75"/>
      <c r="NUY30" s="75"/>
      <c r="NUZ30" s="75"/>
      <c r="NVA30" s="75"/>
      <c r="NVB30" s="75"/>
      <c r="NVC30" s="75"/>
      <c r="NVD30" s="75"/>
      <c r="NVE30" s="75"/>
      <c r="NVF30" s="75"/>
      <c r="NVG30" s="75"/>
      <c r="NVH30" s="75"/>
      <c r="NVI30" s="75"/>
      <c r="NVJ30" s="75"/>
      <c r="NVK30" s="75"/>
      <c r="NVL30" s="75"/>
      <c r="NVM30" s="75"/>
      <c r="NVN30" s="75"/>
      <c r="NVO30" s="75"/>
      <c r="NVP30" s="75"/>
      <c r="NVQ30" s="75"/>
      <c r="NVR30" s="75"/>
      <c r="NVS30" s="75"/>
      <c r="NVT30" s="75"/>
      <c r="NVU30" s="75"/>
      <c r="NVV30" s="75"/>
      <c r="NVW30" s="75"/>
      <c r="NVX30" s="75"/>
      <c r="NVY30" s="75"/>
      <c r="NVZ30" s="75"/>
      <c r="NWA30" s="75"/>
      <c r="NWB30" s="75"/>
      <c r="NWC30" s="75"/>
      <c r="NWD30" s="75"/>
      <c r="NWE30" s="75"/>
      <c r="NWF30" s="75"/>
      <c r="NWG30" s="75"/>
      <c r="NWH30" s="75"/>
      <c r="NWI30" s="75"/>
      <c r="NWJ30" s="75"/>
      <c r="NWK30" s="75"/>
      <c r="NWL30" s="75"/>
      <c r="NWM30" s="75"/>
      <c r="NWN30" s="75"/>
      <c r="NWO30" s="75"/>
      <c r="NWP30" s="75"/>
      <c r="NWQ30" s="75"/>
      <c r="NWR30" s="75"/>
      <c r="NWS30" s="75"/>
      <c r="NWT30" s="75"/>
      <c r="NWU30" s="75"/>
      <c r="NWV30" s="75"/>
      <c r="NWW30" s="75"/>
      <c r="NWX30" s="75"/>
      <c r="NWY30" s="75"/>
      <c r="NWZ30" s="75"/>
      <c r="NXA30" s="75"/>
      <c r="NXB30" s="75"/>
      <c r="NXC30" s="75"/>
      <c r="NXD30" s="75"/>
      <c r="NXE30" s="75"/>
      <c r="NXF30" s="75"/>
      <c r="NXG30" s="75"/>
      <c r="NXH30" s="75"/>
      <c r="NXI30" s="75"/>
      <c r="NXJ30" s="75"/>
      <c r="NXK30" s="75"/>
      <c r="NXL30" s="75"/>
      <c r="NXM30" s="75"/>
      <c r="NXN30" s="75"/>
      <c r="NXO30" s="75"/>
      <c r="NXP30" s="75"/>
      <c r="NXQ30" s="75"/>
      <c r="NXR30" s="75"/>
      <c r="NXS30" s="75"/>
      <c r="NXT30" s="75"/>
      <c r="NXU30" s="75"/>
      <c r="NXV30" s="75"/>
      <c r="NXW30" s="75"/>
      <c r="NXX30" s="75"/>
      <c r="NXY30" s="75"/>
      <c r="NXZ30" s="75"/>
      <c r="NYA30" s="75"/>
      <c r="NYB30" s="75"/>
      <c r="NYC30" s="75"/>
      <c r="NYD30" s="75"/>
      <c r="NYE30" s="75"/>
      <c r="NYF30" s="75"/>
      <c r="NYG30" s="75"/>
      <c r="NYH30" s="75"/>
      <c r="NYI30" s="75"/>
      <c r="NYJ30" s="75"/>
      <c r="NYK30" s="75"/>
      <c r="NYL30" s="75"/>
      <c r="NYM30" s="75"/>
      <c r="NYN30" s="75"/>
      <c r="NYO30" s="75"/>
      <c r="NYP30" s="75"/>
      <c r="NYQ30" s="75"/>
      <c r="NYR30" s="75"/>
      <c r="NYS30" s="75"/>
      <c r="NYT30" s="75"/>
      <c r="NYU30" s="75"/>
      <c r="NYV30" s="75"/>
      <c r="NYW30" s="75"/>
      <c r="NYX30" s="75"/>
      <c r="NYY30" s="75"/>
      <c r="NYZ30" s="75"/>
      <c r="NZA30" s="75"/>
      <c r="NZB30" s="75"/>
      <c r="NZC30" s="75"/>
      <c r="NZD30" s="75"/>
      <c r="NZE30" s="75"/>
      <c r="NZF30" s="75"/>
      <c r="NZG30" s="75"/>
      <c r="NZH30" s="75"/>
      <c r="NZI30" s="75"/>
      <c r="NZJ30" s="75"/>
      <c r="NZK30" s="75"/>
      <c r="NZL30" s="75"/>
      <c r="NZM30" s="75"/>
      <c r="NZN30" s="75"/>
      <c r="NZO30" s="75"/>
      <c r="NZP30" s="75"/>
      <c r="NZQ30" s="75"/>
      <c r="NZR30" s="75"/>
      <c r="NZS30" s="75"/>
      <c r="NZT30" s="75"/>
      <c r="NZU30" s="75"/>
      <c r="NZV30" s="75"/>
      <c r="NZW30" s="75"/>
      <c r="NZX30" s="75"/>
      <c r="NZY30" s="75"/>
      <c r="NZZ30" s="75"/>
      <c r="OAA30" s="75"/>
      <c r="OAB30" s="75"/>
      <c r="OAC30" s="75"/>
      <c r="OAD30" s="75"/>
      <c r="OAE30" s="75"/>
      <c r="OAF30" s="75"/>
      <c r="OAG30" s="75"/>
      <c r="OAH30" s="75"/>
      <c r="OAI30" s="75"/>
      <c r="OAJ30" s="75"/>
      <c r="OAK30" s="75"/>
      <c r="OAL30" s="75"/>
      <c r="OAM30" s="75"/>
      <c r="OAN30" s="75"/>
      <c r="OAO30" s="75"/>
      <c r="OAP30" s="75"/>
      <c r="OAQ30" s="75"/>
      <c r="OAR30" s="75"/>
      <c r="OAS30" s="75"/>
      <c r="OAT30" s="75"/>
      <c r="OAU30" s="75"/>
      <c r="OAV30" s="75"/>
      <c r="OAW30" s="75"/>
      <c r="OAX30" s="75"/>
      <c r="OAY30" s="75"/>
      <c r="OAZ30" s="75"/>
      <c r="OBA30" s="75"/>
      <c r="OBB30" s="75"/>
      <c r="OBC30" s="75"/>
      <c r="OBD30" s="75"/>
      <c r="OBE30" s="75"/>
      <c r="OBF30" s="75"/>
      <c r="OBG30" s="75"/>
      <c r="OBH30" s="75"/>
      <c r="OBI30" s="75"/>
      <c r="OBJ30" s="75"/>
      <c r="OBK30" s="75"/>
      <c r="OBL30" s="75"/>
      <c r="OBM30" s="75"/>
      <c r="OBN30" s="75"/>
      <c r="OBO30" s="75"/>
      <c r="OBP30" s="75"/>
      <c r="OBQ30" s="75"/>
      <c r="OBR30" s="75"/>
      <c r="OBS30" s="75"/>
      <c r="OBT30" s="75"/>
      <c r="OBU30" s="75"/>
      <c r="OBV30" s="75"/>
      <c r="OBW30" s="75"/>
      <c r="OBX30" s="75"/>
      <c r="OBY30" s="75"/>
      <c r="OBZ30" s="75"/>
      <c r="OCA30" s="75"/>
      <c r="OCB30" s="75"/>
      <c r="OCC30" s="75"/>
      <c r="OCD30" s="75"/>
      <c r="OCE30" s="75"/>
      <c r="OCF30" s="75"/>
      <c r="OCG30" s="75"/>
      <c r="OCH30" s="75"/>
      <c r="OCI30" s="75"/>
      <c r="OCJ30" s="75"/>
      <c r="OCK30" s="75"/>
      <c r="OCL30" s="75"/>
      <c r="OCM30" s="75"/>
      <c r="OCN30" s="75"/>
      <c r="OCO30" s="75"/>
      <c r="OCP30" s="75"/>
      <c r="OCQ30" s="75"/>
      <c r="OCR30" s="75"/>
      <c r="OCS30" s="75"/>
      <c r="OCT30" s="75"/>
      <c r="OCU30" s="75"/>
      <c r="OCV30" s="75"/>
      <c r="OCW30" s="75"/>
      <c r="OCX30" s="75"/>
      <c r="OCY30" s="75"/>
      <c r="OCZ30" s="75"/>
      <c r="ODA30" s="75"/>
      <c r="ODB30" s="75"/>
      <c r="ODC30" s="75"/>
      <c r="ODD30" s="75"/>
      <c r="ODE30" s="75"/>
      <c r="ODF30" s="75"/>
      <c r="ODG30" s="75"/>
      <c r="ODH30" s="75"/>
      <c r="ODI30" s="75"/>
      <c r="ODJ30" s="75"/>
      <c r="ODK30" s="75"/>
      <c r="ODL30" s="75"/>
      <c r="ODM30" s="75"/>
      <c r="ODN30" s="75"/>
      <c r="ODO30" s="75"/>
      <c r="ODP30" s="75"/>
      <c r="ODQ30" s="75"/>
      <c r="ODR30" s="75"/>
      <c r="ODS30" s="75"/>
      <c r="ODT30" s="75"/>
      <c r="ODU30" s="75"/>
      <c r="ODV30" s="75"/>
      <c r="ODW30" s="75"/>
      <c r="ODX30" s="75"/>
      <c r="ODY30" s="75"/>
      <c r="ODZ30" s="75"/>
      <c r="OEA30" s="75"/>
      <c r="OEB30" s="75"/>
      <c r="OEC30" s="75"/>
      <c r="OED30" s="75"/>
      <c r="OEE30" s="75"/>
      <c r="OEF30" s="75"/>
      <c r="OEG30" s="75"/>
      <c r="OEH30" s="75"/>
      <c r="OEI30" s="75"/>
      <c r="OEJ30" s="75"/>
      <c r="OEK30" s="75"/>
      <c r="OEL30" s="75"/>
      <c r="OEM30" s="75"/>
      <c r="OEN30" s="75"/>
      <c r="OEO30" s="75"/>
      <c r="OEP30" s="75"/>
      <c r="OEQ30" s="75"/>
      <c r="OER30" s="75"/>
      <c r="OES30" s="75"/>
      <c r="OET30" s="75"/>
      <c r="OEU30" s="75"/>
      <c r="OEV30" s="75"/>
      <c r="OEW30" s="75"/>
      <c r="OEX30" s="75"/>
      <c r="OEY30" s="75"/>
      <c r="OEZ30" s="75"/>
      <c r="OFA30" s="75"/>
      <c r="OFB30" s="75"/>
      <c r="OFC30" s="75"/>
      <c r="OFD30" s="75"/>
      <c r="OFE30" s="75"/>
      <c r="OFF30" s="75"/>
      <c r="OFG30" s="75"/>
      <c r="OFH30" s="75"/>
      <c r="OFI30" s="75"/>
      <c r="OFJ30" s="75"/>
      <c r="OFK30" s="75"/>
      <c r="OFL30" s="75"/>
      <c r="OFM30" s="75"/>
      <c r="OFN30" s="75"/>
      <c r="OFO30" s="75"/>
      <c r="OFP30" s="75"/>
      <c r="OFQ30" s="75"/>
      <c r="OFR30" s="75"/>
      <c r="OFS30" s="75"/>
      <c r="OFT30" s="75"/>
      <c r="OFU30" s="75"/>
      <c r="OFV30" s="75"/>
      <c r="OFW30" s="75"/>
      <c r="OFX30" s="75"/>
      <c r="OFY30" s="75"/>
      <c r="OFZ30" s="75"/>
      <c r="OGA30" s="75"/>
      <c r="OGB30" s="75"/>
      <c r="OGC30" s="75"/>
      <c r="OGD30" s="75"/>
      <c r="OGE30" s="75"/>
      <c r="OGF30" s="75"/>
      <c r="OGG30" s="75"/>
      <c r="OGH30" s="75"/>
      <c r="OGI30" s="75"/>
      <c r="OGJ30" s="75"/>
      <c r="OGK30" s="75"/>
      <c r="OGL30" s="75"/>
      <c r="OGM30" s="75"/>
      <c r="OGN30" s="75"/>
      <c r="OGO30" s="75"/>
      <c r="OGP30" s="75"/>
      <c r="OGQ30" s="75"/>
      <c r="OGR30" s="75"/>
      <c r="OGS30" s="75"/>
      <c r="OGT30" s="75"/>
      <c r="OGU30" s="75"/>
      <c r="OGV30" s="75"/>
      <c r="OGW30" s="75"/>
      <c r="OGX30" s="75"/>
      <c r="OGY30" s="75"/>
      <c r="OGZ30" s="75"/>
      <c r="OHA30" s="75"/>
      <c r="OHB30" s="75"/>
      <c r="OHC30" s="75"/>
      <c r="OHD30" s="75"/>
      <c r="OHE30" s="75"/>
      <c r="OHF30" s="75"/>
      <c r="OHG30" s="75"/>
      <c r="OHH30" s="75"/>
      <c r="OHI30" s="75"/>
      <c r="OHJ30" s="75"/>
      <c r="OHK30" s="75"/>
      <c r="OHL30" s="75"/>
      <c r="OHM30" s="75"/>
      <c r="OHN30" s="75"/>
      <c r="OHO30" s="75"/>
      <c r="OHP30" s="75"/>
      <c r="OHQ30" s="75"/>
      <c r="OHR30" s="75"/>
      <c r="OHS30" s="75"/>
      <c r="OHT30" s="75"/>
      <c r="OHU30" s="75"/>
      <c r="OHV30" s="75"/>
      <c r="OHW30" s="75"/>
      <c r="OHX30" s="75"/>
      <c r="OHY30" s="75"/>
      <c r="OHZ30" s="75"/>
      <c r="OIA30" s="75"/>
      <c r="OIB30" s="75"/>
      <c r="OIC30" s="75"/>
      <c r="OID30" s="75"/>
      <c r="OIE30" s="75"/>
      <c r="OIF30" s="75"/>
      <c r="OIG30" s="75"/>
      <c r="OIH30" s="75"/>
      <c r="OII30" s="75"/>
      <c r="OIJ30" s="75"/>
      <c r="OIK30" s="75"/>
      <c r="OIL30" s="75"/>
      <c r="OIM30" s="75"/>
      <c r="OIN30" s="75"/>
      <c r="OIO30" s="75"/>
      <c r="OIP30" s="75"/>
      <c r="OIQ30" s="75"/>
      <c r="OIR30" s="75"/>
      <c r="OIS30" s="75"/>
      <c r="OIT30" s="75"/>
      <c r="OIU30" s="75"/>
      <c r="OIV30" s="75"/>
      <c r="OIW30" s="75"/>
      <c r="OIX30" s="75"/>
      <c r="OIY30" s="75"/>
      <c r="OIZ30" s="75"/>
      <c r="OJA30" s="75"/>
      <c r="OJB30" s="75"/>
      <c r="OJC30" s="75"/>
      <c r="OJD30" s="75"/>
      <c r="OJE30" s="75"/>
      <c r="OJF30" s="75"/>
      <c r="OJG30" s="75"/>
      <c r="OJH30" s="75"/>
      <c r="OJI30" s="75"/>
      <c r="OJJ30" s="75"/>
      <c r="OJK30" s="75"/>
      <c r="OJL30" s="75"/>
      <c r="OJM30" s="75"/>
      <c r="OJN30" s="75"/>
      <c r="OJO30" s="75"/>
      <c r="OJP30" s="75"/>
      <c r="OJQ30" s="75"/>
      <c r="OJR30" s="75"/>
      <c r="OJS30" s="75"/>
      <c r="OJT30" s="75"/>
      <c r="OJU30" s="75"/>
      <c r="OJV30" s="75"/>
      <c r="OJW30" s="75"/>
      <c r="OJX30" s="75"/>
      <c r="OJY30" s="75"/>
      <c r="OJZ30" s="75"/>
      <c r="OKA30" s="75"/>
      <c r="OKB30" s="75"/>
      <c r="OKC30" s="75"/>
      <c r="OKD30" s="75"/>
      <c r="OKE30" s="75"/>
      <c r="OKF30" s="75"/>
      <c r="OKG30" s="75"/>
      <c r="OKH30" s="75"/>
      <c r="OKI30" s="75"/>
      <c r="OKJ30" s="75"/>
      <c r="OKK30" s="75"/>
      <c r="OKL30" s="75"/>
      <c r="OKM30" s="75"/>
      <c r="OKN30" s="75"/>
      <c r="OKO30" s="75"/>
      <c r="OKP30" s="75"/>
      <c r="OKQ30" s="75"/>
      <c r="OKR30" s="75"/>
      <c r="OKS30" s="75"/>
      <c r="OKT30" s="75"/>
      <c r="OKU30" s="75"/>
      <c r="OKV30" s="75"/>
      <c r="OKW30" s="75"/>
      <c r="OKX30" s="75"/>
      <c r="OKY30" s="75"/>
      <c r="OKZ30" s="75"/>
      <c r="OLA30" s="75"/>
      <c r="OLB30" s="75"/>
      <c r="OLC30" s="75"/>
      <c r="OLD30" s="75"/>
      <c r="OLE30" s="75"/>
      <c r="OLF30" s="75"/>
      <c r="OLG30" s="75"/>
      <c r="OLH30" s="75"/>
      <c r="OLI30" s="75"/>
      <c r="OLJ30" s="75"/>
      <c r="OLK30" s="75"/>
      <c r="OLL30" s="75"/>
      <c r="OLM30" s="75"/>
      <c r="OLN30" s="75"/>
      <c r="OLO30" s="75"/>
      <c r="OLP30" s="75"/>
      <c r="OLQ30" s="75"/>
      <c r="OLR30" s="75"/>
      <c r="OLS30" s="75"/>
      <c r="OLT30" s="75"/>
      <c r="OLU30" s="75"/>
      <c r="OLV30" s="75"/>
      <c r="OLW30" s="75"/>
      <c r="OLX30" s="75"/>
      <c r="OLY30" s="75"/>
      <c r="OLZ30" s="75"/>
      <c r="OMA30" s="75"/>
      <c r="OMB30" s="75"/>
      <c r="OMC30" s="75"/>
      <c r="OMD30" s="75"/>
      <c r="OME30" s="75"/>
      <c r="OMF30" s="75"/>
      <c r="OMG30" s="75"/>
      <c r="OMH30" s="75"/>
      <c r="OMI30" s="75"/>
      <c r="OMJ30" s="75"/>
      <c r="OMK30" s="75"/>
      <c r="OML30" s="75"/>
      <c r="OMM30" s="75"/>
      <c r="OMN30" s="75"/>
      <c r="OMO30" s="75"/>
      <c r="OMP30" s="75"/>
      <c r="OMQ30" s="75"/>
      <c r="OMR30" s="75"/>
      <c r="OMS30" s="75"/>
      <c r="OMT30" s="75"/>
      <c r="OMU30" s="75"/>
      <c r="OMV30" s="75"/>
      <c r="OMW30" s="75"/>
      <c r="OMX30" s="75"/>
      <c r="OMY30" s="75"/>
      <c r="OMZ30" s="75"/>
      <c r="ONA30" s="75"/>
      <c r="ONB30" s="75"/>
      <c r="ONC30" s="75"/>
      <c r="OND30" s="75"/>
      <c r="ONE30" s="75"/>
      <c r="ONF30" s="75"/>
      <c r="ONG30" s="75"/>
      <c r="ONH30" s="75"/>
      <c r="ONI30" s="75"/>
      <c r="ONJ30" s="75"/>
      <c r="ONK30" s="75"/>
      <c r="ONL30" s="75"/>
      <c r="ONM30" s="75"/>
      <c r="ONN30" s="75"/>
      <c r="ONO30" s="75"/>
      <c r="ONP30" s="75"/>
      <c r="ONQ30" s="75"/>
      <c r="ONR30" s="75"/>
      <c r="ONS30" s="75"/>
      <c r="ONT30" s="75"/>
      <c r="ONU30" s="75"/>
      <c r="ONV30" s="75"/>
      <c r="ONW30" s="75"/>
      <c r="ONX30" s="75"/>
      <c r="ONY30" s="75"/>
      <c r="ONZ30" s="75"/>
      <c r="OOA30" s="75"/>
      <c r="OOB30" s="75"/>
      <c r="OOC30" s="75"/>
      <c r="OOD30" s="75"/>
      <c r="OOE30" s="75"/>
      <c r="OOF30" s="75"/>
      <c r="OOG30" s="75"/>
      <c r="OOH30" s="75"/>
      <c r="OOI30" s="75"/>
      <c r="OOJ30" s="75"/>
      <c r="OOK30" s="75"/>
      <c r="OOL30" s="75"/>
      <c r="OOM30" s="75"/>
      <c r="OON30" s="75"/>
      <c r="OOO30" s="75"/>
      <c r="OOP30" s="75"/>
      <c r="OOQ30" s="75"/>
      <c r="OOR30" s="75"/>
      <c r="OOS30" s="75"/>
      <c r="OOT30" s="75"/>
      <c r="OOU30" s="75"/>
      <c r="OOV30" s="75"/>
      <c r="OOW30" s="75"/>
      <c r="OOX30" s="75"/>
      <c r="OOY30" s="75"/>
      <c r="OOZ30" s="75"/>
      <c r="OPA30" s="75"/>
      <c r="OPB30" s="75"/>
      <c r="OPC30" s="75"/>
      <c r="OPD30" s="75"/>
      <c r="OPE30" s="75"/>
      <c r="OPF30" s="75"/>
      <c r="OPG30" s="75"/>
      <c r="OPH30" s="75"/>
      <c r="OPI30" s="75"/>
      <c r="OPJ30" s="75"/>
      <c r="OPK30" s="75"/>
      <c r="OPL30" s="75"/>
      <c r="OPM30" s="75"/>
      <c r="OPN30" s="75"/>
      <c r="OPO30" s="75"/>
      <c r="OPP30" s="75"/>
      <c r="OPQ30" s="75"/>
      <c r="OPR30" s="75"/>
      <c r="OPS30" s="75"/>
      <c r="OPT30" s="75"/>
      <c r="OPU30" s="75"/>
      <c r="OPV30" s="75"/>
      <c r="OPW30" s="75"/>
      <c r="OPX30" s="75"/>
      <c r="OPY30" s="75"/>
      <c r="OPZ30" s="75"/>
      <c r="OQA30" s="75"/>
      <c r="OQB30" s="75"/>
      <c r="OQC30" s="75"/>
      <c r="OQD30" s="75"/>
      <c r="OQE30" s="75"/>
      <c r="OQF30" s="75"/>
      <c r="OQG30" s="75"/>
      <c r="OQH30" s="75"/>
      <c r="OQI30" s="75"/>
      <c r="OQJ30" s="75"/>
      <c r="OQK30" s="75"/>
      <c r="OQL30" s="75"/>
      <c r="OQM30" s="75"/>
      <c r="OQN30" s="75"/>
      <c r="OQO30" s="75"/>
      <c r="OQP30" s="75"/>
      <c r="OQQ30" s="75"/>
      <c r="OQR30" s="75"/>
      <c r="OQS30" s="75"/>
      <c r="OQT30" s="75"/>
      <c r="OQU30" s="75"/>
      <c r="OQV30" s="75"/>
      <c r="OQW30" s="75"/>
      <c r="OQX30" s="75"/>
      <c r="OQY30" s="75"/>
      <c r="OQZ30" s="75"/>
      <c r="ORA30" s="75"/>
      <c r="ORB30" s="75"/>
      <c r="ORC30" s="75"/>
      <c r="ORD30" s="75"/>
      <c r="ORE30" s="75"/>
      <c r="ORF30" s="75"/>
      <c r="ORG30" s="75"/>
      <c r="ORH30" s="75"/>
      <c r="ORI30" s="75"/>
      <c r="ORJ30" s="75"/>
      <c r="ORK30" s="75"/>
      <c r="ORL30" s="75"/>
      <c r="ORM30" s="75"/>
      <c r="ORN30" s="75"/>
      <c r="ORO30" s="75"/>
      <c r="ORP30" s="75"/>
      <c r="ORQ30" s="75"/>
      <c r="ORR30" s="75"/>
      <c r="ORS30" s="75"/>
      <c r="ORT30" s="75"/>
      <c r="ORU30" s="75"/>
      <c r="ORV30" s="75"/>
      <c r="ORW30" s="75"/>
      <c r="ORX30" s="75"/>
      <c r="ORY30" s="75"/>
      <c r="ORZ30" s="75"/>
      <c r="OSA30" s="75"/>
      <c r="OSB30" s="75"/>
      <c r="OSC30" s="75"/>
      <c r="OSD30" s="75"/>
      <c r="OSE30" s="75"/>
      <c r="OSF30" s="75"/>
      <c r="OSG30" s="75"/>
      <c r="OSH30" s="75"/>
      <c r="OSI30" s="75"/>
      <c r="OSJ30" s="75"/>
      <c r="OSK30" s="75"/>
      <c r="OSL30" s="75"/>
      <c r="OSM30" s="75"/>
      <c r="OSN30" s="75"/>
      <c r="OSO30" s="75"/>
      <c r="OSP30" s="75"/>
      <c r="OSQ30" s="75"/>
      <c r="OSR30" s="75"/>
      <c r="OSS30" s="75"/>
      <c r="OST30" s="75"/>
      <c r="OSU30" s="75"/>
      <c r="OSV30" s="75"/>
      <c r="OSW30" s="75"/>
      <c r="OSX30" s="75"/>
      <c r="OSY30" s="75"/>
      <c r="OSZ30" s="75"/>
      <c r="OTA30" s="75"/>
      <c r="OTB30" s="75"/>
      <c r="OTC30" s="75"/>
      <c r="OTD30" s="75"/>
      <c r="OTE30" s="75"/>
      <c r="OTF30" s="75"/>
      <c r="OTG30" s="75"/>
      <c r="OTH30" s="75"/>
      <c r="OTI30" s="75"/>
      <c r="OTJ30" s="75"/>
      <c r="OTK30" s="75"/>
      <c r="OTL30" s="75"/>
      <c r="OTM30" s="75"/>
      <c r="OTN30" s="75"/>
      <c r="OTO30" s="75"/>
      <c r="OTP30" s="75"/>
      <c r="OTQ30" s="75"/>
      <c r="OTR30" s="75"/>
      <c r="OTS30" s="75"/>
      <c r="OTT30" s="75"/>
      <c r="OTU30" s="75"/>
      <c r="OTV30" s="75"/>
      <c r="OTW30" s="75"/>
      <c r="OTX30" s="75"/>
      <c r="OTY30" s="75"/>
      <c r="OTZ30" s="75"/>
      <c r="OUA30" s="75"/>
      <c r="OUB30" s="75"/>
      <c r="OUC30" s="75"/>
      <c r="OUD30" s="75"/>
      <c r="OUE30" s="75"/>
      <c r="OUF30" s="75"/>
      <c r="OUG30" s="75"/>
      <c r="OUH30" s="75"/>
      <c r="OUI30" s="75"/>
      <c r="OUJ30" s="75"/>
      <c r="OUK30" s="75"/>
      <c r="OUL30" s="75"/>
      <c r="OUM30" s="75"/>
      <c r="OUN30" s="75"/>
      <c r="OUO30" s="75"/>
      <c r="OUP30" s="75"/>
      <c r="OUQ30" s="75"/>
      <c r="OUR30" s="75"/>
      <c r="OUS30" s="75"/>
      <c r="OUT30" s="75"/>
      <c r="OUU30" s="75"/>
      <c r="OUV30" s="75"/>
      <c r="OUW30" s="75"/>
      <c r="OUX30" s="75"/>
      <c r="OUY30" s="75"/>
      <c r="OUZ30" s="75"/>
      <c r="OVA30" s="75"/>
      <c r="OVB30" s="75"/>
      <c r="OVC30" s="75"/>
      <c r="OVD30" s="75"/>
      <c r="OVE30" s="75"/>
      <c r="OVF30" s="75"/>
      <c r="OVG30" s="75"/>
      <c r="OVH30" s="75"/>
      <c r="OVI30" s="75"/>
      <c r="OVJ30" s="75"/>
      <c r="OVK30" s="75"/>
      <c r="OVL30" s="75"/>
      <c r="OVM30" s="75"/>
      <c r="OVN30" s="75"/>
      <c r="OVO30" s="75"/>
      <c r="OVP30" s="75"/>
      <c r="OVQ30" s="75"/>
      <c r="OVR30" s="75"/>
      <c r="OVS30" s="75"/>
      <c r="OVT30" s="75"/>
      <c r="OVU30" s="75"/>
      <c r="OVV30" s="75"/>
      <c r="OVW30" s="75"/>
      <c r="OVX30" s="75"/>
      <c r="OVY30" s="75"/>
      <c r="OVZ30" s="75"/>
      <c r="OWA30" s="75"/>
      <c r="OWB30" s="75"/>
      <c r="OWC30" s="75"/>
      <c r="OWD30" s="75"/>
      <c r="OWE30" s="75"/>
      <c r="OWF30" s="75"/>
      <c r="OWG30" s="75"/>
      <c r="OWH30" s="75"/>
      <c r="OWI30" s="75"/>
      <c r="OWJ30" s="75"/>
      <c r="OWK30" s="75"/>
      <c r="OWL30" s="75"/>
      <c r="OWM30" s="75"/>
      <c r="OWN30" s="75"/>
      <c r="OWO30" s="75"/>
      <c r="OWP30" s="75"/>
      <c r="OWQ30" s="75"/>
      <c r="OWR30" s="75"/>
      <c r="OWS30" s="75"/>
      <c r="OWT30" s="75"/>
      <c r="OWU30" s="75"/>
      <c r="OWV30" s="75"/>
      <c r="OWW30" s="75"/>
      <c r="OWX30" s="75"/>
      <c r="OWY30" s="75"/>
      <c r="OWZ30" s="75"/>
      <c r="OXA30" s="75"/>
      <c r="OXB30" s="75"/>
      <c r="OXC30" s="75"/>
      <c r="OXD30" s="75"/>
      <c r="OXE30" s="75"/>
      <c r="OXF30" s="75"/>
      <c r="OXG30" s="75"/>
      <c r="OXH30" s="75"/>
      <c r="OXI30" s="75"/>
      <c r="OXJ30" s="75"/>
      <c r="OXK30" s="75"/>
      <c r="OXL30" s="75"/>
      <c r="OXM30" s="75"/>
      <c r="OXN30" s="75"/>
      <c r="OXO30" s="75"/>
      <c r="OXP30" s="75"/>
      <c r="OXQ30" s="75"/>
      <c r="OXR30" s="75"/>
      <c r="OXS30" s="75"/>
      <c r="OXT30" s="75"/>
      <c r="OXU30" s="75"/>
      <c r="OXV30" s="75"/>
      <c r="OXW30" s="75"/>
      <c r="OXX30" s="75"/>
      <c r="OXY30" s="75"/>
      <c r="OXZ30" s="75"/>
      <c r="OYA30" s="75"/>
      <c r="OYB30" s="75"/>
      <c r="OYC30" s="75"/>
      <c r="OYD30" s="75"/>
      <c r="OYE30" s="75"/>
      <c r="OYF30" s="75"/>
      <c r="OYG30" s="75"/>
      <c r="OYH30" s="75"/>
      <c r="OYI30" s="75"/>
      <c r="OYJ30" s="75"/>
      <c r="OYK30" s="75"/>
      <c r="OYL30" s="75"/>
      <c r="OYM30" s="75"/>
      <c r="OYN30" s="75"/>
      <c r="OYO30" s="75"/>
      <c r="OYP30" s="75"/>
      <c r="OYQ30" s="75"/>
      <c r="OYR30" s="75"/>
      <c r="OYS30" s="75"/>
      <c r="OYT30" s="75"/>
      <c r="OYU30" s="75"/>
      <c r="OYV30" s="75"/>
      <c r="OYW30" s="75"/>
      <c r="OYX30" s="75"/>
      <c r="OYY30" s="75"/>
      <c r="OYZ30" s="75"/>
      <c r="OZA30" s="75"/>
      <c r="OZB30" s="75"/>
      <c r="OZC30" s="75"/>
      <c r="OZD30" s="75"/>
      <c r="OZE30" s="75"/>
      <c r="OZF30" s="75"/>
      <c r="OZG30" s="75"/>
      <c r="OZH30" s="75"/>
      <c r="OZI30" s="75"/>
      <c r="OZJ30" s="75"/>
      <c r="OZK30" s="75"/>
      <c r="OZL30" s="75"/>
      <c r="OZM30" s="75"/>
      <c r="OZN30" s="75"/>
      <c r="OZO30" s="75"/>
      <c r="OZP30" s="75"/>
      <c r="OZQ30" s="75"/>
      <c r="OZR30" s="75"/>
      <c r="OZS30" s="75"/>
      <c r="OZT30" s="75"/>
      <c r="OZU30" s="75"/>
      <c r="OZV30" s="75"/>
      <c r="OZW30" s="75"/>
      <c r="OZX30" s="75"/>
      <c r="OZY30" s="75"/>
      <c r="OZZ30" s="75"/>
      <c r="PAA30" s="75"/>
      <c r="PAB30" s="75"/>
      <c r="PAC30" s="75"/>
      <c r="PAD30" s="75"/>
      <c r="PAE30" s="75"/>
      <c r="PAF30" s="75"/>
      <c r="PAG30" s="75"/>
      <c r="PAH30" s="75"/>
      <c r="PAI30" s="75"/>
      <c r="PAJ30" s="75"/>
      <c r="PAK30" s="75"/>
      <c r="PAL30" s="75"/>
      <c r="PAM30" s="75"/>
      <c r="PAN30" s="75"/>
      <c r="PAO30" s="75"/>
      <c r="PAP30" s="75"/>
      <c r="PAQ30" s="75"/>
      <c r="PAR30" s="75"/>
      <c r="PAS30" s="75"/>
      <c r="PAT30" s="75"/>
      <c r="PAU30" s="75"/>
      <c r="PAV30" s="75"/>
      <c r="PAW30" s="75"/>
      <c r="PAX30" s="75"/>
      <c r="PAY30" s="75"/>
      <c r="PAZ30" s="75"/>
      <c r="PBA30" s="75"/>
      <c r="PBB30" s="75"/>
      <c r="PBC30" s="75"/>
      <c r="PBD30" s="75"/>
      <c r="PBE30" s="75"/>
      <c r="PBF30" s="75"/>
      <c r="PBG30" s="75"/>
      <c r="PBH30" s="75"/>
      <c r="PBI30" s="75"/>
      <c r="PBJ30" s="75"/>
      <c r="PBK30" s="75"/>
      <c r="PBL30" s="75"/>
      <c r="PBM30" s="75"/>
      <c r="PBN30" s="75"/>
      <c r="PBO30" s="75"/>
      <c r="PBP30" s="75"/>
      <c r="PBQ30" s="75"/>
      <c r="PBR30" s="75"/>
      <c r="PBS30" s="75"/>
      <c r="PBT30" s="75"/>
      <c r="PBU30" s="75"/>
      <c r="PBV30" s="75"/>
      <c r="PBW30" s="75"/>
      <c r="PBX30" s="75"/>
      <c r="PBY30" s="75"/>
      <c r="PBZ30" s="75"/>
      <c r="PCA30" s="75"/>
      <c r="PCB30" s="75"/>
      <c r="PCC30" s="75"/>
      <c r="PCD30" s="75"/>
      <c r="PCE30" s="75"/>
      <c r="PCF30" s="75"/>
      <c r="PCG30" s="75"/>
      <c r="PCH30" s="75"/>
      <c r="PCI30" s="75"/>
      <c r="PCJ30" s="75"/>
      <c r="PCK30" s="75"/>
      <c r="PCL30" s="75"/>
      <c r="PCM30" s="75"/>
      <c r="PCN30" s="75"/>
      <c r="PCO30" s="75"/>
      <c r="PCP30" s="75"/>
      <c r="PCQ30" s="75"/>
      <c r="PCR30" s="75"/>
      <c r="PCS30" s="75"/>
      <c r="PCT30" s="75"/>
      <c r="PCU30" s="75"/>
      <c r="PCV30" s="75"/>
      <c r="PCW30" s="75"/>
      <c r="PCX30" s="75"/>
      <c r="PCY30" s="75"/>
      <c r="PCZ30" s="75"/>
      <c r="PDA30" s="75"/>
      <c r="PDB30" s="75"/>
      <c r="PDC30" s="75"/>
      <c r="PDD30" s="75"/>
      <c r="PDE30" s="75"/>
      <c r="PDF30" s="75"/>
      <c r="PDG30" s="75"/>
      <c r="PDH30" s="75"/>
      <c r="PDI30" s="75"/>
      <c r="PDJ30" s="75"/>
      <c r="PDK30" s="75"/>
      <c r="PDL30" s="75"/>
      <c r="PDM30" s="75"/>
      <c r="PDN30" s="75"/>
      <c r="PDO30" s="75"/>
      <c r="PDP30" s="75"/>
      <c r="PDQ30" s="75"/>
      <c r="PDR30" s="75"/>
      <c r="PDS30" s="75"/>
      <c r="PDT30" s="75"/>
      <c r="PDU30" s="75"/>
      <c r="PDV30" s="75"/>
      <c r="PDW30" s="75"/>
      <c r="PDX30" s="75"/>
      <c r="PDY30" s="75"/>
      <c r="PDZ30" s="75"/>
      <c r="PEA30" s="75"/>
      <c r="PEB30" s="75"/>
      <c r="PEC30" s="75"/>
      <c r="PED30" s="75"/>
      <c r="PEE30" s="75"/>
      <c r="PEF30" s="75"/>
      <c r="PEG30" s="75"/>
      <c r="PEH30" s="75"/>
      <c r="PEI30" s="75"/>
      <c r="PEJ30" s="75"/>
      <c r="PEK30" s="75"/>
      <c r="PEL30" s="75"/>
      <c r="PEM30" s="75"/>
      <c r="PEN30" s="75"/>
      <c r="PEO30" s="75"/>
      <c r="PEP30" s="75"/>
      <c r="PEQ30" s="75"/>
      <c r="PER30" s="75"/>
      <c r="PES30" s="75"/>
      <c r="PET30" s="75"/>
      <c r="PEU30" s="75"/>
      <c r="PEV30" s="75"/>
      <c r="PEW30" s="75"/>
      <c r="PEX30" s="75"/>
      <c r="PEY30" s="75"/>
      <c r="PEZ30" s="75"/>
      <c r="PFA30" s="75"/>
      <c r="PFB30" s="75"/>
      <c r="PFC30" s="75"/>
      <c r="PFD30" s="75"/>
      <c r="PFE30" s="75"/>
      <c r="PFF30" s="75"/>
      <c r="PFG30" s="75"/>
      <c r="PFH30" s="75"/>
      <c r="PFI30" s="75"/>
      <c r="PFJ30" s="75"/>
      <c r="PFK30" s="75"/>
      <c r="PFL30" s="75"/>
      <c r="PFM30" s="75"/>
      <c r="PFN30" s="75"/>
      <c r="PFO30" s="75"/>
      <c r="PFP30" s="75"/>
      <c r="PFQ30" s="75"/>
      <c r="PFR30" s="75"/>
      <c r="PFS30" s="75"/>
      <c r="PFT30" s="75"/>
      <c r="PFU30" s="75"/>
      <c r="PFV30" s="75"/>
      <c r="PFW30" s="75"/>
      <c r="PFX30" s="75"/>
      <c r="PFY30" s="75"/>
      <c r="PFZ30" s="75"/>
      <c r="PGA30" s="75"/>
      <c r="PGB30" s="75"/>
      <c r="PGC30" s="75"/>
      <c r="PGD30" s="75"/>
      <c r="PGE30" s="75"/>
      <c r="PGF30" s="75"/>
      <c r="PGG30" s="75"/>
      <c r="PGH30" s="75"/>
      <c r="PGI30" s="75"/>
      <c r="PGJ30" s="75"/>
      <c r="PGK30" s="75"/>
      <c r="PGL30" s="75"/>
      <c r="PGM30" s="75"/>
      <c r="PGN30" s="75"/>
      <c r="PGO30" s="75"/>
      <c r="PGP30" s="75"/>
      <c r="PGQ30" s="75"/>
      <c r="PGR30" s="75"/>
      <c r="PGS30" s="75"/>
      <c r="PGT30" s="75"/>
      <c r="PGU30" s="75"/>
      <c r="PGV30" s="75"/>
      <c r="PGW30" s="75"/>
      <c r="PGX30" s="75"/>
      <c r="PGY30" s="75"/>
      <c r="PGZ30" s="75"/>
      <c r="PHA30" s="75"/>
      <c r="PHB30" s="75"/>
      <c r="PHC30" s="75"/>
      <c r="PHD30" s="75"/>
      <c r="PHE30" s="75"/>
      <c r="PHF30" s="75"/>
      <c r="PHG30" s="75"/>
      <c r="PHH30" s="75"/>
      <c r="PHI30" s="75"/>
      <c r="PHJ30" s="75"/>
      <c r="PHK30" s="75"/>
      <c r="PHL30" s="75"/>
      <c r="PHM30" s="75"/>
      <c r="PHN30" s="75"/>
      <c r="PHO30" s="75"/>
      <c r="PHP30" s="75"/>
      <c r="PHQ30" s="75"/>
      <c r="PHR30" s="75"/>
      <c r="PHS30" s="75"/>
      <c r="PHT30" s="75"/>
      <c r="PHU30" s="75"/>
      <c r="PHV30" s="75"/>
      <c r="PHW30" s="75"/>
      <c r="PHX30" s="75"/>
      <c r="PHY30" s="75"/>
      <c r="PHZ30" s="75"/>
      <c r="PIA30" s="75"/>
      <c r="PIB30" s="75"/>
      <c r="PIC30" s="75"/>
      <c r="PID30" s="75"/>
      <c r="PIE30" s="75"/>
      <c r="PIF30" s="75"/>
      <c r="PIG30" s="75"/>
      <c r="PIH30" s="75"/>
      <c r="PII30" s="75"/>
      <c r="PIJ30" s="75"/>
      <c r="PIK30" s="75"/>
      <c r="PIL30" s="75"/>
      <c r="PIM30" s="75"/>
      <c r="PIN30" s="75"/>
      <c r="PIO30" s="75"/>
      <c r="PIP30" s="75"/>
      <c r="PIQ30" s="75"/>
      <c r="PIR30" s="75"/>
      <c r="PIS30" s="75"/>
      <c r="PIT30" s="75"/>
      <c r="PIU30" s="75"/>
      <c r="PIV30" s="75"/>
      <c r="PIW30" s="75"/>
      <c r="PIX30" s="75"/>
      <c r="PIY30" s="75"/>
      <c r="PIZ30" s="75"/>
      <c r="PJA30" s="75"/>
      <c r="PJB30" s="75"/>
      <c r="PJC30" s="75"/>
      <c r="PJD30" s="75"/>
      <c r="PJE30" s="75"/>
      <c r="PJF30" s="75"/>
      <c r="PJG30" s="75"/>
      <c r="PJH30" s="75"/>
      <c r="PJI30" s="75"/>
      <c r="PJJ30" s="75"/>
      <c r="PJK30" s="75"/>
      <c r="PJL30" s="75"/>
      <c r="PJM30" s="75"/>
      <c r="PJN30" s="75"/>
      <c r="PJO30" s="75"/>
      <c r="PJP30" s="75"/>
      <c r="PJQ30" s="75"/>
      <c r="PJR30" s="75"/>
      <c r="PJS30" s="75"/>
      <c r="PJT30" s="75"/>
      <c r="PJU30" s="75"/>
      <c r="PJV30" s="75"/>
      <c r="PJW30" s="75"/>
      <c r="PJX30" s="75"/>
      <c r="PJY30" s="75"/>
      <c r="PJZ30" s="75"/>
      <c r="PKA30" s="75"/>
      <c r="PKB30" s="75"/>
      <c r="PKC30" s="75"/>
      <c r="PKD30" s="75"/>
      <c r="PKE30" s="75"/>
      <c r="PKF30" s="75"/>
      <c r="PKG30" s="75"/>
      <c r="PKH30" s="75"/>
      <c r="PKI30" s="75"/>
      <c r="PKJ30" s="75"/>
      <c r="PKK30" s="75"/>
      <c r="PKL30" s="75"/>
      <c r="PKM30" s="75"/>
      <c r="PKN30" s="75"/>
      <c r="PKO30" s="75"/>
      <c r="PKP30" s="75"/>
      <c r="PKQ30" s="75"/>
      <c r="PKR30" s="75"/>
      <c r="PKS30" s="75"/>
      <c r="PKT30" s="75"/>
      <c r="PKU30" s="75"/>
      <c r="PKV30" s="75"/>
      <c r="PKW30" s="75"/>
      <c r="PKX30" s="75"/>
      <c r="PKY30" s="75"/>
      <c r="PKZ30" s="75"/>
      <c r="PLA30" s="75"/>
      <c r="PLB30" s="75"/>
      <c r="PLC30" s="75"/>
      <c r="PLD30" s="75"/>
      <c r="PLE30" s="75"/>
      <c r="PLF30" s="75"/>
      <c r="PLG30" s="75"/>
      <c r="PLH30" s="75"/>
      <c r="PLI30" s="75"/>
      <c r="PLJ30" s="75"/>
      <c r="PLK30" s="75"/>
      <c r="PLL30" s="75"/>
      <c r="PLM30" s="75"/>
      <c r="PLN30" s="75"/>
      <c r="PLO30" s="75"/>
      <c r="PLP30" s="75"/>
      <c r="PLQ30" s="75"/>
      <c r="PLR30" s="75"/>
      <c r="PLS30" s="75"/>
      <c r="PLT30" s="75"/>
      <c r="PLU30" s="75"/>
      <c r="PLV30" s="75"/>
      <c r="PLW30" s="75"/>
      <c r="PLX30" s="75"/>
      <c r="PLY30" s="75"/>
      <c r="PLZ30" s="75"/>
      <c r="PMA30" s="75"/>
      <c r="PMB30" s="75"/>
      <c r="PMC30" s="75"/>
      <c r="PMD30" s="75"/>
      <c r="PME30" s="75"/>
      <c r="PMF30" s="75"/>
      <c r="PMG30" s="75"/>
      <c r="PMH30" s="75"/>
      <c r="PMI30" s="75"/>
      <c r="PMJ30" s="75"/>
      <c r="PMK30" s="75"/>
      <c r="PML30" s="75"/>
      <c r="PMM30" s="75"/>
      <c r="PMN30" s="75"/>
      <c r="PMO30" s="75"/>
      <c r="PMP30" s="75"/>
      <c r="PMQ30" s="75"/>
      <c r="PMR30" s="75"/>
      <c r="PMS30" s="75"/>
      <c r="PMT30" s="75"/>
      <c r="PMU30" s="75"/>
      <c r="PMV30" s="75"/>
      <c r="PMW30" s="75"/>
      <c r="PMX30" s="75"/>
      <c r="PMY30" s="75"/>
      <c r="PMZ30" s="75"/>
      <c r="PNA30" s="75"/>
      <c r="PNB30" s="75"/>
      <c r="PNC30" s="75"/>
      <c r="PND30" s="75"/>
      <c r="PNE30" s="75"/>
      <c r="PNF30" s="75"/>
      <c r="PNG30" s="75"/>
      <c r="PNH30" s="75"/>
      <c r="PNI30" s="75"/>
      <c r="PNJ30" s="75"/>
      <c r="PNK30" s="75"/>
      <c r="PNL30" s="75"/>
      <c r="PNM30" s="75"/>
      <c r="PNN30" s="75"/>
      <c r="PNO30" s="75"/>
      <c r="PNP30" s="75"/>
      <c r="PNQ30" s="75"/>
      <c r="PNR30" s="75"/>
      <c r="PNS30" s="75"/>
      <c r="PNT30" s="75"/>
      <c r="PNU30" s="75"/>
      <c r="PNV30" s="75"/>
      <c r="PNW30" s="75"/>
      <c r="PNX30" s="75"/>
      <c r="PNY30" s="75"/>
      <c r="PNZ30" s="75"/>
      <c r="POA30" s="75"/>
      <c r="POB30" s="75"/>
      <c r="POC30" s="75"/>
      <c r="POD30" s="75"/>
      <c r="POE30" s="75"/>
      <c r="POF30" s="75"/>
      <c r="POG30" s="75"/>
      <c r="POH30" s="75"/>
      <c r="POI30" s="75"/>
      <c r="POJ30" s="75"/>
      <c r="POK30" s="75"/>
      <c r="POL30" s="75"/>
      <c r="POM30" s="75"/>
      <c r="PON30" s="75"/>
      <c r="POO30" s="75"/>
      <c r="POP30" s="75"/>
      <c r="POQ30" s="75"/>
      <c r="POR30" s="75"/>
      <c r="POS30" s="75"/>
      <c r="POT30" s="75"/>
      <c r="POU30" s="75"/>
      <c r="POV30" s="75"/>
      <c r="POW30" s="75"/>
      <c r="POX30" s="75"/>
      <c r="POY30" s="75"/>
      <c r="POZ30" s="75"/>
      <c r="PPA30" s="75"/>
      <c r="PPB30" s="75"/>
      <c r="PPC30" s="75"/>
      <c r="PPD30" s="75"/>
      <c r="PPE30" s="75"/>
      <c r="PPF30" s="75"/>
      <c r="PPG30" s="75"/>
      <c r="PPH30" s="75"/>
      <c r="PPI30" s="75"/>
      <c r="PPJ30" s="75"/>
      <c r="PPK30" s="75"/>
      <c r="PPL30" s="75"/>
      <c r="PPM30" s="75"/>
      <c r="PPN30" s="75"/>
      <c r="PPO30" s="75"/>
      <c r="PPP30" s="75"/>
      <c r="PPQ30" s="75"/>
      <c r="PPR30" s="75"/>
      <c r="PPS30" s="75"/>
      <c r="PPT30" s="75"/>
      <c r="PPU30" s="75"/>
      <c r="PPV30" s="75"/>
      <c r="PPW30" s="75"/>
      <c r="PPX30" s="75"/>
      <c r="PPY30" s="75"/>
      <c r="PPZ30" s="75"/>
      <c r="PQA30" s="75"/>
      <c r="PQB30" s="75"/>
      <c r="PQC30" s="75"/>
      <c r="PQD30" s="75"/>
      <c r="PQE30" s="75"/>
      <c r="PQF30" s="75"/>
      <c r="PQG30" s="75"/>
      <c r="PQH30" s="75"/>
      <c r="PQI30" s="75"/>
      <c r="PQJ30" s="75"/>
      <c r="PQK30" s="75"/>
      <c r="PQL30" s="75"/>
      <c r="PQM30" s="75"/>
      <c r="PQN30" s="75"/>
      <c r="PQO30" s="75"/>
      <c r="PQP30" s="75"/>
      <c r="PQQ30" s="75"/>
      <c r="PQR30" s="75"/>
      <c r="PQS30" s="75"/>
      <c r="PQT30" s="75"/>
      <c r="PQU30" s="75"/>
      <c r="PQV30" s="75"/>
      <c r="PQW30" s="75"/>
      <c r="PQX30" s="75"/>
      <c r="PQY30" s="75"/>
      <c r="PQZ30" s="75"/>
      <c r="PRA30" s="75"/>
      <c r="PRB30" s="75"/>
      <c r="PRC30" s="75"/>
      <c r="PRD30" s="75"/>
      <c r="PRE30" s="75"/>
      <c r="PRF30" s="75"/>
      <c r="PRG30" s="75"/>
      <c r="PRH30" s="75"/>
      <c r="PRI30" s="75"/>
      <c r="PRJ30" s="75"/>
      <c r="PRK30" s="75"/>
      <c r="PRL30" s="75"/>
      <c r="PRM30" s="75"/>
      <c r="PRN30" s="75"/>
      <c r="PRO30" s="75"/>
      <c r="PRP30" s="75"/>
      <c r="PRQ30" s="75"/>
      <c r="PRR30" s="75"/>
      <c r="PRS30" s="75"/>
      <c r="PRT30" s="75"/>
      <c r="PRU30" s="75"/>
      <c r="PRV30" s="75"/>
      <c r="PRW30" s="75"/>
      <c r="PRX30" s="75"/>
      <c r="PRY30" s="75"/>
      <c r="PRZ30" s="75"/>
      <c r="PSA30" s="75"/>
      <c r="PSB30" s="75"/>
      <c r="PSC30" s="75"/>
      <c r="PSD30" s="75"/>
      <c r="PSE30" s="75"/>
      <c r="PSF30" s="75"/>
      <c r="PSG30" s="75"/>
      <c r="PSH30" s="75"/>
      <c r="PSI30" s="75"/>
      <c r="PSJ30" s="75"/>
      <c r="PSK30" s="75"/>
      <c r="PSL30" s="75"/>
      <c r="PSM30" s="75"/>
      <c r="PSN30" s="75"/>
      <c r="PSO30" s="75"/>
      <c r="PSP30" s="75"/>
      <c r="PSQ30" s="75"/>
      <c r="PSR30" s="75"/>
      <c r="PSS30" s="75"/>
      <c r="PST30" s="75"/>
      <c r="PSU30" s="75"/>
      <c r="PSV30" s="75"/>
      <c r="PSW30" s="75"/>
      <c r="PSX30" s="75"/>
      <c r="PSY30" s="75"/>
      <c r="PSZ30" s="75"/>
      <c r="PTA30" s="75"/>
      <c r="PTB30" s="75"/>
      <c r="PTC30" s="75"/>
      <c r="PTD30" s="75"/>
      <c r="PTE30" s="75"/>
      <c r="PTF30" s="75"/>
      <c r="PTG30" s="75"/>
      <c r="PTH30" s="75"/>
      <c r="PTI30" s="75"/>
      <c r="PTJ30" s="75"/>
      <c r="PTK30" s="75"/>
      <c r="PTL30" s="75"/>
      <c r="PTM30" s="75"/>
      <c r="PTN30" s="75"/>
      <c r="PTO30" s="75"/>
      <c r="PTP30" s="75"/>
      <c r="PTQ30" s="75"/>
      <c r="PTR30" s="75"/>
      <c r="PTS30" s="75"/>
      <c r="PTT30" s="75"/>
      <c r="PTU30" s="75"/>
      <c r="PTV30" s="75"/>
      <c r="PTW30" s="75"/>
      <c r="PTX30" s="75"/>
      <c r="PTY30" s="75"/>
      <c r="PTZ30" s="75"/>
      <c r="PUA30" s="75"/>
      <c r="PUB30" s="75"/>
      <c r="PUC30" s="75"/>
      <c r="PUD30" s="75"/>
      <c r="PUE30" s="75"/>
      <c r="PUF30" s="75"/>
      <c r="PUG30" s="75"/>
      <c r="PUH30" s="75"/>
      <c r="PUI30" s="75"/>
      <c r="PUJ30" s="75"/>
      <c r="PUK30" s="75"/>
      <c r="PUL30" s="75"/>
      <c r="PUM30" s="75"/>
      <c r="PUN30" s="75"/>
      <c r="PUO30" s="75"/>
      <c r="PUP30" s="75"/>
      <c r="PUQ30" s="75"/>
      <c r="PUR30" s="75"/>
      <c r="PUS30" s="75"/>
      <c r="PUT30" s="75"/>
      <c r="PUU30" s="75"/>
      <c r="PUV30" s="75"/>
      <c r="PUW30" s="75"/>
      <c r="PUX30" s="75"/>
      <c r="PUY30" s="75"/>
      <c r="PUZ30" s="75"/>
      <c r="PVA30" s="75"/>
      <c r="PVB30" s="75"/>
      <c r="PVC30" s="75"/>
      <c r="PVD30" s="75"/>
      <c r="PVE30" s="75"/>
      <c r="PVF30" s="75"/>
      <c r="PVG30" s="75"/>
      <c r="PVH30" s="75"/>
      <c r="PVI30" s="75"/>
      <c r="PVJ30" s="75"/>
      <c r="PVK30" s="75"/>
      <c r="PVL30" s="75"/>
      <c r="PVM30" s="75"/>
      <c r="PVN30" s="75"/>
      <c r="PVO30" s="75"/>
      <c r="PVP30" s="75"/>
      <c r="PVQ30" s="75"/>
      <c r="PVR30" s="75"/>
      <c r="PVS30" s="75"/>
      <c r="PVT30" s="75"/>
      <c r="PVU30" s="75"/>
      <c r="PVV30" s="75"/>
      <c r="PVW30" s="75"/>
      <c r="PVX30" s="75"/>
      <c r="PVY30" s="75"/>
      <c r="PVZ30" s="75"/>
      <c r="PWA30" s="75"/>
      <c r="PWB30" s="75"/>
      <c r="PWC30" s="75"/>
      <c r="PWD30" s="75"/>
      <c r="PWE30" s="75"/>
      <c r="PWF30" s="75"/>
      <c r="PWG30" s="75"/>
      <c r="PWH30" s="75"/>
      <c r="PWI30" s="75"/>
      <c r="PWJ30" s="75"/>
      <c r="PWK30" s="75"/>
      <c r="PWL30" s="75"/>
      <c r="PWM30" s="75"/>
      <c r="PWN30" s="75"/>
      <c r="PWO30" s="75"/>
      <c r="PWP30" s="75"/>
      <c r="PWQ30" s="75"/>
      <c r="PWR30" s="75"/>
      <c r="PWS30" s="75"/>
      <c r="PWT30" s="75"/>
      <c r="PWU30" s="75"/>
      <c r="PWV30" s="75"/>
      <c r="PWW30" s="75"/>
      <c r="PWX30" s="75"/>
      <c r="PWY30" s="75"/>
      <c r="PWZ30" s="75"/>
      <c r="PXA30" s="75"/>
      <c r="PXB30" s="75"/>
      <c r="PXC30" s="75"/>
      <c r="PXD30" s="75"/>
      <c r="PXE30" s="75"/>
      <c r="PXF30" s="75"/>
      <c r="PXG30" s="75"/>
      <c r="PXH30" s="75"/>
      <c r="PXI30" s="75"/>
      <c r="PXJ30" s="75"/>
      <c r="PXK30" s="75"/>
      <c r="PXL30" s="75"/>
      <c r="PXM30" s="75"/>
      <c r="PXN30" s="75"/>
      <c r="PXO30" s="75"/>
      <c r="PXP30" s="75"/>
      <c r="PXQ30" s="75"/>
      <c r="PXR30" s="75"/>
      <c r="PXS30" s="75"/>
      <c r="PXT30" s="75"/>
      <c r="PXU30" s="75"/>
      <c r="PXV30" s="75"/>
      <c r="PXW30" s="75"/>
      <c r="PXX30" s="75"/>
      <c r="PXY30" s="75"/>
      <c r="PXZ30" s="75"/>
      <c r="PYA30" s="75"/>
      <c r="PYB30" s="75"/>
      <c r="PYC30" s="75"/>
      <c r="PYD30" s="75"/>
      <c r="PYE30" s="75"/>
      <c r="PYF30" s="75"/>
      <c r="PYG30" s="75"/>
      <c r="PYH30" s="75"/>
      <c r="PYI30" s="75"/>
      <c r="PYJ30" s="75"/>
      <c r="PYK30" s="75"/>
      <c r="PYL30" s="75"/>
      <c r="PYM30" s="75"/>
      <c r="PYN30" s="75"/>
      <c r="PYO30" s="75"/>
      <c r="PYP30" s="75"/>
      <c r="PYQ30" s="75"/>
      <c r="PYR30" s="75"/>
      <c r="PYS30" s="75"/>
      <c r="PYT30" s="75"/>
      <c r="PYU30" s="75"/>
      <c r="PYV30" s="75"/>
      <c r="PYW30" s="75"/>
      <c r="PYX30" s="75"/>
      <c r="PYY30" s="75"/>
      <c r="PYZ30" s="75"/>
      <c r="PZA30" s="75"/>
      <c r="PZB30" s="75"/>
      <c r="PZC30" s="75"/>
      <c r="PZD30" s="75"/>
      <c r="PZE30" s="75"/>
      <c r="PZF30" s="75"/>
      <c r="PZG30" s="75"/>
      <c r="PZH30" s="75"/>
      <c r="PZI30" s="75"/>
      <c r="PZJ30" s="75"/>
      <c r="PZK30" s="75"/>
      <c r="PZL30" s="75"/>
      <c r="PZM30" s="75"/>
      <c r="PZN30" s="75"/>
      <c r="PZO30" s="75"/>
      <c r="PZP30" s="75"/>
      <c r="PZQ30" s="75"/>
      <c r="PZR30" s="75"/>
      <c r="PZS30" s="75"/>
      <c r="PZT30" s="75"/>
      <c r="PZU30" s="75"/>
      <c r="PZV30" s="75"/>
      <c r="PZW30" s="75"/>
      <c r="PZX30" s="75"/>
      <c r="PZY30" s="75"/>
      <c r="PZZ30" s="75"/>
      <c r="QAA30" s="75"/>
      <c r="QAB30" s="75"/>
      <c r="QAC30" s="75"/>
      <c r="QAD30" s="75"/>
      <c r="QAE30" s="75"/>
      <c r="QAF30" s="75"/>
      <c r="QAG30" s="75"/>
      <c r="QAH30" s="75"/>
      <c r="QAI30" s="75"/>
      <c r="QAJ30" s="75"/>
      <c r="QAK30" s="75"/>
      <c r="QAL30" s="75"/>
      <c r="QAM30" s="75"/>
      <c r="QAN30" s="75"/>
      <c r="QAO30" s="75"/>
      <c r="QAP30" s="75"/>
      <c r="QAQ30" s="75"/>
      <c r="QAR30" s="75"/>
      <c r="QAS30" s="75"/>
      <c r="QAT30" s="75"/>
      <c r="QAU30" s="75"/>
      <c r="QAV30" s="75"/>
      <c r="QAW30" s="75"/>
      <c r="QAX30" s="75"/>
      <c r="QAY30" s="75"/>
      <c r="QAZ30" s="75"/>
      <c r="QBA30" s="75"/>
      <c r="QBB30" s="75"/>
      <c r="QBC30" s="75"/>
      <c r="QBD30" s="75"/>
      <c r="QBE30" s="75"/>
      <c r="QBF30" s="75"/>
      <c r="QBG30" s="75"/>
      <c r="QBH30" s="75"/>
      <c r="QBI30" s="75"/>
      <c r="QBJ30" s="75"/>
      <c r="QBK30" s="75"/>
      <c r="QBL30" s="75"/>
      <c r="QBM30" s="75"/>
      <c r="QBN30" s="75"/>
      <c r="QBO30" s="75"/>
      <c r="QBP30" s="75"/>
      <c r="QBQ30" s="75"/>
      <c r="QBR30" s="75"/>
      <c r="QBS30" s="75"/>
      <c r="QBT30" s="75"/>
      <c r="QBU30" s="75"/>
      <c r="QBV30" s="75"/>
      <c r="QBW30" s="75"/>
      <c r="QBX30" s="75"/>
      <c r="QBY30" s="75"/>
      <c r="QBZ30" s="75"/>
      <c r="QCA30" s="75"/>
      <c r="QCB30" s="75"/>
      <c r="QCC30" s="75"/>
      <c r="QCD30" s="75"/>
      <c r="QCE30" s="75"/>
      <c r="QCF30" s="75"/>
      <c r="QCG30" s="75"/>
      <c r="QCH30" s="75"/>
      <c r="QCI30" s="75"/>
      <c r="QCJ30" s="75"/>
      <c r="QCK30" s="75"/>
      <c r="QCL30" s="75"/>
      <c r="QCM30" s="75"/>
      <c r="QCN30" s="75"/>
      <c r="QCO30" s="75"/>
      <c r="QCP30" s="75"/>
      <c r="QCQ30" s="75"/>
      <c r="QCR30" s="75"/>
      <c r="QCS30" s="75"/>
      <c r="QCT30" s="75"/>
      <c r="QCU30" s="75"/>
      <c r="QCV30" s="75"/>
      <c r="QCW30" s="75"/>
      <c r="QCX30" s="75"/>
      <c r="QCY30" s="75"/>
      <c r="QCZ30" s="75"/>
      <c r="QDA30" s="75"/>
      <c r="QDB30" s="75"/>
      <c r="QDC30" s="75"/>
      <c r="QDD30" s="75"/>
      <c r="QDE30" s="75"/>
      <c r="QDF30" s="75"/>
      <c r="QDG30" s="75"/>
      <c r="QDH30" s="75"/>
      <c r="QDI30" s="75"/>
      <c r="QDJ30" s="75"/>
      <c r="QDK30" s="75"/>
      <c r="QDL30" s="75"/>
      <c r="QDM30" s="75"/>
      <c r="QDN30" s="75"/>
      <c r="QDO30" s="75"/>
      <c r="QDP30" s="75"/>
      <c r="QDQ30" s="75"/>
      <c r="QDR30" s="75"/>
      <c r="QDS30" s="75"/>
      <c r="QDT30" s="75"/>
      <c r="QDU30" s="75"/>
      <c r="QDV30" s="75"/>
      <c r="QDW30" s="75"/>
      <c r="QDX30" s="75"/>
      <c r="QDY30" s="75"/>
      <c r="QDZ30" s="75"/>
      <c r="QEA30" s="75"/>
      <c r="QEB30" s="75"/>
      <c r="QEC30" s="75"/>
      <c r="QED30" s="75"/>
      <c r="QEE30" s="75"/>
      <c r="QEF30" s="75"/>
      <c r="QEG30" s="75"/>
      <c r="QEH30" s="75"/>
      <c r="QEI30" s="75"/>
      <c r="QEJ30" s="75"/>
      <c r="QEK30" s="75"/>
      <c r="QEL30" s="75"/>
      <c r="QEM30" s="75"/>
      <c r="QEN30" s="75"/>
      <c r="QEO30" s="75"/>
      <c r="QEP30" s="75"/>
      <c r="QEQ30" s="75"/>
      <c r="QER30" s="75"/>
      <c r="QES30" s="75"/>
      <c r="QET30" s="75"/>
      <c r="QEU30" s="75"/>
      <c r="QEV30" s="75"/>
      <c r="QEW30" s="75"/>
      <c r="QEX30" s="75"/>
      <c r="QEY30" s="75"/>
      <c r="QEZ30" s="75"/>
      <c r="QFA30" s="75"/>
      <c r="QFB30" s="75"/>
      <c r="QFC30" s="75"/>
      <c r="QFD30" s="75"/>
      <c r="QFE30" s="75"/>
      <c r="QFF30" s="75"/>
      <c r="QFG30" s="75"/>
      <c r="QFH30" s="75"/>
      <c r="QFI30" s="75"/>
      <c r="QFJ30" s="75"/>
      <c r="QFK30" s="75"/>
      <c r="QFL30" s="75"/>
      <c r="QFM30" s="75"/>
      <c r="QFN30" s="75"/>
      <c r="QFO30" s="75"/>
      <c r="QFP30" s="75"/>
      <c r="QFQ30" s="75"/>
      <c r="QFR30" s="75"/>
      <c r="QFS30" s="75"/>
      <c r="QFT30" s="75"/>
      <c r="QFU30" s="75"/>
      <c r="QFV30" s="75"/>
      <c r="QFW30" s="75"/>
      <c r="QFX30" s="75"/>
      <c r="QFY30" s="75"/>
      <c r="QFZ30" s="75"/>
      <c r="QGA30" s="75"/>
      <c r="QGB30" s="75"/>
      <c r="QGC30" s="75"/>
      <c r="QGD30" s="75"/>
      <c r="QGE30" s="75"/>
      <c r="QGF30" s="75"/>
      <c r="QGG30" s="75"/>
      <c r="QGH30" s="75"/>
      <c r="QGI30" s="75"/>
      <c r="QGJ30" s="75"/>
      <c r="QGK30" s="75"/>
      <c r="QGL30" s="75"/>
      <c r="QGM30" s="75"/>
      <c r="QGN30" s="75"/>
      <c r="QGO30" s="75"/>
      <c r="QGP30" s="75"/>
      <c r="QGQ30" s="75"/>
      <c r="QGR30" s="75"/>
      <c r="QGS30" s="75"/>
      <c r="QGT30" s="75"/>
      <c r="QGU30" s="75"/>
      <c r="QGV30" s="75"/>
      <c r="QGW30" s="75"/>
      <c r="QGX30" s="75"/>
      <c r="QGY30" s="75"/>
      <c r="QGZ30" s="75"/>
      <c r="QHA30" s="75"/>
      <c r="QHB30" s="75"/>
      <c r="QHC30" s="75"/>
      <c r="QHD30" s="75"/>
      <c r="QHE30" s="75"/>
      <c r="QHF30" s="75"/>
      <c r="QHG30" s="75"/>
      <c r="QHH30" s="75"/>
      <c r="QHI30" s="75"/>
      <c r="QHJ30" s="75"/>
      <c r="QHK30" s="75"/>
      <c r="QHL30" s="75"/>
      <c r="QHM30" s="75"/>
      <c r="QHN30" s="75"/>
      <c r="QHO30" s="75"/>
      <c r="QHP30" s="75"/>
      <c r="QHQ30" s="75"/>
      <c r="QHR30" s="75"/>
      <c r="QHS30" s="75"/>
      <c r="QHT30" s="75"/>
      <c r="QHU30" s="75"/>
      <c r="QHV30" s="75"/>
      <c r="QHW30" s="75"/>
      <c r="QHX30" s="75"/>
      <c r="QHY30" s="75"/>
      <c r="QHZ30" s="75"/>
      <c r="QIA30" s="75"/>
      <c r="QIB30" s="75"/>
      <c r="QIC30" s="75"/>
      <c r="QID30" s="75"/>
      <c r="QIE30" s="75"/>
      <c r="QIF30" s="75"/>
      <c r="QIG30" s="75"/>
      <c r="QIH30" s="75"/>
      <c r="QII30" s="75"/>
      <c r="QIJ30" s="75"/>
      <c r="QIK30" s="75"/>
      <c r="QIL30" s="75"/>
      <c r="QIM30" s="75"/>
      <c r="QIN30" s="75"/>
      <c r="QIO30" s="75"/>
      <c r="QIP30" s="75"/>
      <c r="QIQ30" s="75"/>
      <c r="QIR30" s="75"/>
      <c r="QIS30" s="75"/>
      <c r="QIT30" s="75"/>
      <c r="QIU30" s="75"/>
      <c r="QIV30" s="75"/>
      <c r="QIW30" s="75"/>
      <c r="QIX30" s="75"/>
      <c r="QIY30" s="75"/>
      <c r="QIZ30" s="75"/>
      <c r="QJA30" s="75"/>
      <c r="QJB30" s="75"/>
      <c r="QJC30" s="75"/>
      <c r="QJD30" s="75"/>
      <c r="QJE30" s="75"/>
      <c r="QJF30" s="75"/>
      <c r="QJG30" s="75"/>
      <c r="QJH30" s="75"/>
      <c r="QJI30" s="75"/>
      <c r="QJJ30" s="75"/>
      <c r="QJK30" s="75"/>
      <c r="QJL30" s="75"/>
      <c r="QJM30" s="75"/>
      <c r="QJN30" s="75"/>
      <c r="QJO30" s="75"/>
      <c r="QJP30" s="75"/>
      <c r="QJQ30" s="75"/>
      <c r="QJR30" s="75"/>
      <c r="QJS30" s="75"/>
      <c r="QJT30" s="75"/>
      <c r="QJU30" s="75"/>
      <c r="QJV30" s="75"/>
      <c r="QJW30" s="75"/>
      <c r="QJX30" s="75"/>
      <c r="QJY30" s="75"/>
      <c r="QJZ30" s="75"/>
      <c r="QKA30" s="75"/>
      <c r="QKB30" s="75"/>
      <c r="QKC30" s="75"/>
      <c r="QKD30" s="75"/>
      <c r="QKE30" s="75"/>
      <c r="QKF30" s="75"/>
      <c r="QKG30" s="75"/>
      <c r="QKH30" s="75"/>
      <c r="QKI30" s="75"/>
      <c r="QKJ30" s="75"/>
      <c r="QKK30" s="75"/>
      <c r="QKL30" s="75"/>
      <c r="QKM30" s="75"/>
      <c r="QKN30" s="75"/>
      <c r="QKO30" s="75"/>
      <c r="QKP30" s="75"/>
      <c r="QKQ30" s="75"/>
      <c r="QKR30" s="75"/>
      <c r="QKS30" s="75"/>
      <c r="QKT30" s="75"/>
      <c r="QKU30" s="75"/>
      <c r="QKV30" s="75"/>
      <c r="QKW30" s="75"/>
      <c r="QKX30" s="75"/>
      <c r="QKY30" s="75"/>
      <c r="QKZ30" s="75"/>
      <c r="QLA30" s="75"/>
      <c r="QLB30" s="75"/>
      <c r="QLC30" s="75"/>
      <c r="QLD30" s="75"/>
      <c r="QLE30" s="75"/>
      <c r="QLF30" s="75"/>
      <c r="QLG30" s="75"/>
      <c r="QLH30" s="75"/>
      <c r="QLI30" s="75"/>
      <c r="QLJ30" s="75"/>
      <c r="QLK30" s="75"/>
      <c r="QLL30" s="75"/>
      <c r="QLM30" s="75"/>
      <c r="QLN30" s="75"/>
      <c r="QLO30" s="75"/>
      <c r="QLP30" s="75"/>
      <c r="QLQ30" s="75"/>
      <c r="QLR30" s="75"/>
      <c r="QLS30" s="75"/>
      <c r="QLT30" s="75"/>
      <c r="QLU30" s="75"/>
      <c r="QLV30" s="75"/>
      <c r="QLW30" s="75"/>
      <c r="QLX30" s="75"/>
      <c r="QLY30" s="75"/>
      <c r="QLZ30" s="75"/>
      <c r="QMA30" s="75"/>
      <c r="QMB30" s="75"/>
      <c r="QMC30" s="75"/>
      <c r="QMD30" s="75"/>
      <c r="QME30" s="75"/>
      <c r="QMF30" s="75"/>
      <c r="QMG30" s="75"/>
      <c r="QMH30" s="75"/>
      <c r="QMI30" s="75"/>
      <c r="QMJ30" s="75"/>
      <c r="QMK30" s="75"/>
      <c r="QML30" s="75"/>
      <c r="QMM30" s="75"/>
      <c r="QMN30" s="75"/>
      <c r="QMO30" s="75"/>
      <c r="QMP30" s="75"/>
      <c r="QMQ30" s="75"/>
      <c r="QMR30" s="75"/>
      <c r="QMS30" s="75"/>
      <c r="QMT30" s="75"/>
      <c r="QMU30" s="75"/>
      <c r="QMV30" s="75"/>
      <c r="QMW30" s="75"/>
      <c r="QMX30" s="75"/>
      <c r="QMY30" s="75"/>
      <c r="QMZ30" s="75"/>
      <c r="QNA30" s="75"/>
      <c r="QNB30" s="75"/>
      <c r="QNC30" s="75"/>
      <c r="QND30" s="75"/>
      <c r="QNE30" s="75"/>
      <c r="QNF30" s="75"/>
      <c r="QNG30" s="75"/>
      <c r="QNH30" s="75"/>
      <c r="QNI30" s="75"/>
      <c r="QNJ30" s="75"/>
      <c r="QNK30" s="75"/>
      <c r="QNL30" s="75"/>
      <c r="QNM30" s="75"/>
      <c r="QNN30" s="75"/>
      <c r="QNO30" s="75"/>
      <c r="QNP30" s="75"/>
      <c r="QNQ30" s="75"/>
      <c r="QNR30" s="75"/>
      <c r="QNS30" s="75"/>
      <c r="QNT30" s="75"/>
      <c r="QNU30" s="75"/>
      <c r="QNV30" s="75"/>
      <c r="QNW30" s="75"/>
      <c r="QNX30" s="75"/>
      <c r="QNY30" s="75"/>
      <c r="QNZ30" s="75"/>
      <c r="QOA30" s="75"/>
      <c r="QOB30" s="75"/>
      <c r="QOC30" s="75"/>
      <c r="QOD30" s="75"/>
      <c r="QOE30" s="75"/>
      <c r="QOF30" s="75"/>
      <c r="QOG30" s="75"/>
      <c r="QOH30" s="75"/>
      <c r="QOI30" s="75"/>
      <c r="QOJ30" s="75"/>
      <c r="QOK30" s="75"/>
      <c r="QOL30" s="75"/>
      <c r="QOM30" s="75"/>
      <c r="QON30" s="75"/>
      <c r="QOO30" s="75"/>
      <c r="QOP30" s="75"/>
      <c r="QOQ30" s="75"/>
      <c r="QOR30" s="75"/>
      <c r="QOS30" s="75"/>
      <c r="QOT30" s="75"/>
      <c r="QOU30" s="75"/>
      <c r="QOV30" s="75"/>
      <c r="QOW30" s="75"/>
      <c r="QOX30" s="75"/>
      <c r="QOY30" s="75"/>
      <c r="QOZ30" s="75"/>
      <c r="QPA30" s="75"/>
      <c r="QPB30" s="75"/>
      <c r="QPC30" s="75"/>
      <c r="QPD30" s="75"/>
      <c r="QPE30" s="75"/>
      <c r="QPF30" s="75"/>
      <c r="QPG30" s="75"/>
      <c r="QPH30" s="75"/>
      <c r="QPI30" s="75"/>
      <c r="QPJ30" s="75"/>
      <c r="QPK30" s="75"/>
      <c r="QPL30" s="75"/>
      <c r="QPM30" s="75"/>
      <c r="QPN30" s="75"/>
      <c r="QPO30" s="75"/>
      <c r="QPP30" s="75"/>
      <c r="QPQ30" s="75"/>
      <c r="QPR30" s="75"/>
      <c r="QPS30" s="75"/>
      <c r="QPT30" s="75"/>
      <c r="QPU30" s="75"/>
      <c r="QPV30" s="75"/>
      <c r="QPW30" s="75"/>
      <c r="QPX30" s="75"/>
      <c r="QPY30" s="75"/>
      <c r="QPZ30" s="75"/>
      <c r="QQA30" s="75"/>
      <c r="QQB30" s="75"/>
      <c r="QQC30" s="75"/>
      <c r="QQD30" s="75"/>
      <c r="QQE30" s="75"/>
      <c r="QQF30" s="75"/>
      <c r="QQG30" s="75"/>
      <c r="QQH30" s="75"/>
      <c r="QQI30" s="75"/>
      <c r="QQJ30" s="75"/>
      <c r="QQK30" s="75"/>
      <c r="QQL30" s="75"/>
      <c r="QQM30" s="75"/>
      <c r="QQN30" s="75"/>
      <c r="QQO30" s="75"/>
      <c r="QQP30" s="75"/>
      <c r="QQQ30" s="75"/>
      <c r="QQR30" s="75"/>
      <c r="QQS30" s="75"/>
      <c r="QQT30" s="75"/>
      <c r="QQU30" s="75"/>
      <c r="QQV30" s="75"/>
      <c r="QQW30" s="75"/>
      <c r="QQX30" s="75"/>
      <c r="QQY30" s="75"/>
      <c r="QQZ30" s="75"/>
      <c r="QRA30" s="75"/>
      <c r="QRB30" s="75"/>
      <c r="QRC30" s="75"/>
      <c r="QRD30" s="75"/>
      <c r="QRE30" s="75"/>
      <c r="QRF30" s="75"/>
      <c r="QRG30" s="75"/>
      <c r="QRH30" s="75"/>
      <c r="QRI30" s="75"/>
      <c r="QRJ30" s="75"/>
      <c r="QRK30" s="75"/>
      <c r="QRL30" s="75"/>
      <c r="QRM30" s="75"/>
      <c r="QRN30" s="75"/>
      <c r="QRO30" s="75"/>
      <c r="QRP30" s="75"/>
      <c r="QRQ30" s="75"/>
      <c r="QRR30" s="75"/>
      <c r="QRS30" s="75"/>
      <c r="QRT30" s="75"/>
      <c r="QRU30" s="75"/>
      <c r="QRV30" s="75"/>
      <c r="QRW30" s="75"/>
      <c r="QRX30" s="75"/>
      <c r="QRY30" s="75"/>
      <c r="QRZ30" s="75"/>
      <c r="QSA30" s="75"/>
      <c r="QSB30" s="75"/>
      <c r="QSC30" s="75"/>
      <c r="QSD30" s="75"/>
      <c r="QSE30" s="75"/>
      <c r="QSF30" s="75"/>
      <c r="QSG30" s="75"/>
      <c r="QSH30" s="75"/>
      <c r="QSI30" s="75"/>
      <c r="QSJ30" s="75"/>
      <c r="QSK30" s="75"/>
      <c r="QSL30" s="75"/>
      <c r="QSM30" s="75"/>
      <c r="QSN30" s="75"/>
      <c r="QSO30" s="75"/>
      <c r="QSP30" s="75"/>
      <c r="QSQ30" s="75"/>
      <c r="QSR30" s="75"/>
      <c r="QSS30" s="75"/>
      <c r="QST30" s="75"/>
      <c r="QSU30" s="75"/>
      <c r="QSV30" s="75"/>
      <c r="QSW30" s="75"/>
      <c r="QSX30" s="75"/>
      <c r="QSY30" s="75"/>
      <c r="QSZ30" s="75"/>
      <c r="QTA30" s="75"/>
      <c r="QTB30" s="75"/>
      <c r="QTC30" s="75"/>
      <c r="QTD30" s="75"/>
      <c r="QTE30" s="75"/>
      <c r="QTF30" s="75"/>
      <c r="QTG30" s="75"/>
      <c r="QTH30" s="75"/>
      <c r="QTI30" s="75"/>
      <c r="QTJ30" s="75"/>
      <c r="QTK30" s="75"/>
      <c r="QTL30" s="75"/>
      <c r="QTM30" s="75"/>
      <c r="QTN30" s="75"/>
      <c r="QTO30" s="75"/>
      <c r="QTP30" s="75"/>
      <c r="QTQ30" s="75"/>
      <c r="QTR30" s="75"/>
      <c r="QTS30" s="75"/>
      <c r="QTT30" s="75"/>
      <c r="QTU30" s="75"/>
      <c r="QTV30" s="75"/>
      <c r="QTW30" s="75"/>
      <c r="QTX30" s="75"/>
      <c r="QTY30" s="75"/>
      <c r="QTZ30" s="75"/>
      <c r="QUA30" s="75"/>
      <c r="QUB30" s="75"/>
      <c r="QUC30" s="75"/>
      <c r="QUD30" s="75"/>
      <c r="QUE30" s="75"/>
      <c r="QUF30" s="75"/>
      <c r="QUG30" s="75"/>
      <c r="QUH30" s="75"/>
      <c r="QUI30" s="75"/>
      <c r="QUJ30" s="75"/>
      <c r="QUK30" s="75"/>
      <c r="QUL30" s="75"/>
      <c r="QUM30" s="75"/>
      <c r="QUN30" s="75"/>
      <c r="QUO30" s="75"/>
      <c r="QUP30" s="75"/>
      <c r="QUQ30" s="75"/>
      <c r="QUR30" s="75"/>
      <c r="QUS30" s="75"/>
      <c r="QUT30" s="75"/>
      <c r="QUU30" s="75"/>
      <c r="QUV30" s="75"/>
      <c r="QUW30" s="75"/>
      <c r="QUX30" s="75"/>
      <c r="QUY30" s="75"/>
      <c r="QUZ30" s="75"/>
      <c r="QVA30" s="75"/>
      <c r="QVB30" s="75"/>
      <c r="QVC30" s="75"/>
      <c r="QVD30" s="75"/>
      <c r="QVE30" s="75"/>
      <c r="QVF30" s="75"/>
      <c r="QVG30" s="75"/>
      <c r="QVH30" s="75"/>
      <c r="QVI30" s="75"/>
      <c r="QVJ30" s="75"/>
      <c r="QVK30" s="75"/>
      <c r="QVL30" s="75"/>
      <c r="QVM30" s="75"/>
      <c r="QVN30" s="75"/>
      <c r="QVO30" s="75"/>
      <c r="QVP30" s="75"/>
      <c r="QVQ30" s="75"/>
      <c r="QVR30" s="75"/>
      <c r="QVS30" s="75"/>
      <c r="QVT30" s="75"/>
      <c r="QVU30" s="75"/>
      <c r="QVV30" s="75"/>
      <c r="QVW30" s="75"/>
      <c r="QVX30" s="75"/>
      <c r="QVY30" s="75"/>
      <c r="QVZ30" s="75"/>
      <c r="QWA30" s="75"/>
      <c r="QWB30" s="75"/>
      <c r="QWC30" s="75"/>
      <c r="QWD30" s="75"/>
      <c r="QWE30" s="75"/>
      <c r="QWF30" s="75"/>
      <c r="QWG30" s="75"/>
      <c r="QWH30" s="75"/>
      <c r="QWI30" s="75"/>
      <c r="QWJ30" s="75"/>
      <c r="QWK30" s="75"/>
      <c r="QWL30" s="75"/>
      <c r="QWM30" s="75"/>
      <c r="QWN30" s="75"/>
      <c r="QWO30" s="75"/>
      <c r="QWP30" s="75"/>
      <c r="QWQ30" s="75"/>
      <c r="QWR30" s="75"/>
      <c r="QWS30" s="75"/>
      <c r="QWT30" s="75"/>
      <c r="QWU30" s="75"/>
      <c r="QWV30" s="75"/>
      <c r="QWW30" s="75"/>
      <c r="QWX30" s="75"/>
      <c r="QWY30" s="75"/>
      <c r="QWZ30" s="75"/>
      <c r="QXA30" s="75"/>
      <c r="QXB30" s="75"/>
      <c r="QXC30" s="75"/>
      <c r="QXD30" s="75"/>
      <c r="QXE30" s="75"/>
      <c r="QXF30" s="75"/>
      <c r="QXG30" s="75"/>
      <c r="QXH30" s="75"/>
      <c r="QXI30" s="75"/>
      <c r="QXJ30" s="75"/>
      <c r="QXK30" s="75"/>
      <c r="QXL30" s="75"/>
      <c r="QXM30" s="75"/>
      <c r="QXN30" s="75"/>
      <c r="QXO30" s="75"/>
      <c r="QXP30" s="75"/>
      <c r="QXQ30" s="75"/>
      <c r="QXR30" s="75"/>
      <c r="QXS30" s="75"/>
      <c r="QXT30" s="75"/>
      <c r="QXU30" s="75"/>
      <c r="QXV30" s="75"/>
      <c r="QXW30" s="75"/>
      <c r="QXX30" s="75"/>
      <c r="QXY30" s="75"/>
      <c r="QXZ30" s="75"/>
      <c r="QYA30" s="75"/>
      <c r="QYB30" s="75"/>
      <c r="QYC30" s="75"/>
      <c r="QYD30" s="75"/>
      <c r="QYE30" s="75"/>
      <c r="QYF30" s="75"/>
      <c r="QYG30" s="75"/>
      <c r="QYH30" s="75"/>
      <c r="QYI30" s="75"/>
      <c r="QYJ30" s="75"/>
      <c r="QYK30" s="75"/>
      <c r="QYL30" s="75"/>
      <c r="QYM30" s="75"/>
      <c r="QYN30" s="75"/>
      <c r="QYO30" s="75"/>
      <c r="QYP30" s="75"/>
      <c r="QYQ30" s="75"/>
      <c r="QYR30" s="75"/>
      <c r="QYS30" s="75"/>
      <c r="QYT30" s="75"/>
      <c r="QYU30" s="75"/>
      <c r="QYV30" s="75"/>
      <c r="QYW30" s="75"/>
      <c r="QYX30" s="75"/>
      <c r="QYY30" s="75"/>
      <c r="QYZ30" s="75"/>
      <c r="QZA30" s="75"/>
      <c r="QZB30" s="75"/>
      <c r="QZC30" s="75"/>
      <c r="QZD30" s="75"/>
      <c r="QZE30" s="75"/>
      <c r="QZF30" s="75"/>
      <c r="QZG30" s="75"/>
      <c r="QZH30" s="75"/>
      <c r="QZI30" s="75"/>
      <c r="QZJ30" s="75"/>
      <c r="QZK30" s="75"/>
      <c r="QZL30" s="75"/>
      <c r="QZM30" s="75"/>
      <c r="QZN30" s="75"/>
      <c r="QZO30" s="75"/>
      <c r="QZP30" s="75"/>
      <c r="QZQ30" s="75"/>
      <c r="QZR30" s="75"/>
      <c r="QZS30" s="75"/>
      <c r="QZT30" s="75"/>
      <c r="QZU30" s="75"/>
      <c r="QZV30" s="75"/>
      <c r="QZW30" s="75"/>
      <c r="QZX30" s="75"/>
      <c r="QZY30" s="75"/>
      <c r="QZZ30" s="75"/>
      <c r="RAA30" s="75"/>
      <c r="RAB30" s="75"/>
      <c r="RAC30" s="75"/>
      <c r="RAD30" s="75"/>
      <c r="RAE30" s="75"/>
      <c r="RAF30" s="75"/>
      <c r="RAG30" s="75"/>
      <c r="RAH30" s="75"/>
      <c r="RAI30" s="75"/>
      <c r="RAJ30" s="75"/>
      <c r="RAK30" s="75"/>
      <c r="RAL30" s="75"/>
      <c r="RAM30" s="75"/>
      <c r="RAN30" s="75"/>
      <c r="RAO30" s="75"/>
      <c r="RAP30" s="75"/>
      <c r="RAQ30" s="75"/>
      <c r="RAR30" s="75"/>
      <c r="RAS30" s="75"/>
      <c r="RAT30" s="75"/>
      <c r="RAU30" s="75"/>
      <c r="RAV30" s="75"/>
      <c r="RAW30" s="75"/>
      <c r="RAX30" s="75"/>
      <c r="RAY30" s="75"/>
      <c r="RAZ30" s="75"/>
      <c r="RBA30" s="75"/>
      <c r="RBB30" s="75"/>
      <c r="RBC30" s="75"/>
      <c r="RBD30" s="75"/>
      <c r="RBE30" s="75"/>
      <c r="RBF30" s="75"/>
      <c r="RBG30" s="75"/>
      <c r="RBH30" s="75"/>
      <c r="RBI30" s="75"/>
      <c r="RBJ30" s="75"/>
      <c r="RBK30" s="75"/>
      <c r="RBL30" s="75"/>
      <c r="RBM30" s="75"/>
      <c r="RBN30" s="75"/>
      <c r="RBO30" s="75"/>
      <c r="RBP30" s="75"/>
      <c r="RBQ30" s="75"/>
      <c r="RBR30" s="75"/>
      <c r="RBS30" s="75"/>
      <c r="RBT30" s="75"/>
      <c r="RBU30" s="75"/>
      <c r="RBV30" s="75"/>
      <c r="RBW30" s="75"/>
      <c r="RBX30" s="75"/>
      <c r="RBY30" s="75"/>
      <c r="RBZ30" s="75"/>
      <c r="RCA30" s="75"/>
      <c r="RCB30" s="75"/>
      <c r="RCC30" s="75"/>
      <c r="RCD30" s="75"/>
      <c r="RCE30" s="75"/>
      <c r="RCF30" s="75"/>
      <c r="RCG30" s="75"/>
      <c r="RCH30" s="75"/>
      <c r="RCI30" s="75"/>
      <c r="RCJ30" s="75"/>
      <c r="RCK30" s="75"/>
      <c r="RCL30" s="75"/>
      <c r="RCM30" s="75"/>
      <c r="RCN30" s="75"/>
      <c r="RCO30" s="75"/>
      <c r="RCP30" s="75"/>
      <c r="RCQ30" s="75"/>
      <c r="RCR30" s="75"/>
      <c r="RCS30" s="75"/>
      <c r="RCT30" s="75"/>
      <c r="RCU30" s="75"/>
      <c r="RCV30" s="75"/>
      <c r="RCW30" s="75"/>
      <c r="RCX30" s="75"/>
      <c r="RCY30" s="75"/>
      <c r="RCZ30" s="75"/>
      <c r="RDA30" s="75"/>
      <c r="RDB30" s="75"/>
      <c r="RDC30" s="75"/>
      <c r="RDD30" s="75"/>
      <c r="RDE30" s="75"/>
      <c r="RDF30" s="75"/>
      <c r="RDG30" s="75"/>
      <c r="RDH30" s="75"/>
      <c r="RDI30" s="75"/>
      <c r="RDJ30" s="75"/>
      <c r="RDK30" s="75"/>
      <c r="RDL30" s="75"/>
      <c r="RDM30" s="75"/>
      <c r="RDN30" s="75"/>
      <c r="RDO30" s="75"/>
      <c r="RDP30" s="75"/>
      <c r="RDQ30" s="75"/>
      <c r="RDR30" s="75"/>
      <c r="RDS30" s="75"/>
      <c r="RDT30" s="75"/>
      <c r="RDU30" s="75"/>
      <c r="RDV30" s="75"/>
      <c r="RDW30" s="75"/>
      <c r="RDX30" s="75"/>
      <c r="RDY30" s="75"/>
      <c r="RDZ30" s="75"/>
      <c r="REA30" s="75"/>
      <c r="REB30" s="75"/>
      <c r="REC30" s="75"/>
      <c r="RED30" s="75"/>
      <c r="REE30" s="75"/>
      <c r="REF30" s="75"/>
      <c r="REG30" s="75"/>
      <c r="REH30" s="75"/>
      <c r="REI30" s="75"/>
      <c r="REJ30" s="75"/>
      <c r="REK30" s="75"/>
      <c r="REL30" s="75"/>
      <c r="REM30" s="75"/>
      <c r="REN30" s="75"/>
      <c r="REO30" s="75"/>
      <c r="REP30" s="75"/>
      <c r="REQ30" s="75"/>
      <c r="RER30" s="75"/>
      <c r="RES30" s="75"/>
      <c r="RET30" s="75"/>
      <c r="REU30" s="75"/>
      <c r="REV30" s="75"/>
      <c r="REW30" s="75"/>
      <c r="REX30" s="75"/>
      <c r="REY30" s="75"/>
      <c r="REZ30" s="75"/>
      <c r="RFA30" s="75"/>
      <c r="RFB30" s="75"/>
      <c r="RFC30" s="75"/>
      <c r="RFD30" s="75"/>
      <c r="RFE30" s="75"/>
      <c r="RFF30" s="75"/>
      <c r="RFG30" s="75"/>
      <c r="RFH30" s="75"/>
      <c r="RFI30" s="75"/>
      <c r="RFJ30" s="75"/>
      <c r="RFK30" s="75"/>
      <c r="RFL30" s="75"/>
      <c r="RFM30" s="75"/>
      <c r="RFN30" s="75"/>
      <c r="RFO30" s="75"/>
      <c r="RFP30" s="75"/>
      <c r="RFQ30" s="75"/>
      <c r="RFR30" s="75"/>
      <c r="RFS30" s="75"/>
      <c r="RFT30" s="75"/>
      <c r="RFU30" s="75"/>
      <c r="RFV30" s="75"/>
      <c r="RFW30" s="75"/>
      <c r="RFX30" s="75"/>
      <c r="RFY30" s="75"/>
      <c r="RFZ30" s="75"/>
      <c r="RGA30" s="75"/>
      <c r="RGB30" s="75"/>
      <c r="RGC30" s="75"/>
      <c r="RGD30" s="75"/>
      <c r="RGE30" s="75"/>
      <c r="RGF30" s="75"/>
      <c r="RGG30" s="75"/>
      <c r="RGH30" s="75"/>
      <c r="RGI30" s="75"/>
      <c r="RGJ30" s="75"/>
      <c r="RGK30" s="75"/>
      <c r="RGL30" s="75"/>
      <c r="RGM30" s="75"/>
      <c r="RGN30" s="75"/>
      <c r="RGO30" s="75"/>
      <c r="RGP30" s="75"/>
      <c r="RGQ30" s="75"/>
      <c r="RGR30" s="75"/>
      <c r="RGS30" s="75"/>
      <c r="RGT30" s="75"/>
      <c r="RGU30" s="75"/>
      <c r="RGV30" s="75"/>
      <c r="RGW30" s="75"/>
      <c r="RGX30" s="75"/>
      <c r="RGY30" s="75"/>
      <c r="RGZ30" s="75"/>
      <c r="RHA30" s="75"/>
      <c r="RHB30" s="75"/>
      <c r="RHC30" s="75"/>
      <c r="RHD30" s="75"/>
      <c r="RHE30" s="75"/>
      <c r="RHF30" s="75"/>
      <c r="RHG30" s="75"/>
      <c r="RHH30" s="75"/>
      <c r="RHI30" s="75"/>
      <c r="RHJ30" s="75"/>
      <c r="RHK30" s="75"/>
      <c r="RHL30" s="75"/>
      <c r="RHM30" s="75"/>
      <c r="RHN30" s="75"/>
      <c r="RHO30" s="75"/>
      <c r="RHP30" s="75"/>
      <c r="RHQ30" s="75"/>
      <c r="RHR30" s="75"/>
      <c r="RHS30" s="75"/>
      <c r="RHT30" s="75"/>
      <c r="RHU30" s="75"/>
      <c r="RHV30" s="75"/>
      <c r="RHW30" s="75"/>
      <c r="RHX30" s="75"/>
      <c r="RHY30" s="75"/>
      <c r="RHZ30" s="75"/>
      <c r="RIA30" s="75"/>
      <c r="RIB30" s="75"/>
      <c r="RIC30" s="75"/>
      <c r="RID30" s="75"/>
      <c r="RIE30" s="75"/>
      <c r="RIF30" s="75"/>
      <c r="RIG30" s="75"/>
      <c r="RIH30" s="75"/>
      <c r="RII30" s="75"/>
      <c r="RIJ30" s="75"/>
      <c r="RIK30" s="75"/>
      <c r="RIL30" s="75"/>
      <c r="RIM30" s="75"/>
      <c r="RIN30" s="75"/>
      <c r="RIO30" s="75"/>
      <c r="RIP30" s="75"/>
      <c r="RIQ30" s="75"/>
      <c r="RIR30" s="75"/>
      <c r="RIS30" s="75"/>
      <c r="RIT30" s="75"/>
      <c r="RIU30" s="75"/>
      <c r="RIV30" s="75"/>
      <c r="RIW30" s="75"/>
      <c r="RIX30" s="75"/>
      <c r="RIY30" s="75"/>
      <c r="RIZ30" s="75"/>
      <c r="RJA30" s="75"/>
      <c r="RJB30" s="75"/>
      <c r="RJC30" s="75"/>
      <c r="RJD30" s="75"/>
      <c r="RJE30" s="75"/>
      <c r="RJF30" s="75"/>
      <c r="RJG30" s="75"/>
      <c r="RJH30" s="75"/>
      <c r="RJI30" s="75"/>
      <c r="RJJ30" s="75"/>
      <c r="RJK30" s="75"/>
      <c r="RJL30" s="75"/>
      <c r="RJM30" s="75"/>
      <c r="RJN30" s="75"/>
      <c r="RJO30" s="75"/>
      <c r="RJP30" s="75"/>
      <c r="RJQ30" s="75"/>
      <c r="RJR30" s="75"/>
      <c r="RJS30" s="75"/>
      <c r="RJT30" s="75"/>
      <c r="RJU30" s="75"/>
      <c r="RJV30" s="75"/>
      <c r="RJW30" s="75"/>
      <c r="RJX30" s="75"/>
      <c r="RJY30" s="75"/>
      <c r="RJZ30" s="75"/>
      <c r="RKA30" s="75"/>
      <c r="RKB30" s="75"/>
      <c r="RKC30" s="75"/>
      <c r="RKD30" s="75"/>
      <c r="RKE30" s="75"/>
      <c r="RKF30" s="75"/>
      <c r="RKG30" s="75"/>
      <c r="RKH30" s="75"/>
      <c r="RKI30" s="75"/>
      <c r="RKJ30" s="75"/>
      <c r="RKK30" s="75"/>
      <c r="RKL30" s="75"/>
      <c r="RKM30" s="75"/>
      <c r="RKN30" s="75"/>
      <c r="RKO30" s="75"/>
      <c r="RKP30" s="75"/>
      <c r="RKQ30" s="75"/>
      <c r="RKR30" s="75"/>
      <c r="RKS30" s="75"/>
      <c r="RKT30" s="75"/>
      <c r="RKU30" s="75"/>
      <c r="RKV30" s="75"/>
      <c r="RKW30" s="75"/>
      <c r="RKX30" s="75"/>
      <c r="RKY30" s="75"/>
      <c r="RKZ30" s="75"/>
      <c r="RLA30" s="75"/>
      <c r="RLB30" s="75"/>
      <c r="RLC30" s="75"/>
      <c r="RLD30" s="75"/>
      <c r="RLE30" s="75"/>
      <c r="RLF30" s="75"/>
      <c r="RLG30" s="75"/>
      <c r="RLH30" s="75"/>
      <c r="RLI30" s="75"/>
      <c r="RLJ30" s="75"/>
      <c r="RLK30" s="75"/>
      <c r="RLL30" s="75"/>
      <c r="RLM30" s="75"/>
      <c r="RLN30" s="75"/>
      <c r="RLO30" s="75"/>
      <c r="RLP30" s="75"/>
      <c r="RLQ30" s="75"/>
      <c r="RLR30" s="75"/>
      <c r="RLS30" s="75"/>
      <c r="RLT30" s="75"/>
      <c r="RLU30" s="75"/>
      <c r="RLV30" s="75"/>
      <c r="RLW30" s="75"/>
      <c r="RLX30" s="75"/>
      <c r="RLY30" s="75"/>
      <c r="RLZ30" s="75"/>
      <c r="RMA30" s="75"/>
      <c r="RMB30" s="75"/>
      <c r="RMC30" s="75"/>
      <c r="RMD30" s="75"/>
      <c r="RME30" s="75"/>
      <c r="RMF30" s="75"/>
      <c r="RMG30" s="75"/>
      <c r="RMH30" s="75"/>
      <c r="RMI30" s="75"/>
      <c r="RMJ30" s="75"/>
      <c r="RMK30" s="75"/>
      <c r="RML30" s="75"/>
      <c r="RMM30" s="75"/>
      <c r="RMN30" s="75"/>
      <c r="RMO30" s="75"/>
      <c r="RMP30" s="75"/>
      <c r="RMQ30" s="75"/>
      <c r="RMR30" s="75"/>
      <c r="RMS30" s="75"/>
      <c r="RMT30" s="75"/>
      <c r="RMU30" s="75"/>
      <c r="RMV30" s="75"/>
      <c r="RMW30" s="75"/>
      <c r="RMX30" s="75"/>
      <c r="RMY30" s="75"/>
      <c r="RMZ30" s="75"/>
      <c r="RNA30" s="75"/>
      <c r="RNB30" s="75"/>
      <c r="RNC30" s="75"/>
      <c r="RND30" s="75"/>
      <c r="RNE30" s="75"/>
      <c r="RNF30" s="75"/>
      <c r="RNG30" s="75"/>
      <c r="RNH30" s="75"/>
      <c r="RNI30" s="75"/>
      <c r="RNJ30" s="75"/>
      <c r="RNK30" s="75"/>
      <c r="RNL30" s="75"/>
      <c r="RNM30" s="75"/>
      <c r="RNN30" s="75"/>
      <c r="RNO30" s="75"/>
      <c r="RNP30" s="75"/>
      <c r="RNQ30" s="75"/>
      <c r="RNR30" s="75"/>
      <c r="RNS30" s="75"/>
      <c r="RNT30" s="75"/>
      <c r="RNU30" s="75"/>
      <c r="RNV30" s="75"/>
      <c r="RNW30" s="75"/>
      <c r="RNX30" s="75"/>
      <c r="RNY30" s="75"/>
      <c r="RNZ30" s="75"/>
      <c r="ROA30" s="75"/>
      <c r="ROB30" s="75"/>
      <c r="ROC30" s="75"/>
      <c r="ROD30" s="75"/>
      <c r="ROE30" s="75"/>
      <c r="ROF30" s="75"/>
      <c r="ROG30" s="75"/>
      <c r="ROH30" s="75"/>
      <c r="ROI30" s="75"/>
      <c r="ROJ30" s="75"/>
      <c r="ROK30" s="75"/>
      <c r="ROL30" s="75"/>
      <c r="ROM30" s="75"/>
      <c r="RON30" s="75"/>
      <c r="ROO30" s="75"/>
      <c r="ROP30" s="75"/>
      <c r="ROQ30" s="75"/>
      <c r="ROR30" s="75"/>
      <c r="ROS30" s="75"/>
      <c r="ROT30" s="75"/>
      <c r="ROU30" s="75"/>
      <c r="ROV30" s="75"/>
      <c r="ROW30" s="75"/>
      <c r="ROX30" s="75"/>
      <c r="ROY30" s="75"/>
      <c r="ROZ30" s="75"/>
      <c r="RPA30" s="75"/>
      <c r="RPB30" s="75"/>
      <c r="RPC30" s="75"/>
      <c r="RPD30" s="75"/>
      <c r="RPE30" s="75"/>
      <c r="RPF30" s="75"/>
      <c r="RPG30" s="75"/>
      <c r="RPH30" s="75"/>
      <c r="RPI30" s="75"/>
      <c r="RPJ30" s="75"/>
      <c r="RPK30" s="75"/>
      <c r="RPL30" s="75"/>
      <c r="RPM30" s="75"/>
      <c r="RPN30" s="75"/>
      <c r="RPO30" s="75"/>
      <c r="RPP30" s="75"/>
      <c r="RPQ30" s="75"/>
      <c r="RPR30" s="75"/>
      <c r="RPS30" s="75"/>
      <c r="RPT30" s="75"/>
      <c r="RPU30" s="75"/>
      <c r="RPV30" s="75"/>
      <c r="RPW30" s="75"/>
      <c r="RPX30" s="75"/>
      <c r="RPY30" s="75"/>
      <c r="RPZ30" s="75"/>
      <c r="RQA30" s="75"/>
      <c r="RQB30" s="75"/>
      <c r="RQC30" s="75"/>
      <c r="RQD30" s="75"/>
      <c r="RQE30" s="75"/>
      <c r="RQF30" s="75"/>
      <c r="RQG30" s="75"/>
      <c r="RQH30" s="75"/>
      <c r="RQI30" s="75"/>
      <c r="RQJ30" s="75"/>
      <c r="RQK30" s="75"/>
      <c r="RQL30" s="75"/>
      <c r="RQM30" s="75"/>
      <c r="RQN30" s="75"/>
      <c r="RQO30" s="75"/>
      <c r="RQP30" s="75"/>
      <c r="RQQ30" s="75"/>
      <c r="RQR30" s="75"/>
      <c r="RQS30" s="75"/>
      <c r="RQT30" s="75"/>
      <c r="RQU30" s="75"/>
      <c r="RQV30" s="75"/>
      <c r="RQW30" s="75"/>
      <c r="RQX30" s="75"/>
      <c r="RQY30" s="75"/>
      <c r="RQZ30" s="75"/>
      <c r="RRA30" s="75"/>
      <c r="RRB30" s="75"/>
      <c r="RRC30" s="75"/>
      <c r="RRD30" s="75"/>
      <c r="RRE30" s="75"/>
      <c r="RRF30" s="75"/>
      <c r="RRG30" s="75"/>
      <c r="RRH30" s="75"/>
      <c r="RRI30" s="75"/>
      <c r="RRJ30" s="75"/>
      <c r="RRK30" s="75"/>
      <c r="RRL30" s="75"/>
      <c r="RRM30" s="75"/>
      <c r="RRN30" s="75"/>
      <c r="RRO30" s="75"/>
      <c r="RRP30" s="75"/>
      <c r="RRQ30" s="75"/>
      <c r="RRR30" s="75"/>
      <c r="RRS30" s="75"/>
      <c r="RRT30" s="75"/>
      <c r="RRU30" s="75"/>
      <c r="RRV30" s="75"/>
      <c r="RRW30" s="75"/>
      <c r="RRX30" s="75"/>
      <c r="RRY30" s="75"/>
      <c r="RRZ30" s="75"/>
      <c r="RSA30" s="75"/>
      <c r="RSB30" s="75"/>
      <c r="RSC30" s="75"/>
      <c r="RSD30" s="75"/>
      <c r="RSE30" s="75"/>
      <c r="RSF30" s="75"/>
      <c r="RSG30" s="75"/>
      <c r="RSH30" s="75"/>
      <c r="RSI30" s="75"/>
      <c r="RSJ30" s="75"/>
      <c r="RSK30" s="75"/>
      <c r="RSL30" s="75"/>
      <c r="RSM30" s="75"/>
      <c r="RSN30" s="75"/>
      <c r="RSO30" s="75"/>
      <c r="RSP30" s="75"/>
      <c r="RSQ30" s="75"/>
      <c r="RSR30" s="75"/>
      <c r="RSS30" s="75"/>
      <c r="RST30" s="75"/>
      <c r="RSU30" s="75"/>
      <c r="RSV30" s="75"/>
      <c r="RSW30" s="75"/>
      <c r="RSX30" s="75"/>
      <c r="RSY30" s="75"/>
      <c r="RSZ30" s="75"/>
      <c r="RTA30" s="75"/>
      <c r="RTB30" s="75"/>
      <c r="RTC30" s="75"/>
      <c r="RTD30" s="75"/>
      <c r="RTE30" s="75"/>
      <c r="RTF30" s="75"/>
      <c r="RTG30" s="75"/>
      <c r="RTH30" s="75"/>
      <c r="RTI30" s="75"/>
      <c r="RTJ30" s="75"/>
      <c r="RTK30" s="75"/>
      <c r="RTL30" s="75"/>
      <c r="RTM30" s="75"/>
      <c r="RTN30" s="75"/>
      <c r="RTO30" s="75"/>
      <c r="RTP30" s="75"/>
      <c r="RTQ30" s="75"/>
      <c r="RTR30" s="75"/>
      <c r="RTS30" s="75"/>
      <c r="RTT30" s="75"/>
      <c r="RTU30" s="75"/>
      <c r="RTV30" s="75"/>
      <c r="RTW30" s="75"/>
      <c r="RTX30" s="75"/>
      <c r="RTY30" s="75"/>
      <c r="RTZ30" s="75"/>
      <c r="RUA30" s="75"/>
      <c r="RUB30" s="75"/>
      <c r="RUC30" s="75"/>
      <c r="RUD30" s="75"/>
      <c r="RUE30" s="75"/>
      <c r="RUF30" s="75"/>
      <c r="RUG30" s="75"/>
      <c r="RUH30" s="75"/>
      <c r="RUI30" s="75"/>
      <c r="RUJ30" s="75"/>
      <c r="RUK30" s="75"/>
      <c r="RUL30" s="75"/>
      <c r="RUM30" s="75"/>
      <c r="RUN30" s="75"/>
      <c r="RUO30" s="75"/>
      <c r="RUP30" s="75"/>
      <c r="RUQ30" s="75"/>
      <c r="RUR30" s="75"/>
      <c r="RUS30" s="75"/>
      <c r="RUT30" s="75"/>
      <c r="RUU30" s="75"/>
      <c r="RUV30" s="75"/>
      <c r="RUW30" s="75"/>
      <c r="RUX30" s="75"/>
      <c r="RUY30" s="75"/>
      <c r="RUZ30" s="75"/>
      <c r="RVA30" s="75"/>
      <c r="RVB30" s="75"/>
      <c r="RVC30" s="75"/>
      <c r="RVD30" s="75"/>
      <c r="RVE30" s="75"/>
      <c r="RVF30" s="75"/>
      <c r="RVG30" s="75"/>
      <c r="RVH30" s="75"/>
      <c r="RVI30" s="75"/>
      <c r="RVJ30" s="75"/>
      <c r="RVK30" s="75"/>
      <c r="RVL30" s="75"/>
      <c r="RVM30" s="75"/>
      <c r="RVN30" s="75"/>
      <c r="RVO30" s="75"/>
      <c r="RVP30" s="75"/>
      <c r="RVQ30" s="75"/>
      <c r="RVR30" s="75"/>
      <c r="RVS30" s="75"/>
      <c r="RVT30" s="75"/>
      <c r="RVU30" s="75"/>
      <c r="RVV30" s="75"/>
      <c r="RVW30" s="75"/>
      <c r="RVX30" s="75"/>
      <c r="RVY30" s="75"/>
      <c r="RVZ30" s="75"/>
      <c r="RWA30" s="75"/>
      <c r="RWB30" s="75"/>
      <c r="RWC30" s="75"/>
      <c r="RWD30" s="75"/>
      <c r="RWE30" s="75"/>
      <c r="RWF30" s="75"/>
      <c r="RWG30" s="75"/>
      <c r="RWH30" s="75"/>
      <c r="RWI30" s="75"/>
      <c r="RWJ30" s="75"/>
      <c r="RWK30" s="75"/>
      <c r="RWL30" s="75"/>
      <c r="RWM30" s="75"/>
      <c r="RWN30" s="75"/>
      <c r="RWO30" s="75"/>
      <c r="RWP30" s="75"/>
      <c r="RWQ30" s="75"/>
      <c r="RWR30" s="75"/>
      <c r="RWS30" s="75"/>
      <c r="RWT30" s="75"/>
      <c r="RWU30" s="75"/>
      <c r="RWV30" s="75"/>
      <c r="RWW30" s="75"/>
      <c r="RWX30" s="75"/>
      <c r="RWY30" s="75"/>
      <c r="RWZ30" s="75"/>
      <c r="RXA30" s="75"/>
      <c r="RXB30" s="75"/>
      <c r="RXC30" s="75"/>
      <c r="RXD30" s="75"/>
      <c r="RXE30" s="75"/>
      <c r="RXF30" s="75"/>
      <c r="RXG30" s="75"/>
      <c r="RXH30" s="75"/>
      <c r="RXI30" s="75"/>
      <c r="RXJ30" s="75"/>
      <c r="RXK30" s="75"/>
      <c r="RXL30" s="75"/>
      <c r="RXM30" s="75"/>
      <c r="RXN30" s="75"/>
      <c r="RXO30" s="75"/>
      <c r="RXP30" s="75"/>
      <c r="RXQ30" s="75"/>
      <c r="RXR30" s="75"/>
      <c r="RXS30" s="75"/>
      <c r="RXT30" s="75"/>
      <c r="RXU30" s="75"/>
      <c r="RXV30" s="75"/>
      <c r="RXW30" s="75"/>
      <c r="RXX30" s="75"/>
      <c r="RXY30" s="75"/>
      <c r="RXZ30" s="75"/>
      <c r="RYA30" s="75"/>
      <c r="RYB30" s="75"/>
      <c r="RYC30" s="75"/>
      <c r="RYD30" s="75"/>
      <c r="RYE30" s="75"/>
      <c r="RYF30" s="75"/>
      <c r="RYG30" s="75"/>
      <c r="RYH30" s="75"/>
      <c r="RYI30" s="75"/>
      <c r="RYJ30" s="75"/>
      <c r="RYK30" s="75"/>
      <c r="RYL30" s="75"/>
      <c r="RYM30" s="75"/>
      <c r="RYN30" s="75"/>
      <c r="RYO30" s="75"/>
      <c r="RYP30" s="75"/>
      <c r="RYQ30" s="75"/>
      <c r="RYR30" s="75"/>
      <c r="RYS30" s="75"/>
      <c r="RYT30" s="75"/>
      <c r="RYU30" s="75"/>
      <c r="RYV30" s="75"/>
      <c r="RYW30" s="75"/>
      <c r="RYX30" s="75"/>
      <c r="RYY30" s="75"/>
      <c r="RYZ30" s="75"/>
      <c r="RZA30" s="75"/>
      <c r="RZB30" s="75"/>
      <c r="RZC30" s="75"/>
      <c r="RZD30" s="75"/>
      <c r="RZE30" s="75"/>
      <c r="RZF30" s="75"/>
      <c r="RZG30" s="75"/>
      <c r="RZH30" s="75"/>
      <c r="RZI30" s="75"/>
      <c r="RZJ30" s="75"/>
      <c r="RZK30" s="75"/>
      <c r="RZL30" s="75"/>
      <c r="RZM30" s="75"/>
      <c r="RZN30" s="75"/>
      <c r="RZO30" s="75"/>
      <c r="RZP30" s="75"/>
      <c r="RZQ30" s="75"/>
      <c r="RZR30" s="75"/>
      <c r="RZS30" s="75"/>
      <c r="RZT30" s="75"/>
      <c r="RZU30" s="75"/>
      <c r="RZV30" s="75"/>
      <c r="RZW30" s="75"/>
      <c r="RZX30" s="75"/>
      <c r="RZY30" s="75"/>
      <c r="RZZ30" s="75"/>
      <c r="SAA30" s="75"/>
      <c r="SAB30" s="75"/>
      <c r="SAC30" s="75"/>
      <c r="SAD30" s="75"/>
      <c r="SAE30" s="75"/>
      <c r="SAF30" s="75"/>
      <c r="SAG30" s="75"/>
      <c r="SAH30" s="75"/>
      <c r="SAI30" s="75"/>
      <c r="SAJ30" s="75"/>
      <c r="SAK30" s="75"/>
      <c r="SAL30" s="75"/>
      <c r="SAM30" s="75"/>
      <c r="SAN30" s="75"/>
      <c r="SAO30" s="75"/>
      <c r="SAP30" s="75"/>
      <c r="SAQ30" s="75"/>
      <c r="SAR30" s="75"/>
      <c r="SAS30" s="75"/>
      <c r="SAT30" s="75"/>
      <c r="SAU30" s="75"/>
      <c r="SAV30" s="75"/>
      <c r="SAW30" s="75"/>
      <c r="SAX30" s="75"/>
      <c r="SAY30" s="75"/>
      <c r="SAZ30" s="75"/>
      <c r="SBA30" s="75"/>
      <c r="SBB30" s="75"/>
      <c r="SBC30" s="75"/>
      <c r="SBD30" s="75"/>
      <c r="SBE30" s="75"/>
      <c r="SBF30" s="75"/>
      <c r="SBG30" s="75"/>
      <c r="SBH30" s="75"/>
      <c r="SBI30" s="75"/>
      <c r="SBJ30" s="75"/>
      <c r="SBK30" s="75"/>
      <c r="SBL30" s="75"/>
      <c r="SBM30" s="75"/>
      <c r="SBN30" s="75"/>
      <c r="SBO30" s="75"/>
      <c r="SBP30" s="75"/>
      <c r="SBQ30" s="75"/>
      <c r="SBR30" s="75"/>
      <c r="SBS30" s="75"/>
      <c r="SBT30" s="75"/>
      <c r="SBU30" s="75"/>
      <c r="SBV30" s="75"/>
      <c r="SBW30" s="75"/>
      <c r="SBX30" s="75"/>
      <c r="SBY30" s="75"/>
      <c r="SBZ30" s="75"/>
      <c r="SCA30" s="75"/>
      <c r="SCB30" s="75"/>
      <c r="SCC30" s="75"/>
      <c r="SCD30" s="75"/>
      <c r="SCE30" s="75"/>
      <c r="SCF30" s="75"/>
      <c r="SCG30" s="75"/>
      <c r="SCH30" s="75"/>
      <c r="SCI30" s="75"/>
      <c r="SCJ30" s="75"/>
      <c r="SCK30" s="75"/>
      <c r="SCL30" s="75"/>
      <c r="SCM30" s="75"/>
      <c r="SCN30" s="75"/>
      <c r="SCO30" s="75"/>
      <c r="SCP30" s="75"/>
      <c r="SCQ30" s="75"/>
      <c r="SCR30" s="75"/>
      <c r="SCS30" s="75"/>
      <c r="SCT30" s="75"/>
      <c r="SCU30" s="75"/>
      <c r="SCV30" s="75"/>
      <c r="SCW30" s="75"/>
      <c r="SCX30" s="75"/>
      <c r="SCY30" s="75"/>
      <c r="SCZ30" s="75"/>
      <c r="SDA30" s="75"/>
      <c r="SDB30" s="75"/>
      <c r="SDC30" s="75"/>
      <c r="SDD30" s="75"/>
      <c r="SDE30" s="75"/>
      <c r="SDF30" s="75"/>
      <c r="SDG30" s="75"/>
      <c r="SDH30" s="75"/>
      <c r="SDI30" s="75"/>
      <c r="SDJ30" s="75"/>
      <c r="SDK30" s="75"/>
      <c r="SDL30" s="75"/>
      <c r="SDM30" s="75"/>
      <c r="SDN30" s="75"/>
      <c r="SDO30" s="75"/>
      <c r="SDP30" s="75"/>
      <c r="SDQ30" s="75"/>
      <c r="SDR30" s="75"/>
      <c r="SDS30" s="75"/>
      <c r="SDT30" s="75"/>
      <c r="SDU30" s="75"/>
      <c r="SDV30" s="75"/>
      <c r="SDW30" s="75"/>
      <c r="SDX30" s="75"/>
      <c r="SDY30" s="75"/>
      <c r="SDZ30" s="75"/>
      <c r="SEA30" s="75"/>
      <c r="SEB30" s="75"/>
      <c r="SEC30" s="75"/>
      <c r="SED30" s="75"/>
      <c r="SEE30" s="75"/>
      <c r="SEF30" s="75"/>
      <c r="SEG30" s="75"/>
      <c r="SEH30" s="75"/>
      <c r="SEI30" s="75"/>
      <c r="SEJ30" s="75"/>
      <c r="SEK30" s="75"/>
      <c r="SEL30" s="75"/>
      <c r="SEM30" s="75"/>
      <c r="SEN30" s="75"/>
      <c r="SEO30" s="75"/>
      <c r="SEP30" s="75"/>
      <c r="SEQ30" s="75"/>
      <c r="SER30" s="75"/>
      <c r="SES30" s="75"/>
      <c r="SET30" s="75"/>
      <c r="SEU30" s="75"/>
      <c r="SEV30" s="75"/>
      <c r="SEW30" s="75"/>
      <c r="SEX30" s="75"/>
      <c r="SEY30" s="75"/>
      <c r="SEZ30" s="75"/>
      <c r="SFA30" s="75"/>
      <c r="SFB30" s="75"/>
      <c r="SFC30" s="75"/>
      <c r="SFD30" s="75"/>
      <c r="SFE30" s="75"/>
      <c r="SFF30" s="75"/>
      <c r="SFG30" s="75"/>
      <c r="SFH30" s="75"/>
      <c r="SFI30" s="75"/>
      <c r="SFJ30" s="75"/>
      <c r="SFK30" s="75"/>
      <c r="SFL30" s="75"/>
      <c r="SFM30" s="75"/>
      <c r="SFN30" s="75"/>
      <c r="SFO30" s="75"/>
      <c r="SFP30" s="75"/>
      <c r="SFQ30" s="75"/>
      <c r="SFR30" s="75"/>
      <c r="SFS30" s="75"/>
      <c r="SFT30" s="75"/>
      <c r="SFU30" s="75"/>
      <c r="SFV30" s="75"/>
      <c r="SFW30" s="75"/>
      <c r="SFX30" s="75"/>
      <c r="SFY30" s="75"/>
      <c r="SFZ30" s="75"/>
      <c r="SGA30" s="75"/>
      <c r="SGB30" s="75"/>
      <c r="SGC30" s="75"/>
      <c r="SGD30" s="75"/>
      <c r="SGE30" s="75"/>
      <c r="SGF30" s="75"/>
      <c r="SGG30" s="75"/>
      <c r="SGH30" s="75"/>
      <c r="SGI30" s="75"/>
      <c r="SGJ30" s="75"/>
      <c r="SGK30" s="75"/>
      <c r="SGL30" s="75"/>
      <c r="SGM30" s="75"/>
      <c r="SGN30" s="75"/>
      <c r="SGO30" s="75"/>
      <c r="SGP30" s="75"/>
      <c r="SGQ30" s="75"/>
      <c r="SGR30" s="75"/>
      <c r="SGS30" s="75"/>
      <c r="SGT30" s="75"/>
      <c r="SGU30" s="75"/>
      <c r="SGV30" s="75"/>
      <c r="SGW30" s="75"/>
      <c r="SGX30" s="75"/>
      <c r="SGY30" s="75"/>
      <c r="SGZ30" s="75"/>
      <c r="SHA30" s="75"/>
      <c r="SHB30" s="75"/>
      <c r="SHC30" s="75"/>
      <c r="SHD30" s="75"/>
      <c r="SHE30" s="75"/>
      <c r="SHF30" s="75"/>
      <c r="SHG30" s="75"/>
      <c r="SHH30" s="75"/>
      <c r="SHI30" s="75"/>
      <c r="SHJ30" s="75"/>
      <c r="SHK30" s="75"/>
      <c r="SHL30" s="75"/>
      <c r="SHM30" s="75"/>
      <c r="SHN30" s="75"/>
      <c r="SHO30" s="75"/>
      <c r="SHP30" s="75"/>
      <c r="SHQ30" s="75"/>
      <c r="SHR30" s="75"/>
      <c r="SHS30" s="75"/>
      <c r="SHT30" s="75"/>
      <c r="SHU30" s="75"/>
      <c r="SHV30" s="75"/>
      <c r="SHW30" s="75"/>
      <c r="SHX30" s="75"/>
      <c r="SHY30" s="75"/>
      <c r="SHZ30" s="75"/>
      <c r="SIA30" s="75"/>
      <c r="SIB30" s="75"/>
      <c r="SIC30" s="75"/>
      <c r="SID30" s="75"/>
      <c r="SIE30" s="75"/>
      <c r="SIF30" s="75"/>
      <c r="SIG30" s="75"/>
      <c r="SIH30" s="75"/>
      <c r="SII30" s="75"/>
      <c r="SIJ30" s="75"/>
      <c r="SIK30" s="75"/>
      <c r="SIL30" s="75"/>
      <c r="SIM30" s="75"/>
      <c r="SIN30" s="75"/>
      <c r="SIO30" s="75"/>
      <c r="SIP30" s="75"/>
      <c r="SIQ30" s="75"/>
      <c r="SIR30" s="75"/>
      <c r="SIS30" s="75"/>
      <c r="SIT30" s="75"/>
      <c r="SIU30" s="75"/>
      <c r="SIV30" s="75"/>
      <c r="SIW30" s="75"/>
      <c r="SIX30" s="75"/>
      <c r="SIY30" s="75"/>
      <c r="SIZ30" s="75"/>
      <c r="SJA30" s="75"/>
      <c r="SJB30" s="75"/>
      <c r="SJC30" s="75"/>
      <c r="SJD30" s="75"/>
      <c r="SJE30" s="75"/>
      <c r="SJF30" s="75"/>
      <c r="SJG30" s="75"/>
      <c r="SJH30" s="75"/>
      <c r="SJI30" s="75"/>
      <c r="SJJ30" s="75"/>
      <c r="SJK30" s="75"/>
      <c r="SJL30" s="75"/>
      <c r="SJM30" s="75"/>
      <c r="SJN30" s="75"/>
      <c r="SJO30" s="75"/>
      <c r="SJP30" s="75"/>
      <c r="SJQ30" s="75"/>
      <c r="SJR30" s="75"/>
      <c r="SJS30" s="75"/>
      <c r="SJT30" s="75"/>
      <c r="SJU30" s="75"/>
      <c r="SJV30" s="75"/>
      <c r="SJW30" s="75"/>
      <c r="SJX30" s="75"/>
      <c r="SJY30" s="75"/>
      <c r="SJZ30" s="75"/>
      <c r="SKA30" s="75"/>
      <c r="SKB30" s="75"/>
      <c r="SKC30" s="75"/>
      <c r="SKD30" s="75"/>
      <c r="SKE30" s="75"/>
      <c r="SKF30" s="75"/>
      <c r="SKG30" s="75"/>
      <c r="SKH30" s="75"/>
      <c r="SKI30" s="75"/>
      <c r="SKJ30" s="75"/>
      <c r="SKK30" s="75"/>
      <c r="SKL30" s="75"/>
      <c r="SKM30" s="75"/>
      <c r="SKN30" s="75"/>
      <c r="SKO30" s="75"/>
      <c r="SKP30" s="75"/>
      <c r="SKQ30" s="75"/>
      <c r="SKR30" s="75"/>
      <c r="SKS30" s="75"/>
      <c r="SKT30" s="75"/>
      <c r="SKU30" s="75"/>
      <c r="SKV30" s="75"/>
      <c r="SKW30" s="75"/>
      <c r="SKX30" s="75"/>
      <c r="SKY30" s="75"/>
      <c r="SKZ30" s="75"/>
      <c r="SLA30" s="75"/>
      <c r="SLB30" s="75"/>
      <c r="SLC30" s="75"/>
      <c r="SLD30" s="75"/>
      <c r="SLE30" s="75"/>
      <c r="SLF30" s="75"/>
      <c r="SLG30" s="75"/>
      <c r="SLH30" s="75"/>
      <c r="SLI30" s="75"/>
      <c r="SLJ30" s="75"/>
      <c r="SLK30" s="75"/>
      <c r="SLL30" s="75"/>
      <c r="SLM30" s="75"/>
      <c r="SLN30" s="75"/>
      <c r="SLO30" s="75"/>
      <c r="SLP30" s="75"/>
      <c r="SLQ30" s="75"/>
      <c r="SLR30" s="75"/>
      <c r="SLS30" s="75"/>
      <c r="SLT30" s="75"/>
      <c r="SLU30" s="75"/>
      <c r="SLV30" s="75"/>
      <c r="SLW30" s="75"/>
      <c r="SLX30" s="75"/>
      <c r="SLY30" s="75"/>
      <c r="SLZ30" s="75"/>
      <c r="SMA30" s="75"/>
      <c r="SMB30" s="75"/>
      <c r="SMC30" s="75"/>
      <c r="SMD30" s="75"/>
      <c r="SME30" s="75"/>
      <c r="SMF30" s="75"/>
      <c r="SMG30" s="75"/>
      <c r="SMH30" s="75"/>
      <c r="SMI30" s="75"/>
      <c r="SMJ30" s="75"/>
      <c r="SMK30" s="75"/>
      <c r="SML30" s="75"/>
      <c r="SMM30" s="75"/>
      <c r="SMN30" s="75"/>
      <c r="SMO30" s="75"/>
      <c r="SMP30" s="75"/>
      <c r="SMQ30" s="75"/>
      <c r="SMR30" s="75"/>
      <c r="SMS30" s="75"/>
      <c r="SMT30" s="75"/>
      <c r="SMU30" s="75"/>
      <c r="SMV30" s="75"/>
      <c r="SMW30" s="75"/>
      <c r="SMX30" s="75"/>
      <c r="SMY30" s="75"/>
      <c r="SMZ30" s="75"/>
      <c r="SNA30" s="75"/>
      <c r="SNB30" s="75"/>
      <c r="SNC30" s="75"/>
      <c r="SND30" s="75"/>
      <c r="SNE30" s="75"/>
      <c r="SNF30" s="75"/>
      <c r="SNG30" s="75"/>
      <c r="SNH30" s="75"/>
      <c r="SNI30" s="75"/>
      <c r="SNJ30" s="75"/>
      <c r="SNK30" s="75"/>
      <c r="SNL30" s="75"/>
      <c r="SNM30" s="75"/>
      <c r="SNN30" s="75"/>
      <c r="SNO30" s="75"/>
      <c r="SNP30" s="75"/>
      <c r="SNQ30" s="75"/>
      <c r="SNR30" s="75"/>
      <c r="SNS30" s="75"/>
      <c r="SNT30" s="75"/>
      <c r="SNU30" s="75"/>
      <c r="SNV30" s="75"/>
      <c r="SNW30" s="75"/>
      <c r="SNX30" s="75"/>
      <c r="SNY30" s="75"/>
      <c r="SNZ30" s="75"/>
      <c r="SOA30" s="75"/>
      <c r="SOB30" s="75"/>
      <c r="SOC30" s="75"/>
      <c r="SOD30" s="75"/>
      <c r="SOE30" s="75"/>
      <c r="SOF30" s="75"/>
      <c r="SOG30" s="75"/>
      <c r="SOH30" s="75"/>
      <c r="SOI30" s="75"/>
      <c r="SOJ30" s="75"/>
      <c r="SOK30" s="75"/>
      <c r="SOL30" s="75"/>
      <c r="SOM30" s="75"/>
      <c r="SON30" s="75"/>
      <c r="SOO30" s="75"/>
      <c r="SOP30" s="75"/>
      <c r="SOQ30" s="75"/>
      <c r="SOR30" s="75"/>
      <c r="SOS30" s="75"/>
      <c r="SOT30" s="75"/>
      <c r="SOU30" s="75"/>
      <c r="SOV30" s="75"/>
      <c r="SOW30" s="75"/>
      <c r="SOX30" s="75"/>
      <c r="SOY30" s="75"/>
      <c r="SOZ30" s="75"/>
      <c r="SPA30" s="75"/>
      <c r="SPB30" s="75"/>
      <c r="SPC30" s="75"/>
      <c r="SPD30" s="75"/>
      <c r="SPE30" s="75"/>
      <c r="SPF30" s="75"/>
      <c r="SPG30" s="75"/>
      <c r="SPH30" s="75"/>
      <c r="SPI30" s="75"/>
      <c r="SPJ30" s="75"/>
      <c r="SPK30" s="75"/>
      <c r="SPL30" s="75"/>
      <c r="SPM30" s="75"/>
      <c r="SPN30" s="75"/>
      <c r="SPO30" s="75"/>
      <c r="SPP30" s="75"/>
      <c r="SPQ30" s="75"/>
      <c r="SPR30" s="75"/>
      <c r="SPS30" s="75"/>
      <c r="SPT30" s="75"/>
      <c r="SPU30" s="75"/>
      <c r="SPV30" s="75"/>
      <c r="SPW30" s="75"/>
      <c r="SPX30" s="75"/>
      <c r="SPY30" s="75"/>
      <c r="SPZ30" s="75"/>
      <c r="SQA30" s="75"/>
      <c r="SQB30" s="75"/>
      <c r="SQC30" s="75"/>
      <c r="SQD30" s="75"/>
      <c r="SQE30" s="75"/>
      <c r="SQF30" s="75"/>
      <c r="SQG30" s="75"/>
      <c r="SQH30" s="75"/>
      <c r="SQI30" s="75"/>
      <c r="SQJ30" s="75"/>
      <c r="SQK30" s="75"/>
      <c r="SQL30" s="75"/>
      <c r="SQM30" s="75"/>
      <c r="SQN30" s="75"/>
      <c r="SQO30" s="75"/>
      <c r="SQP30" s="75"/>
      <c r="SQQ30" s="75"/>
      <c r="SQR30" s="75"/>
      <c r="SQS30" s="75"/>
      <c r="SQT30" s="75"/>
      <c r="SQU30" s="75"/>
      <c r="SQV30" s="75"/>
      <c r="SQW30" s="75"/>
      <c r="SQX30" s="75"/>
      <c r="SQY30" s="75"/>
      <c r="SQZ30" s="75"/>
      <c r="SRA30" s="75"/>
      <c r="SRB30" s="75"/>
      <c r="SRC30" s="75"/>
      <c r="SRD30" s="75"/>
      <c r="SRE30" s="75"/>
      <c r="SRF30" s="75"/>
      <c r="SRG30" s="75"/>
      <c r="SRH30" s="75"/>
      <c r="SRI30" s="75"/>
      <c r="SRJ30" s="75"/>
      <c r="SRK30" s="75"/>
      <c r="SRL30" s="75"/>
      <c r="SRM30" s="75"/>
      <c r="SRN30" s="75"/>
      <c r="SRO30" s="75"/>
      <c r="SRP30" s="75"/>
      <c r="SRQ30" s="75"/>
      <c r="SRR30" s="75"/>
      <c r="SRS30" s="75"/>
      <c r="SRT30" s="75"/>
      <c r="SRU30" s="75"/>
      <c r="SRV30" s="75"/>
      <c r="SRW30" s="75"/>
      <c r="SRX30" s="75"/>
      <c r="SRY30" s="75"/>
      <c r="SRZ30" s="75"/>
      <c r="SSA30" s="75"/>
      <c r="SSB30" s="75"/>
      <c r="SSC30" s="75"/>
      <c r="SSD30" s="75"/>
      <c r="SSE30" s="75"/>
      <c r="SSF30" s="75"/>
      <c r="SSG30" s="75"/>
      <c r="SSH30" s="75"/>
      <c r="SSI30" s="75"/>
      <c r="SSJ30" s="75"/>
      <c r="SSK30" s="75"/>
      <c r="SSL30" s="75"/>
      <c r="SSM30" s="75"/>
      <c r="SSN30" s="75"/>
      <c r="SSO30" s="75"/>
      <c r="SSP30" s="75"/>
      <c r="SSQ30" s="75"/>
      <c r="SSR30" s="75"/>
      <c r="SSS30" s="75"/>
      <c r="SST30" s="75"/>
      <c r="SSU30" s="75"/>
      <c r="SSV30" s="75"/>
      <c r="SSW30" s="75"/>
      <c r="SSX30" s="75"/>
      <c r="SSY30" s="75"/>
      <c r="SSZ30" s="75"/>
      <c r="STA30" s="75"/>
      <c r="STB30" s="75"/>
      <c r="STC30" s="75"/>
      <c r="STD30" s="75"/>
      <c r="STE30" s="75"/>
      <c r="STF30" s="75"/>
      <c r="STG30" s="75"/>
      <c r="STH30" s="75"/>
      <c r="STI30" s="75"/>
      <c r="STJ30" s="75"/>
      <c r="STK30" s="75"/>
      <c r="STL30" s="75"/>
      <c r="STM30" s="75"/>
      <c r="STN30" s="75"/>
      <c r="STO30" s="75"/>
      <c r="STP30" s="75"/>
      <c r="STQ30" s="75"/>
      <c r="STR30" s="75"/>
      <c r="STS30" s="75"/>
      <c r="STT30" s="75"/>
      <c r="STU30" s="75"/>
      <c r="STV30" s="75"/>
      <c r="STW30" s="75"/>
      <c r="STX30" s="75"/>
      <c r="STY30" s="75"/>
      <c r="STZ30" s="75"/>
      <c r="SUA30" s="75"/>
      <c r="SUB30" s="75"/>
      <c r="SUC30" s="75"/>
      <c r="SUD30" s="75"/>
      <c r="SUE30" s="75"/>
      <c r="SUF30" s="75"/>
      <c r="SUG30" s="75"/>
      <c r="SUH30" s="75"/>
      <c r="SUI30" s="75"/>
      <c r="SUJ30" s="75"/>
      <c r="SUK30" s="75"/>
      <c r="SUL30" s="75"/>
      <c r="SUM30" s="75"/>
      <c r="SUN30" s="75"/>
      <c r="SUO30" s="75"/>
      <c r="SUP30" s="75"/>
      <c r="SUQ30" s="75"/>
      <c r="SUR30" s="75"/>
      <c r="SUS30" s="75"/>
      <c r="SUT30" s="75"/>
      <c r="SUU30" s="75"/>
      <c r="SUV30" s="75"/>
      <c r="SUW30" s="75"/>
      <c r="SUX30" s="75"/>
      <c r="SUY30" s="75"/>
      <c r="SUZ30" s="75"/>
      <c r="SVA30" s="75"/>
      <c r="SVB30" s="75"/>
      <c r="SVC30" s="75"/>
      <c r="SVD30" s="75"/>
      <c r="SVE30" s="75"/>
      <c r="SVF30" s="75"/>
      <c r="SVG30" s="75"/>
      <c r="SVH30" s="75"/>
      <c r="SVI30" s="75"/>
      <c r="SVJ30" s="75"/>
      <c r="SVK30" s="75"/>
      <c r="SVL30" s="75"/>
      <c r="SVM30" s="75"/>
      <c r="SVN30" s="75"/>
      <c r="SVO30" s="75"/>
      <c r="SVP30" s="75"/>
      <c r="SVQ30" s="75"/>
      <c r="SVR30" s="75"/>
      <c r="SVS30" s="75"/>
      <c r="SVT30" s="75"/>
      <c r="SVU30" s="75"/>
      <c r="SVV30" s="75"/>
      <c r="SVW30" s="75"/>
      <c r="SVX30" s="75"/>
      <c r="SVY30" s="75"/>
      <c r="SVZ30" s="75"/>
      <c r="SWA30" s="75"/>
      <c r="SWB30" s="75"/>
      <c r="SWC30" s="75"/>
      <c r="SWD30" s="75"/>
      <c r="SWE30" s="75"/>
      <c r="SWF30" s="75"/>
      <c r="SWG30" s="75"/>
      <c r="SWH30" s="75"/>
      <c r="SWI30" s="75"/>
      <c r="SWJ30" s="75"/>
      <c r="SWK30" s="75"/>
      <c r="SWL30" s="75"/>
      <c r="SWM30" s="75"/>
      <c r="SWN30" s="75"/>
      <c r="SWO30" s="75"/>
      <c r="SWP30" s="75"/>
      <c r="SWQ30" s="75"/>
      <c r="SWR30" s="75"/>
      <c r="SWS30" s="75"/>
      <c r="SWT30" s="75"/>
      <c r="SWU30" s="75"/>
      <c r="SWV30" s="75"/>
      <c r="SWW30" s="75"/>
      <c r="SWX30" s="75"/>
      <c r="SWY30" s="75"/>
      <c r="SWZ30" s="75"/>
      <c r="SXA30" s="75"/>
      <c r="SXB30" s="75"/>
      <c r="SXC30" s="75"/>
      <c r="SXD30" s="75"/>
      <c r="SXE30" s="75"/>
      <c r="SXF30" s="75"/>
      <c r="SXG30" s="75"/>
      <c r="SXH30" s="75"/>
      <c r="SXI30" s="75"/>
      <c r="SXJ30" s="75"/>
      <c r="SXK30" s="75"/>
      <c r="SXL30" s="75"/>
      <c r="SXM30" s="75"/>
      <c r="SXN30" s="75"/>
      <c r="SXO30" s="75"/>
      <c r="SXP30" s="75"/>
      <c r="SXQ30" s="75"/>
      <c r="SXR30" s="75"/>
      <c r="SXS30" s="75"/>
      <c r="SXT30" s="75"/>
      <c r="SXU30" s="75"/>
      <c r="SXV30" s="75"/>
      <c r="SXW30" s="75"/>
      <c r="SXX30" s="75"/>
      <c r="SXY30" s="75"/>
      <c r="SXZ30" s="75"/>
      <c r="SYA30" s="75"/>
      <c r="SYB30" s="75"/>
      <c r="SYC30" s="75"/>
      <c r="SYD30" s="75"/>
      <c r="SYE30" s="75"/>
      <c r="SYF30" s="75"/>
      <c r="SYG30" s="75"/>
      <c r="SYH30" s="75"/>
      <c r="SYI30" s="75"/>
      <c r="SYJ30" s="75"/>
      <c r="SYK30" s="75"/>
      <c r="SYL30" s="75"/>
      <c r="SYM30" s="75"/>
      <c r="SYN30" s="75"/>
      <c r="SYO30" s="75"/>
      <c r="SYP30" s="75"/>
      <c r="SYQ30" s="75"/>
      <c r="SYR30" s="75"/>
      <c r="SYS30" s="75"/>
      <c r="SYT30" s="75"/>
      <c r="SYU30" s="75"/>
      <c r="SYV30" s="75"/>
      <c r="SYW30" s="75"/>
      <c r="SYX30" s="75"/>
      <c r="SYY30" s="75"/>
      <c r="SYZ30" s="75"/>
      <c r="SZA30" s="75"/>
      <c r="SZB30" s="75"/>
      <c r="SZC30" s="75"/>
      <c r="SZD30" s="75"/>
      <c r="SZE30" s="75"/>
      <c r="SZF30" s="75"/>
      <c r="SZG30" s="75"/>
      <c r="SZH30" s="75"/>
      <c r="SZI30" s="75"/>
      <c r="SZJ30" s="75"/>
      <c r="SZK30" s="75"/>
      <c r="SZL30" s="75"/>
      <c r="SZM30" s="75"/>
      <c r="SZN30" s="75"/>
      <c r="SZO30" s="75"/>
      <c r="SZP30" s="75"/>
      <c r="SZQ30" s="75"/>
      <c r="SZR30" s="75"/>
      <c r="SZS30" s="75"/>
      <c r="SZT30" s="75"/>
      <c r="SZU30" s="75"/>
      <c r="SZV30" s="75"/>
      <c r="SZW30" s="75"/>
      <c r="SZX30" s="75"/>
      <c r="SZY30" s="75"/>
      <c r="SZZ30" s="75"/>
      <c r="TAA30" s="75"/>
      <c r="TAB30" s="75"/>
      <c r="TAC30" s="75"/>
      <c r="TAD30" s="75"/>
      <c r="TAE30" s="75"/>
      <c r="TAF30" s="75"/>
      <c r="TAG30" s="75"/>
      <c r="TAH30" s="75"/>
      <c r="TAI30" s="75"/>
      <c r="TAJ30" s="75"/>
      <c r="TAK30" s="75"/>
      <c r="TAL30" s="75"/>
      <c r="TAM30" s="75"/>
      <c r="TAN30" s="75"/>
      <c r="TAO30" s="75"/>
      <c r="TAP30" s="75"/>
      <c r="TAQ30" s="75"/>
      <c r="TAR30" s="75"/>
      <c r="TAS30" s="75"/>
      <c r="TAT30" s="75"/>
      <c r="TAU30" s="75"/>
      <c r="TAV30" s="75"/>
      <c r="TAW30" s="75"/>
      <c r="TAX30" s="75"/>
      <c r="TAY30" s="75"/>
      <c r="TAZ30" s="75"/>
      <c r="TBA30" s="75"/>
      <c r="TBB30" s="75"/>
      <c r="TBC30" s="75"/>
      <c r="TBD30" s="75"/>
      <c r="TBE30" s="75"/>
      <c r="TBF30" s="75"/>
      <c r="TBG30" s="75"/>
      <c r="TBH30" s="75"/>
      <c r="TBI30" s="75"/>
      <c r="TBJ30" s="75"/>
      <c r="TBK30" s="75"/>
      <c r="TBL30" s="75"/>
      <c r="TBM30" s="75"/>
      <c r="TBN30" s="75"/>
      <c r="TBO30" s="75"/>
      <c r="TBP30" s="75"/>
      <c r="TBQ30" s="75"/>
      <c r="TBR30" s="75"/>
      <c r="TBS30" s="75"/>
      <c r="TBT30" s="75"/>
      <c r="TBU30" s="75"/>
      <c r="TBV30" s="75"/>
      <c r="TBW30" s="75"/>
      <c r="TBX30" s="75"/>
      <c r="TBY30" s="75"/>
      <c r="TBZ30" s="75"/>
      <c r="TCA30" s="75"/>
      <c r="TCB30" s="75"/>
      <c r="TCC30" s="75"/>
      <c r="TCD30" s="75"/>
      <c r="TCE30" s="75"/>
      <c r="TCF30" s="75"/>
      <c r="TCG30" s="75"/>
      <c r="TCH30" s="75"/>
      <c r="TCI30" s="75"/>
      <c r="TCJ30" s="75"/>
      <c r="TCK30" s="75"/>
      <c r="TCL30" s="75"/>
      <c r="TCM30" s="75"/>
      <c r="TCN30" s="75"/>
      <c r="TCO30" s="75"/>
      <c r="TCP30" s="75"/>
      <c r="TCQ30" s="75"/>
      <c r="TCR30" s="75"/>
      <c r="TCS30" s="75"/>
      <c r="TCT30" s="75"/>
      <c r="TCU30" s="75"/>
      <c r="TCV30" s="75"/>
      <c r="TCW30" s="75"/>
      <c r="TCX30" s="75"/>
      <c r="TCY30" s="75"/>
      <c r="TCZ30" s="75"/>
      <c r="TDA30" s="75"/>
      <c r="TDB30" s="75"/>
      <c r="TDC30" s="75"/>
      <c r="TDD30" s="75"/>
      <c r="TDE30" s="75"/>
      <c r="TDF30" s="75"/>
      <c r="TDG30" s="75"/>
      <c r="TDH30" s="75"/>
      <c r="TDI30" s="75"/>
      <c r="TDJ30" s="75"/>
      <c r="TDK30" s="75"/>
      <c r="TDL30" s="75"/>
      <c r="TDM30" s="75"/>
      <c r="TDN30" s="75"/>
      <c r="TDO30" s="75"/>
      <c r="TDP30" s="75"/>
      <c r="TDQ30" s="75"/>
      <c r="TDR30" s="75"/>
      <c r="TDS30" s="75"/>
      <c r="TDT30" s="75"/>
      <c r="TDU30" s="75"/>
      <c r="TDV30" s="75"/>
      <c r="TDW30" s="75"/>
      <c r="TDX30" s="75"/>
      <c r="TDY30" s="75"/>
      <c r="TDZ30" s="75"/>
      <c r="TEA30" s="75"/>
      <c r="TEB30" s="75"/>
      <c r="TEC30" s="75"/>
      <c r="TED30" s="75"/>
      <c r="TEE30" s="75"/>
      <c r="TEF30" s="75"/>
      <c r="TEG30" s="75"/>
      <c r="TEH30" s="75"/>
      <c r="TEI30" s="75"/>
      <c r="TEJ30" s="75"/>
      <c r="TEK30" s="75"/>
      <c r="TEL30" s="75"/>
      <c r="TEM30" s="75"/>
      <c r="TEN30" s="75"/>
      <c r="TEO30" s="75"/>
      <c r="TEP30" s="75"/>
      <c r="TEQ30" s="75"/>
      <c r="TER30" s="75"/>
      <c r="TES30" s="75"/>
      <c r="TET30" s="75"/>
      <c r="TEU30" s="75"/>
      <c r="TEV30" s="75"/>
      <c r="TEW30" s="75"/>
      <c r="TEX30" s="75"/>
      <c r="TEY30" s="75"/>
      <c r="TEZ30" s="75"/>
      <c r="TFA30" s="75"/>
      <c r="TFB30" s="75"/>
      <c r="TFC30" s="75"/>
      <c r="TFD30" s="75"/>
      <c r="TFE30" s="75"/>
      <c r="TFF30" s="75"/>
      <c r="TFG30" s="75"/>
      <c r="TFH30" s="75"/>
      <c r="TFI30" s="75"/>
      <c r="TFJ30" s="75"/>
      <c r="TFK30" s="75"/>
      <c r="TFL30" s="75"/>
      <c r="TFM30" s="75"/>
      <c r="TFN30" s="75"/>
      <c r="TFO30" s="75"/>
      <c r="TFP30" s="75"/>
      <c r="TFQ30" s="75"/>
      <c r="TFR30" s="75"/>
      <c r="TFS30" s="75"/>
      <c r="TFT30" s="75"/>
      <c r="TFU30" s="75"/>
      <c r="TFV30" s="75"/>
      <c r="TFW30" s="75"/>
      <c r="TFX30" s="75"/>
      <c r="TFY30" s="75"/>
      <c r="TFZ30" s="75"/>
      <c r="TGA30" s="75"/>
      <c r="TGB30" s="75"/>
      <c r="TGC30" s="75"/>
      <c r="TGD30" s="75"/>
      <c r="TGE30" s="75"/>
      <c r="TGF30" s="75"/>
      <c r="TGG30" s="75"/>
      <c r="TGH30" s="75"/>
      <c r="TGI30" s="75"/>
      <c r="TGJ30" s="75"/>
      <c r="TGK30" s="75"/>
      <c r="TGL30" s="75"/>
      <c r="TGM30" s="75"/>
      <c r="TGN30" s="75"/>
      <c r="TGO30" s="75"/>
      <c r="TGP30" s="75"/>
      <c r="TGQ30" s="75"/>
      <c r="TGR30" s="75"/>
      <c r="TGS30" s="75"/>
      <c r="TGT30" s="75"/>
      <c r="TGU30" s="75"/>
      <c r="TGV30" s="75"/>
      <c r="TGW30" s="75"/>
      <c r="TGX30" s="75"/>
      <c r="TGY30" s="75"/>
      <c r="TGZ30" s="75"/>
      <c r="THA30" s="75"/>
      <c r="THB30" s="75"/>
      <c r="THC30" s="75"/>
      <c r="THD30" s="75"/>
      <c r="THE30" s="75"/>
      <c r="THF30" s="75"/>
      <c r="THG30" s="75"/>
      <c r="THH30" s="75"/>
      <c r="THI30" s="75"/>
      <c r="THJ30" s="75"/>
      <c r="THK30" s="75"/>
      <c r="THL30" s="75"/>
      <c r="THM30" s="75"/>
      <c r="THN30" s="75"/>
      <c r="THO30" s="75"/>
      <c r="THP30" s="75"/>
      <c r="THQ30" s="75"/>
      <c r="THR30" s="75"/>
      <c r="THS30" s="75"/>
      <c r="THT30" s="75"/>
      <c r="THU30" s="75"/>
      <c r="THV30" s="75"/>
      <c r="THW30" s="75"/>
      <c r="THX30" s="75"/>
      <c r="THY30" s="75"/>
      <c r="THZ30" s="75"/>
      <c r="TIA30" s="75"/>
      <c r="TIB30" s="75"/>
      <c r="TIC30" s="75"/>
      <c r="TID30" s="75"/>
      <c r="TIE30" s="75"/>
      <c r="TIF30" s="75"/>
      <c r="TIG30" s="75"/>
      <c r="TIH30" s="75"/>
      <c r="TII30" s="75"/>
      <c r="TIJ30" s="75"/>
      <c r="TIK30" s="75"/>
      <c r="TIL30" s="75"/>
      <c r="TIM30" s="75"/>
      <c r="TIN30" s="75"/>
      <c r="TIO30" s="75"/>
      <c r="TIP30" s="75"/>
      <c r="TIQ30" s="75"/>
      <c r="TIR30" s="75"/>
      <c r="TIS30" s="75"/>
      <c r="TIT30" s="75"/>
      <c r="TIU30" s="75"/>
      <c r="TIV30" s="75"/>
      <c r="TIW30" s="75"/>
      <c r="TIX30" s="75"/>
      <c r="TIY30" s="75"/>
      <c r="TIZ30" s="75"/>
      <c r="TJA30" s="75"/>
      <c r="TJB30" s="75"/>
      <c r="TJC30" s="75"/>
      <c r="TJD30" s="75"/>
      <c r="TJE30" s="75"/>
      <c r="TJF30" s="75"/>
      <c r="TJG30" s="75"/>
      <c r="TJH30" s="75"/>
      <c r="TJI30" s="75"/>
      <c r="TJJ30" s="75"/>
      <c r="TJK30" s="75"/>
      <c r="TJL30" s="75"/>
      <c r="TJM30" s="75"/>
      <c r="TJN30" s="75"/>
      <c r="TJO30" s="75"/>
      <c r="TJP30" s="75"/>
      <c r="TJQ30" s="75"/>
      <c r="TJR30" s="75"/>
      <c r="TJS30" s="75"/>
      <c r="TJT30" s="75"/>
      <c r="TJU30" s="75"/>
      <c r="TJV30" s="75"/>
      <c r="TJW30" s="75"/>
      <c r="TJX30" s="75"/>
      <c r="TJY30" s="75"/>
      <c r="TJZ30" s="75"/>
      <c r="TKA30" s="75"/>
      <c r="TKB30" s="75"/>
      <c r="TKC30" s="75"/>
      <c r="TKD30" s="75"/>
      <c r="TKE30" s="75"/>
      <c r="TKF30" s="75"/>
      <c r="TKG30" s="75"/>
      <c r="TKH30" s="75"/>
      <c r="TKI30" s="75"/>
      <c r="TKJ30" s="75"/>
      <c r="TKK30" s="75"/>
      <c r="TKL30" s="75"/>
      <c r="TKM30" s="75"/>
      <c r="TKN30" s="75"/>
      <c r="TKO30" s="75"/>
      <c r="TKP30" s="75"/>
      <c r="TKQ30" s="75"/>
      <c r="TKR30" s="75"/>
      <c r="TKS30" s="75"/>
      <c r="TKT30" s="75"/>
      <c r="TKU30" s="75"/>
      <c r="TKV30" s="75"/>
      <c r="TKW30" s="75"/>
      <c r="TKX30" s="75"/>
      <c r="TKY30" s="75"/>
      <c r="TKZ30" s="75"/>
      <c r="TLA30" s="75"/>
      <c r="TLB30" s="75"/>
      <c r="TLC30" s="75"/>
      <c r="TLD30" s="75"/>
      <c r="TLE30" s="75"/>
      <c r="TLF30" s="75"/>
      <c r="TLG30" s="75"/>
      <c r="TLH30" s="75"/>
      <c r="TLI30" s="75"/>
      <c r="TLJ30" s="75"/>
      <c r="TLK30" s="75"/>
      <c r="TLL30" s="75"/>
      <c r="TLM30" s="75"/>
      <c r="TLN30" s="75"/>
      <c r="TLO30" s="75"/>
      <c r="TLP30" s="75"/>
      <c r="TLQ30" s="75"/>
      <c r="TLR30" s="75"/>
      <c r="TLS30" s="75"/>
      <c r="TLT30" s="75"/>
      <c r="TLU30" s="75"/>
      <c r="TLV30" s="75"/>
      <c r="TLW30" s="75"/>
      <c r="TLX30" s="75"/>
      <c r="TLY30" s="75"/>
      <c r="TLZ30" s="75"/>
      <c r="TMA30" s="75"/>
      <c r="TMB30" s="75"/>
      <c r="TMC30" s="75"/>
      <c r="TMD30" s="75"/>
      <c r="TME30" s="75"/>
      <c r="TMF30" s="75"/>
      <c r="TMG30" s="75"/>
      <c r="TMH30" s="75"/>
      <c r="TMI30" s="75"/>
      <c r="TMJ30" s="75"/>
      <c r="TMK30" s="75"/>
      <c r="TML30" s="75"/>
      <c r="TMM30" s="75"/>
      <c r="TMN30" s="75"/>
      <c r="TMO30" s="75"/>
      <c r="TMP30" s="75"/>
      <c r="TMQ30" s="75"/>
      <c r="TMR30" s="75"/>
      <c r="TMS30" s="75"/>
      <c r="TMT30" s="75"/>
      <c r="TMU30" s="75"/>
      <c r="TMV30" s="75"/>
      <c r="TMW30" s="75"/>
      <c r="TMX30" s="75"/>
      <c r="TMY30" s="75"/>
      <c r="TMZ30" s="75"/>
      <c r="TNA30" s="75"/>
      <c r="TNB30" s="75"/>
      <c r="TNC30" s="75"/>
      <c r="TND30" s="75"/>
      <c r="TNE30" s="75"/>
      <c r="TNF30" s="75"/>
      <c r="TNG30" s="75"/>
      <c r="TNH30" s="75"/>
      <c r="TNI30" s="75"/>
      <c r="TNJ30" s="75"/>
      <c r="TNK30" s="75"/>
      <c r="TNL30" s="75"/>
      <c r="TNM30" s="75"/>
      <c r="TNN30" s="75"/>
      <c r="TNO30" s="75"/>
      <c r="TNP30" s="75"/>
      <c r="TNQ30" s="75"/>
      <c r="TNR30" s="75"/>
      <c r="TNS30" s="75"/>
      <c r="TNT30" s="75"/>
      <c r="TNU30" s="75"/>
      <c r="TNV30" s="75"/>
      <c r="TNW30" s="75"/>
      <c r="TNX30" s="75"/>
      <c r="TNY30" s="75"/>
      <c r="TNZ30" s="75"/>
      <c r="TOA30" s="75"/>
      <c r="TOB30" s="75"/>
      <c r="TOC30" s="75"/>
      <c r="TOD30" s="75"/>
      <c r="TOE30" s="75"/>
      <c r="TOF30" s="75"/>
      <c r="TOG30" s="75"/>
      <c r="TOH30" s="75"/>
      <c r="TOI30" s="75"/>
      <c r="TOJ30" s="75"/>
      <c r="TOK30" s="75"/>
      <c r="TOL30" s="75"/>
      <c r="TOM30" s="75"/>
      <c r="TON30" s="75"/>
      <c r="TOO30" s="75"/>
      <c r="TOP30" s="75"/>
      <c r="TOQ30" s="75"/>
      <c r="TOR30" s="75"/>
      <c r="TOS30" s="75"/>
      <c r="TOT30" s="75"/>
      <c r="TOU30" s="75"/>
      <c r="TOV30" s="75"/>
      <c r="TOW30" s="75"/>
      <c r="TOX30" s="75"/>
      <c r="TOY30" s="75"/>
      <c r="TOZ30" s="75"/>
      <c r="TPA30" s="75"/>
      <c r="TPB30" s="75"/>
      <c r="TPC30" s="75"/>
      <c r="TPD30" s="75"/>
      <c r="TPE30" s="75"/>
      <c r="TPF30" s="75"/>
      <c r="TPG30" s="75"/>
      <c r="TPH30" s="75"/>
      <c r="TPI30" s="75"/>
      <c r="TPJ30" s="75"/>
      <c r="TPK30" s="75"/>
      <c r="TPL30" s="75"/>
      <c r="TPM30" s="75"/>
      <c r="TPN30" s="75"/>
      <c r="TPO30" s="75"/>
      <c r="TPP30" s="75"/>
      <c r="TPQ30" s="75"/>
      <c r="TPR30" s="75"/>
      <c r="TPS30" s="75"/>
      <c r="TPT30" s="75"/>
      <c r="TPU30" s="75"/>
      <c r="TPV30" s="75"/>
      <c r="TPW30" s="75"/>
      <c r="TPX30" s="75"/>
      <c r="TPY30" s="75"/>
      <c r="TPZ30" s="75"/>
      <c r="TQA30" s="75"/>
      <c r="TQB30" s="75"/>
      <c r="TQC30" s="75"/>
      <c r="TQD30" s="75"/>
      <c r="TQE30" s="75"/>
      <c r="TQF30" s="75"/>
      <c r="TQG30" s="75"/>
      <c r="TQH30" s="75"/>
      <c r="TQI30" s="75"/>
      <c r="TQJ30" s="75"/>
      <c r="TQK30" s="75"/>
      <c r="TQL30" s="75"/>
      <c r="TQM30" s="75"/>
      <c r="TQN30" s="75"/>
      <c r="TQO30" s="75"/>
      <c r="TQP30" s="75"/>
      <c r="TQQ30" s="75"/>
      <c r="TQR30" s="75"/>
      <c r="TQS30" s="75"/>
      <c r="TQT30" s="75"/>
      <c r="TQU30" s="75"/>
      <c r="TQV30" s="75"/>
      <c r="TQW30" s="75"/>
      <c r="TQX30" s="75"/>
      <c r="TQY30" s="75"/>
      <c r="TQZ30" s="75"/>
      <c r="TRA30" s="75"/>
      <c r="TRB30" s="75"/>
      <c r="TRC30" s="75"/>
      <c r="TRD30" s="75"/>
      <c r="TRE30" s="75"/>
      <c r="TRF30" s="75"/>
      <c r="TRG30" s="75"/>
      <c r="TRH30" s="75"/>
      <c r="TRI30" s="75"/>
      <c r="TRJ30" s="75"/>
      <c r="TRK30" s="75"/>
      <c r="TRL30" s="75"/>
      <c r="TRM30" s="75"/>
      <c r="TRN30" s="75"/>
      <c r="TRO30" s="75"/>
      <c r="TRP30" s="75"/>
      <c r="TRQ30" s="75"/>
      <c r="TRR30" s="75"/>
      <c r="TRS30" s="75"/>
      <c r="TRT30" s="75"/>
      <c r="TRU30" s="75"/>
      <c r="TRV30" s="75"/>
      <c r="TRW30" s="75"/>
      <c r="TRX30" s="75"/>
      <c r="TRY30" s="75"/>
      <c r="TRZ30" s="75"/>
      <c r="TSA30" s="75"/>
      <c r="TSB30" s="75"/>
      <c r="TSC30" s="75"/>
      <c r="TSD30" s="75"/>
      <c r="TSE30" s="75"/>
      <c r="TSF30" s="75"/>
      <c r="TSG30" s="75"/>
      <c r="TSH30" s="75"/>
      <c r="TSI30" s="75"/>
      <c r="TSJ30" s="75"/>
      <c r="TSK30" s="75"/>
      <c r="TSL30" s="75"/>
      <c r="TSM30" s="75"/>
      <c r="TSN30" s="75"/>
      <c r="TSO30" s="75"/>
      <c r="TSP30" s="75"/>
      <c r="TSQ30" s="75"/>
      <c r="TSR30" s="75"/>
      <c r="TSS30" s="75"/>
      <c r="TST30" s="75"/>
      <c r="TSU30" s="75"/>
      <c r="TSV30" s="75"/>
      <c r="TSW30" s="75"/>
      <c r="TSX30" s="75"/>
      <c r="TSY30" s="75"/>
      <c r="TSZ30" s="75"/>
      <c r="TTA30" s="75"/>
      <c r="TTB30" s="75"/>
      <c r="TTC30" s="75"/>
      <c r="TTD30" s="75"/>
      <c r="TTE30" s="75"/>
      <c r="TTF30" s="75"/>
      <c r="TTG30" s="75"/>
      <c r="TTH30" s="75"/>
      <c r="TTI30" s="75"/>
      <c r="TTJ30" s="75"/>
      <c r="TTK30" s="75"/>
      <c r="TTL30" s="75"/>
      <c r="TTM30" s="75"/>
      <c r="TTN30" s="75"/>
      <c r="TTO30" s="75"/>
      <c r="TTP30" s="75"/>
      <c r="TTQ30" s="75"/>
      <c r="TTR30" s="75"/>
      <c r="TTS30" s="75"/>
      <c r="TTT30" s="75"/>
      <c r="TTU30" s="75"/>
      <c r="TTV30" s="75"/>
      <c r="TTW30" s="75"/>
      <c r="TTX30" s="75"/>
      <c r="TTY30" s="75"/>
      <c r="TTZ30" s="75"/>
      <c r="TUA30" s="75"/>
      <c r="TUB30" s="75"/>
      <c r="TUC30" s="75"/>
      <c r="TUD30" s="75"/>
      <c r="TUE30" s="75"/>
      <c r="TUF30" s="75"/>
      <c r="TUG30" s="75"/>
      <c r="TUH30" s="75"/>
      <c r="TUI30" s="75"/>
      <c r="TUJ30" s="75"/>
      <c r="TUK30" s="75"/>
      <c r="TUL30" s="75"/>
      <c r="TUM30" s="75"/>
      <c r="TUN30" s="75"/>
      <c r="TUO30" s="75"/>
      <c r="TUP30" s="75"/>
      <c r="TUQ30" s="75"/>
      <c r="TUR30" s="75"/>
      <c r="TUS30" s="75"/>
      <c r="TUT30" s="75"/>
      <c r="TUU30" s="75"/>
      <c r="TUV30" s="75"/>
      <c r="TUW30" s="75"/>
      <c r="TUX30" s="75"/>
      <c r="TUY30" s="75"/>
      <c r="TUZ30" s="75"/>
      <c r="TVA30" s="75"/>
      <c r="TVB30" s="75"/>
      <c r="TVC30" s="75"/>
      <c r="TVD30" s="75"/>
      <c r="TVE30" s="75"/>
      <c r="TVF30" s="75"/>
      <c r="TVG30" s="75"/>
      <c r="TVH30" s="75"/>
      <c r="TVI30" s="75"/>
      <c r="TVJ30" s="75"/>
      <c r="TVK30" s="75"/>
      <c r="TVL30" s="75"/>
      <c r="TVM30" s="75"/>
      <c r="TVN30" s="75"/>
      <c r="TVO30" s="75"/>
      <c r="TVP30" s="75"/>
      <c r="TVQ30" s="75"/>
      <c r="TVR30" s="75"/>
      <c r="TVS30" s="75"/>
      <c r="TVT30" s="75"/>
      <c r="TVU30" s="75"/>
      <c r="TVV30" s="75"/>
      <c r="TVW30" s="75"/>
      <c r="TVX30" s="75"/>
      <c r="TVY30" s="75"/>
      <c r="TVZ30" s="75"/>
      <c r="TWA30" s="75"/>
      <c r="TWB30" s="75"/>
      <c r="TWC30" s="75"/>
      <c r="TWD30" s="75"/>
      <c r="TWE30" s="75"/>
      <c r="TWF30" s="75"/>
      <c r="TWG30" s="75"/>
      <c r="TWH30" s="75"/>
      <c r="TWI30" s="75"/>
      <c r="TWJ30" s="75"/>
      <c r="TWK30" s="75"/>
      <c r="TWL30" s="75"/>
      <c r="TWM30" s="75"/>
      <c r="TWN30" s="75"/>
      <c r="TWO30" s="75"/>
      <c r="TWP30" s="75"/>
      <c r="TWQ30" s="75"/>
      <c r="TWR30" s="75"/>
      <c r="TWS30" s="75"/>
      <c r="TWT30" s="75"/>
      <c r="TWU30" s="75"/>
      <c r="TWV30" s="75"/>
      <c r="TWW30" s="75"/>
      <c r="TWX30" s="75"/>
      <c r="TWY30" s="75"/>
      <c r="TWZ30" s="75"/>
      <c r="TXA30" s="75"/>
      <c r="TXB30" s="75"/>
      <c r="TXC30" s="75"/>
      <c r="TXD30" s="75"/>
      <c r="TXE30" s="75"/>
      <c r="TXF30" s="75"/>
      <c r="TXG30" s="75"/>
      <c r="TXH30" s="75"/>
      <c r="TXI30" s="75"/>
      <c r="TXJ30" s="75"/>
      <c r="TXK30" s="75"/>
      <c r="TXL30" s="75"/>
      <c r="TXM30" s="75"/>
      <c r="TXN30" s="75"/>
      <c r="TXO30" s="75"/>
      <c r="TXP30" s="75"/>
      <c r="TXQ30" s="75"/>
      <c r="TXR30" s="75"/>
      <c r="TXS30" s="75"/>
      <c r="TXT30" s="75"/>
      <c r="TXU30" s="75"/>
      <c r="TXV30" s="75"/>
      <c r="TXW30" s="75"/>
      <c r="TXX30" s="75"/>
      <c r="TXY30" s="75"/>
      <c r="TXZ30" s="75"/>
      <c r="TYA30" s="75"/>
      <c r="TYB30" s="75"/>
      <c r="TYC30" s="75"/>
      <c r="TYD30" s="75"/>
      <c r="TYE30" s="75"/>
      <c r="TYF30" s="75"/>
      <c r="TYG30" s="75"/>
      <c r="TYH30" s="75"/>
      <c r="TYI30" s="75"/>
      <c r="TYJ30" s="75"/>
      <c r="TYK30" s="75"/>
      <c r="TYL30" s="75"/>
      <c r="TYM30" s="75"/>
      <c r="TYN30" s="75"/>
      <c r="TYO30" s="75"/>
      <c r="TYP30" s="75"/>
      <c r="TYQ30" s="75"/>
      <c r="TYR30" s="75"/>
      <c r="TYS30" s="75"/>
      <c r="TYT30" s="75"/>
      <c r="TYU30" s="75"/>
      <c r="TYV30" s="75"/>
      <c r="TYW30" s="75"/>
      <c r="TYX30" s="75"/>
      <c r="TYY30" s="75"/>
      <c r="TYZ30" s="75"/>
      <c r="TZA30" s="75"/>
      <c r="TZB30" s="75"/>
      <c r="TZC30" s="75"/>
      <c r="TZD30" s="75"/>
      <c r="TZE30" s="75"/>
      <c r="TZF30" s="75"/>
      <c r="TZG30" s="75"/>
      <c r="TZH30" s="75"/>
      <c r="TZI30" s="75"/>
      <c r="TZJ30" s="75"/>
      <c r="TZK30" s="75"/>
      <c r="TZL30" s="75"/>
      <c r="TZM30" s="75"/>
      <c r="TZN30" s="75"/>
      <c r="TZO30" s="75"/>
      <c r="TZP30" s="75"/>
      <c r="TZQ30" s="75"/>
      <c r="TZR30" s="75"/>
      <c r="TZS30" s="75"/>
      <c r="TZT30" s="75"/>
      <c r="TZU30" s="75"/>
      <c r="TZV30" s="75"/>
      <c r="TZW30" s="75"/>
      <c r="TZX30" s="75"/>
      <c r="TZY30" s="75"/>
      <c r="TZZ30" s="75"/>
      <c r="UAA30" s="75"/>
      <c r="UAB30" s="75"/>
      <c r="UAC30" s="75"/>
      <c r="UAD30" s="75"/>
      <c r="UAE30" s="75"/>
      <c r="UAF30" s="75"/>
      <c r="UAG30" s="75"/>
      <c r="UAH30" s="75"/>
      <c r="UAI30" s="75"/>
      <c r="UAJ30" s="75"/>
      <c r="UAK30" s="75"/>
      <c r="UAL30" s="75"/>
      <c r="UAM30" s="75"/>
      <c r="UAN30" s="75"/>
      <c r="UAO30" s="75"/>
      <c r="UAP30" s="75"/>
      <c r="UAQ30" s="75"/>
      <c r="UAR30" s="75"/>
      <c r="UAS30" s="75"/>
      <c r="UAT30" s="75"/>
      <c r="UAU30" s="75"/>
      <c r="UAV30" s="75"/>
      <c r="UAW30" s="75"/>
      <c r="UAX30" s="75"/>
      <c r="UAY30" s="75"/>
      <c r="UAZ30" s="75"/>
      <c r="UBA30" s="75"/>
      <c r="UBB30" s="75"/>
      <c r="UBC30" s="75"/>
      <c r="UBD30" s="75"/>
      <c r="UBE30" s="75"/>
      <c r="UBF30" s="75"/>
      <c r="UBG30" s="75"/>
      <c r="UBH30" s="75"/>
      <c r="UBI30" s="75"/>
      <c r="UBJ30" s="75"/>
      <c r="UBK30" s="75"/>
      <c r="UBL30" s="75"/>
      <c r="UBM30" s="75"/>
      <c r="UBN30" s="75"/>
      <c r="UBO30" s="75"/>
      <c r="UBP30" s="75"/>
      <c r="UBQ30" s="75"/>
      <c r="UBR30" s="75"/>
      <c r="UBS30" s="75"/>
      <c r="UBT30" s="75"/>
      <c r="UBU30" s="75"/>
      <c r="UBV30" s="75"/>
      <c r="UBW30" s="75"/>
      <c r="UBX30" s="75"/>
      <c r="UBY30" s="75"/>
      <c r="UBZ30" s="75"/>
      <c r="UCA30" s="75"/>
      <c r="UCB30" s="75"/>
      <c r="UCC30" s="75"/>
      <c r="UCD30" s="75"/>
      <c r="UCE30" s="75"/>
      <c r="UCF30" s="75"/>
      <c r="UCG30" s="75"/>
      <c r="UCH30" s="75"/>
      <c r="UCI30" s="75"/>
      <c r="UCJ30" s="75"/>
      <c r="UCK30" s="75"/>
      <c r="UCL30" s="75"/>
      <c r="UCM30" s="75"/>
      <c r="UCN30" s="75"/>
      <c r="UCO30" s="75"/>
      <c r="UCP30" s="75"/>
      <c r="UCQ30" s="75"/>
      <c r="UCR30" s="75"/>
      <c r="UCS30" s="75"/>
      <c r="UCT30" s="75"/>
      <c r="UCU30" s="75"/>
      <c r="UCV30" s="75"/>
      <c r="UCW30" s="75"/>
      <c r="UCX30" s="75"/>
      <c r="UCY30" s="75"/>
      <c r="UCZ30" s="75"/>
      <c r="UDA30" s="75"/>
      <c r="UDB30" s="75"/>
      <c r="UDC30" s="75"/>
      <c r="UDD30" s="75"/>
      <c r="UDE30" s="75"/>
      <c r="UDF30" s="75"/>
      <c r="UDG30" s="75"/>
      <c r="UDH30" s="75"/>
      <c r="UDI30" s="75"/>
      <c r="UDJ30" s="75"/>
      <c r="UDK30" s="75"/>
      <c r="UDL30" s="75"/>
      <c r="UDM30" s="75"/>
      <c r="UDN30" s="75"/>
      <c r="UDO30" s="75"/>
      <c r="UDP30" s="75"/>
      <c r="UDQ30" s="75"/>
      <c r="UDR30" s="75"/>
      <c r="UDS30" s="75"/>
      <c r="UDT30" s="75"/>
      <c r="UDU30" s="75"/>
      <c r="UDV30" s="75"/>
      <c r="UDW30" s="75"/>
      <c r="UDX30" s="75"/>
      <c r="UDY30" s="75"/>
      <c r="UDZ30" s="75"/>
      <c r="UEA30" s="75"/>
      <c r="UEB30" s="75"/>
      <c r="UEC30" s="75"/>
      <c r="UED30" s="75"/>
      <c r="UEE30" s="75"/>
      <c r="UEF30" s="75"/>
      <c r="UEG30" s="75"/>
      <c r="UEH30" s="75"/>
      <c r="UEI30" s="75"/>
      <c r="UEJ30" s="75"/>
      <c r="UEK30" s="75"/>
      <c r="UEL30" s="75"/>
      <c r="UEM30" s="75"/>
      <c r="UEN30" s="75"/>
      <c r="UEO30" s="75"/>
      <c r="UEP30" s="75"/>
      <c r="UEQ30" s="75"/>
      <c r="UER30" s="75"/>
      <c r="UES30" s="75"/>
      <c r="UET30" s="75"/>
      <c r="UEU30" s="75"/>
      <c r="UEV30" s="75"/>
      <c r="UEW30" s="75"/>
      <c r="UEX30" s="75"/>
      <c r="UEY30" s="75"/>
      <c r="UEZ30" s="75"/>
      <c r="UFA30" s="75"/>
      <c r="UFB30" s="75"/>
      <c r="UFC30" s="75"/>
      <c r="UFD30" s="75"/>
      <c r="UFE30" s="75"/>
      <c r="UFF30" s="75"/>
      <c r="UFG30" s="75"/>
      <c r="UFH30" s="75"/>
      <c r="UFI30" s="75"/>
      <c r="UFJ30" s="75"/>
      <c r="UFK30" s="75"/>
      <c r="UFL30" s="75"/>
      <c r="UFM30" s="75"/>
      <c r="UFN30" s="75"/>
      <c r="UFO30" s="75"/>
      <c r="UFP30" s="75"/>
      <c r="UFQ30" s="75"/>
      <c r="UFR30" s="75"/>
      <c r="UFS30" s="75"/>
      <c r="UFT30" s="75"/>
      <c r="UFU30" s="75"/>
      <c r="UFV30" s="75"/>
      <c r="UFW30" s="75"/>
      <c r="UFX30" s="75"/>
      <c r="UFY30" s="75"/>
      <c r="UFZ30" s="75"/>
      <c r="UGA30" s="75"/>
      <c r="UGB30" s="75"/>
      <c r="UGC30" s="75"/>
      <c r="UGD30" s="75"/>
      <c r="UGE30" s="75"/>
      <c r="UGF30" s="75"/>
      <c r="UGG30" s="75"/>
      <c r="UGH30" s="75"/>
      <c r="UGI30" s="75"/>
      <c r="UGJ30" s="75"/>
      <c r="UGK30" s="75"/>
      <c r="UGL30" s="75"/>
      <c r="UGM30" s="75"/>
      <c r="UGN30" s="75"/>
      <c r="UGO30" s="75"/>
      <c r="UGP30" s="75"/>
      <c r="UGQ30" s="75"/>
      <c r="UGR30" s="75"/>
      <c r="UGS30" s="75"/>
      <c r="UGT30" s="75"/>
      <c r="UGU30" s="75"/>
      <c r="UGV30" s="75"/>
      <c r="UGW30" s="75"/>
      <c r="UGX30" s="75"/>
      <c r="UGY30" s="75"/>
      <c r="UGZ30" s="75"/>
      <c r="UHA30" s="75"/>
      <c r="UHB30" s="75"/>
      <c r="UHC30" s="75"/>
      <c r="UHD30" s="75"/>
      <c r="UHE30" s="75"/>
      <c r="UHF30" s="75"/>
      <c r="UHG30" s="75"/>
      <c r="UHH30" s="75"/>
      <c r="UHI30" s="75"/>
      <c r="UHJ30" s="75"/>
      <c r="UHK30" s="75"/>
      <c r="UHL30" s="75"/>
      <c r="UHM30" s="75"/>
      <c r="UHN30" s="75"/>
      <c r="UHO30" s="75"/>
      <c r="UHP30" s="75"/>
      <c r="UHQ30" s="75"/>
      <c r="UHR30" s="75"/>
      <c r="UHS30" s="75"/>
      <c r="UHT30" s="75"/>
      <c r="UHU30" s="75"/>
      <c r="UHV30" s="75"/>
      <c r="UHW30" s="75"/>
      <c r="UHX30" s="75"/>
      <c r="UHY30" s="75"/>
      <c r="UHZ30" s="75"/>
      <c r="UIA30" s="75"/>
      <c r="UIB30" s="75"/>
      <c r="UIC30" s="75"/>
      <c r="UID30" s="75"/>
      <c r="UIE30" s="75"/>
      <c r="UIF30" s="75"/>
      <c r="UIG30" s="75"/>
      <c r="UIH30" s="75"/>
      <c r="UII30" s="75"/>
      <c r="UIJ30" s="75"/>
      <c r="UIK30" s="75"/>
      <c r="UIL30" s="75"/>
      <c r="UIM30" s="75"/>
      <c r="UIN30" s="75"/>
      <c r="UIO30" s="75"/>
      <c r="UIP30" s="75"/>
      <c r="UIQ30" s="75"/>
      <c r="UIR30" s="75"/>
      <c r="UIS30" s="75"/>
      <c r="UIT30" s="75"/>
      <c r="UIU30" s="75"/>
      <c r="UIV30" s="75"/>
      <c r="UIW30" s="75"/>
      <c r="UIX30" s="75"/>
      <c r="UIY30" s="75"/>
      <c r="UIZ30" s="75"/>
      <c r="UJA30" s="75"/>
      <c r="UJB30" s="75"/>
      <c r="UJC30" s="75"/>
      <c r="UJD30" s="75"/>
      <c r="UJE30" s="75"/>
      <c r="UJF30" s="75"/>
      <c r="UJG30" s="75"/>
      <c r="UJH30" s="75"/>
      <c r="UJI30" s="75"/>
      <c r="UJJ30" s="75"/>
      <c r="UJK30" s="75"/>
      <c r="UJL30" s="75"/>
      <c r="UJM30" s="75"/>
      <c r="UJN30" s="75"/>
      <c r="UJO30" s="75"/>
      <c r="UJP30" s="75"/>
      <c r="UJQ30" s="75"/>
      <c r="UJR30" s="75"/>
      <c r="UJS30" s="75"/>
      <c r="UJT30" s="75"/>
      <c r="UJU30" s="75"/>
      <c r="UJV30" s="75"/>
      <c r="UJW30" s="75"/>
      <c r="UJX30" s="75"/>
      <c r="UJY30" s="75"/>
      <c r="UJZ30" s="75"/>
      <c r="UKA30" s="75"/>
      <c r="UKB30" s="75"/>
      <c r="UKC30" s="75"/>
      <c r="UKD30" s="75"/>
      <c r="UKE30" s="75"/>
      <c r="UKF30" s="75"/>
      <c r="UKG30" s="75"/>
      <c r="UKH30" s="75"/>
      <c r="UKI30" s="75"/>
      <c r="UKJ30" s="75"/>
      <c r="UKK30" s="75"/>
      <c r="UKL30" s="75"/>
      <c r="UKM30" s="75"/>
      <c r="UKN30" s="75"/>
      <c r="UKO30" s="75"/>
      <c r="UKP30" s="75"/>
      <c r="UKQ30" s="75"/>
      <c r="UKR30" s="75"/>
      <c r="UKS30" s="75"/>
      <c r="UKT30" s="75"/>
      <c r="UKU30" s="75"/>
      <c r="UKV30" s="75"/>
      <c r="UKW30" s="75"/>
      <c r="UKX30" s="75"/>
      <c r="UKY30" s="75"/>
      <c r="UKZ30" s="75"/>
      <c r="ULA30" s="75"/>
      <c r="ULB30" s="75"/>
      <c r="ULC30" s="75"/>
      <c r="ULD30" s="75"/>
      <c r="ULE30" s="75"/>
      <c r="ULF30" s="75"/>
      <c r="ULG30" s="75"/>
      <c r="ULH30" s="75"/>
      <c r="ULI30" s="75"/>
      <c r="ULJ30" s="75"/>
      <c r="ULK30" s="75"/>
      <c r="ULL30" s="75"/>
      <c r="ULM30" s="75"/>
      <c r="ULN30" s="75"/>
      <c r="ULO30" s="75"/>
      <c r="ULP30" s="75"/>
      <c r="ULQ30" s="75"/>
      <c r="ULR30" s="75"/>
      <c r="ULS30" s="75"/>
      <c r="ULT30" s="75"/>
      <c r="ULU30" s="75"/>
      <c r="ULV30" s="75"/>
      <c r="ULW30" s="75"/>
      <c r="ULX30" s="75"/>
      <c r="ULY30" s="75"/>
      <c r="ULZ30" s="75"/>
      <c r="UMA30" s="75"/>
      <c r="UMB30" s="75"/>
      <c r="UMC30" s="75"/>
      <c r="UMD30" s="75"/>
      <c r="UME30" s="75"/>
      <c r="UMF30" s="75"/>
      <c r="UMG30" s="75"/>
      <c r="UMH30" s="75"/>
      <c r="UMI30" s="75"/>
      <c r="UMJ30" s="75"/>
      <c r="UMK30" s="75"/>
      <c r="UML30" s="75"/>
      <c r="UMM30" s="75"/>
      <c r="UMN30" s="75"/>
      <c r="UMO30" s="75"/>
      <c r="UMP30" s="75"/>
      <c r="UMQ30" s="75"/>
      <c r="UMR30" s="75"/>
      <c r="UMS30" s="75"/>
      <c r="UMT30" s="75"/>
      <c r="UMU30" s="75"/>
      <c r="UMV30" s="75"/>
      <c r="UMW30" s="75"/>
      <c r="UMX30" s="75"/>
      <c r="UMY30" s="75"/>
      <c r="UMZ30" s="75"/>
      <c r="UNA30" s="75"/>
      <c r="UNB30" s="75"/>
      <c r="UNC30" s="75"/>
      <c r="UND30" s="75"/>
      <c r="UNE30" s="75"/>
      <c r="UNF30" s="75"/>
      <c r="UNG30" s="75"/>
      <c r="UNH30" s="75"/>
      <c r="UNI30" s="75"/>
      <c r="UNJ30" s="75"/>
      <c r="UNK30" s="75"/>
      <c r="UNL30" s="75"/>
      <c r="UNM30" s="75"/>
      <c r="UNN30" s="75"/>
      <c r="UNO30" s="75"/>
      <c r="UNP30" s="75"/>
      <c r="UNQ30" s="75"/>
      <c r="UNR30" s="75"/>
      <c r="UNS30" s="75"/>
      <c r="UNT30" s="75"/>
      <c r="UNU30" s="75"/>
      <c r="UNV30" s="75"/>
      <c r="UNW30" s="75"/>
      <c r="UNX30" s="75"/>
      <c r="UNY30" s="75"/>
      <c r="UNZ30" s="75"/>
      <c r="UOA30" s="75"/>
      <c r="UOB30" s="75"/>
      <c r="UOC30" s="75"/>
      <c r="UOD30" s="75"/>
      <c r="UOE30" s="75"/>
      <c r="UOF30" s="75"/>
      <c r="UOG30" s="75"/>
      <c r="UOH30" s="75"/>
      <c r="UOI30" s="75"/>
      <c r="UOJ30" s="75"/>
      <c r="UOK30" s="75"/>
      <c r="UOL30" s="75"/>
      <c r="UOM30" s="75"/>
      <c r="UON30" s="75"/>
      <c r="UOO30" s="75"/>
      <c r="UOP30" s="75"/>
      <c r="UOQ30" s="75"/>
      <c r="UOR30" s="75"/>
      <c r="UOS30" s="75"/>
      <c r="UOT30" s="75"/>
      <c r="UOU30" s="75"/>
      <c r="UOV30" s="75"/>
      <c r="UOW30" s="75"/>
      <c r="UOX30" s="75"/>
      <c r="UOY30" s="75"/>
      <c r="UOZ30" s="75"/>
      <c r="UPA30" s="75"/>
      <c r="UPB30" s="75"/>
      <c r="UPC30" s="75"/>
      <c r="UPD30" s="75"/>
      <c r="UPE30" s="75"/>
      <c r="UPF30" s="75"/>
      <c r="UPG30" s="75"/>
      <c r="UPH30" s="75"/>
      <c r="UPI30" s="75"/>
      <c r="UPJ30" s="75"/>
      <c r="UPK30" s="75"/>
      <c r="UPL30" s="75"/>
      <c r="UPM30" s="75"/>
      <c r="UPN30" s="75"/>
      <c r="UPO30" s="75"/>
      <c r="UPP30" s="75"/>
      <c r="UPQ30" s="75"/>
      <c r="UPR30" s="75"/>
      <c r="UPS30" s="75"/>
      <c r="UPT30" s="75"/>
      <c r="UPU30" s="75"/>
      <c r="UPV30" s="75"/>
      <c r="UPW30" s="75"/>
      <c r="UPX30" s="75"/>
      <c r="UPY30" s="75"/>
      <c r="UPZ30" s="75"/>
      <c r="UQA30" s="75"/>
      <c r="UQB30" s="75"/>
      <c r="UQC30" s="75"/>
      <c r="UQD30" s="75"/>
      <c r="UQE30" s="75"/>
      <c r="UQF30" s="75"/>
      <c r="UQG30" s="75"/>
      <c r="UQH30" s="75"/>
      <c r="UQI30" s="75"/>
      <c r="UQJ30" s="75"/>
      <c r="UQK30" s="75"/>
      <c r="UQL30" s="75"/>
      <c r="UQM30" s="75"/>
      <c r="UQN30" s="75"/>
      <c r="UQO30" s="75"/>
      <c r="UQP30" s="75"/>
      <c r="UQQ30" s="75"/>
      <c r="UQR30" s="75"/>
      <c r="UQS30" s="75"/>
      <c r="UQT30" s="75"/>
      <c r="UQU30" s="75"/>
      <c r="UQV30" s="75"/>
      <c r="UQW30" s="75"/>
      <c r="UQX30" s="75"/>
      <c r="UQY30" s="75"/>
      <c r="UQZ30" s="75"/>
      <c r="URA30" s="75"/>
      <c r="URB30" s="75"/>
      <c r="URC30" s="75"/>
      <c r="URD30" s="75"/>
      <c r="URE30" s="75"/>
      <c r="URF30" s="75"/>
      <c r="URG30" s="75"/>
      <c r="URH30" s="75"/>
      <c r="URI30" s="75"/>
      <c r="URJ30" s="75"/>
      <c r="URK30" s="75"/>
      <c r="URL30" s="75"/>
      <c r="URM30" s="75"/>
      <c r="URN30" s="75"/>
      <c r="URO30" s="75"/>
      <c r="URP30" s="75"/>
      <c r="URQ30" s="75"/>
      <c r="URR30" s="75"/>
      <c r="URS30" s="75"/>
      <c r="URT30" s="75"/>
      <c r="URU30" s="75"/>
      <c r="URV30" s="75"/>
      <c r="URW30" s="75"/>
      <c r="URX30" s="75"/>
      <c r="URY30" s="75"/>
      <c r="URZ30" s="75"/>
      <c r="USA30" s="75"/>
      <c r="USB30" s="75"/>
      <c r="USC30" s="75"/>
      <c r="USD30" s="75"/>
      <c r="USE30" s="75"/>
      <c r="USF30" s="75"/>
      <c r="USG30" s="75"/>
      <c r="USH30" s="75"/>
      <c r="USI30" s="75"/>
      <c r="USJ30" s="75"/>
      <c r="USK30" s="75"/>
      <c r="USL30" s="75"/>
      <c r="USM30" s="75"/>
      <c r="USN30" s="75"/>
      <c r="USO30" s="75"/>
      <c r="USP30" s="75"/>
      <c r="USQ30" s="75"/>
      <c r="USR30" s="75"/>
      <c r="USS30" s="75"/>
      <c r="UST30" s="75"/>
      <c r="USU30" s="75"/>
      <c r="USV30" s="75"/>
      <c r="USW30" s="75"/>
      <c r="USX30" s="75"/>
      <c r="USY30" s="75"/>
      <c r="USZ30" s="75"/>
      <c r="UTA30" s="75"/>
      <c r="UTB30" s="75"/>
      <c r="UTC30" s="75"/>
      <c r="UTD30" s="75"/>
      <c r="UTE30" s="75"/>
      <c r="UTF30" s="75"/>
      <c r="UTG30" s="75"/>
      <c r="UTH30" s="75"/>
      <c r="UTI30" s="75"/>
      <c r="UTJ30" s="75"/>
      <c r="UTK30" s="75"/>
      <c r="UTL30" s="75"/>
      <c r="UTM30" s="75"/>
      <c r="UTN30" s="75"/>
      <c r="UTO30" s="75"/>
      <c r="UTP30" s="75"/>
      <c r="UTQ30" s="75"/>
      <c r="UTR30" s="75"/>
      <c r="UTS30" s="75"/>
      <c r="UTT30" s="75"/>
      <c r="UTU30" s="75"/>
      <c r="UTV30" s="75"/>
      <c r="UTW30" s="75"/>
      <c r="UTX30" s="75"/>
      <c r="UTY30" s="75"/>
      <c r="UTZ30" s="75"/>
      <c r="UUA30" s="75"/>
      <c r="UUB30" s="75"/>
      <c r="UUC30" s="75"/>
      <c r="UUD30" s="75"/>
      <c r="UUE30" s="75"/>
      <c r="UUF30" s="75"/>
      <c r="UUG30" s="75"/>
      <c r="UUH30" s="75"/>
      <c r="UUI30" s="75"/>
      <c r="UUJ30" s="75"/>
      <c r="UUK30" s="75"/>
      <c r="UUL30" s="75"/>
      <c r="UUM30" s="75"/>
      <c r="UUN30" s="75"/>
      <c r="UUO30" s="75"/>
      <c r="UUP30" s="75"/>
      <c r="UUQ30" s="75"/>
      <c r="UUR30" s="75"/>
      <c r="UUS30" s="75"/>
      <c r="UUT30" s="75"/>
      <c r="UUU30" s="75"/>
      <c r="UUV30" s="75"/>
      <c r="UUW30" s="75"/>
      <c r="UUX30" s="75"/>
      <c r="UUY30" s="75"/>
      <c r="UUZ30" s="75"/>
      <c r="UVA30" s="75"/>
      <c r="UVB30" s="75"/>
      <c r="UVC30" s="75"/>
      <c r="UVD30" s="75"/>
      <c r="UVE30" s="75"/>
      <c r="UVF30" s="75"/>
      <c r="UVG30" s="75"/>
      <c r="UVH30" s="75"/>
      <c r="UVI30" s="75"/>
      <c r="UVJ30" s="75"/>
      <c r="UVK30" s="75"/>
      <c r="UVL30" s="75"/>
      <c r="UVM30" s="75"/>
      <c r="UVN30" s="75"/>
      <c r="UVO30" s="75"/>
      <c r="UVP30" s="75"/>
      <c r="UVQ30" s="75"/>
      <c r="UVR30" s="75"/>
      <c r="UVS30" s="75"/>
      <c r="UVT30" s="75"/>
      <c r="UVU30" s="75"/>
      <c r="UVV30" s="75"/>
      <c r="UVW30" s="75"/>
      <c r="UVX30" s="75"/>
      <c r="UVY30" s="75"/>
      <c r="UVZ30" s="75"/>
      <c r="UWA30" s="75"/>
      <c r="UWB30" s="75"/>
      <c r="UWC30" s="75"/>
      <c r="UWD30" s="75"/>
      <c r="UWE30" s="75"/>
      <c r="UWF30" s="75"/>
      <c r="UWG30" s="75"/>
      <c r="UWH30" s="75"/>
      <c r="UWI30" s="75"/>
      <c r="UWJ30" s="75"/>
      <c r="UWK30" s="75"/>
      <c r="UWL30" s="75"/>
      <c r="UWM30" s="75"/>
      <c r="UWN30" s="75"/>
      <c r="UWO30" s="75"/>
      <c r="UWP30" s="75"/>
      <c r="UWQ30" s="75"/>
      <c r="UWR30" s="75"/>
      <c r="UWS30" s="75"/>
      <c r="UWT30" s="75"/>
      <c r="UWU30" s="75"/>
      <c r="UWV30" s="75"/>
      <c r="UWW30" s="75"/>
      <c r="UWX30" s="75"/>
      <c r="UWY30" s="75"/>
      <c r="UWZ30" s="75"/>
      <c r="UXA30" s="75"/>
      <c r="UXB30" s="75"/>
      <c r="UXC30" s="75"/>
      <c r="UXD30" s="75"/>
      <c r="UXE30" s="75"/>
      <c r="UXF30" s="75"/>
      <c r="UXG30" s="75"/>
      <c r="UXH30" s="75"/>
      <c r="UXI30" s="75"/>
      <c r="UXJ30" s="75"/>
      <c r="UXK30" s="75"/>
      <c r="UXL30" s="75"/>
      <c r="UXM30" s="75"/>
      <c r="UXN30" s="75"/>
      <c r="UXO30" s="75"/>
      <c r="UXP30" s="75"/>
      <c r="UXQ30" s="75"/>
      <c r="UXR30" s="75"/>
      <c r="UXS30" s="75"/>
      <c r="UXT30" s="75"/>
      <c r="UXU30" s="75"/>
      <c r="UXV30" s="75"/>
      <c r="UXW30" s="75"/>
      <c r="UXX30" s="75"/>
      <c r="UXY30" s="75"/>
      <c r="UXZ30" s="75"/>
      <c r="UYA30" s="75"/>
      <c r="UYB30" s="75"/>
      <c r="UYC30" s="75"/>
      <c r="UYD30" s="75"/>
      <c r="UYE30" s="75"/>
      <c r="UYF30" s="75"/>
      <c r="UYG30" s="75"/>
      <c r="UYH30" s="75"/>
      <c r="UYI30" s="75"/>
      <c r="UYJ30" s="75"/>
      <c r="UYK30" s="75"/>
      <c r="UYL30" s="75"/>
      <c r="UYM30" s="75"/>
      <c r="UYN30" s="75"/>
      <c r="UYO30" s="75"/>
      <c r="UYP30" s="75"/>
      <c r="UYQ30" s="75"/>
      <c r="UYR30" s="75"/>
      <c r="UYS30" s="75"/>
      <c r="UYT30" s="75"/>
      <c r="UYU30" s="75"/>
      <c r="UYV30" s="75"/>
      <c r="UYW30" s="75"/>
      <c r="UYX30" s="75"/>
      <c r="UYY30" s="75"/>
      <c r="UYZ30" s="75"/>
      <c r="UZA30" s="75"/>
      <c r="UZB30" s="75"/>
      <c r="UZC30" s="75"/>
      <c r="UZD30" s="75"/>
      <c r="UZE30" s="75"/>
      <c r="UZF30" s="75"/>
      <c r="UZG30" s="75"/>
      <c r="UZH30" s="75"/>
      <c r="UZI30" s="75"/>
      <c r="UZJ30" s="75"/>
      <c r="UZK30" s="75"/>
      <c r="UZL30" s="75"/>
      <c r="UZM30" s="75"/>
      <c r="UZN30" s="75"/>
      <c r="UZO30" s="75"/>
      <c r="UZP30" s="75"/>
      <c r="UZQ30" s="75"/>
      <c r="UZR30" s="75"/>
      <c r="UZS30" s="75"/>
      <c r="UZT30" s="75"/>
      <c r="UZU30" s="75"/>
      <c r="UZV30" s="75"/>
      <c r="UZW30" s="75"/>
      <c r="UZX30" s="75"/>
      <c r="UZY30" s="75"/>
      <c r="UZZ30" s="75"/>
      <c r="VAA30" s="75"/>
      <c r="VAB30" s="75"/>
      <c r="VAC30" s="75"/>
      <c r="VAD30" s="75"/>
      <c r="VAE30" s="75"/>
      <c r="VAF30" s="75"/>
      <c r="VAG30" s="75"/>
      <c r="VAH30" s="75"/>
      <c r="VAI30" s="75"/>
      <c r="VAJ30" s="75"/>
      <c r="VAK30" s="75"/>
      <c r="VAL30" s="75"/>
      <c r="VAM30" s="75"/>
      <c r="VAN30" s="75"/>
      <c r="VAO30" s="75"/>
      <c r="VAP30" s="75"/>
      <c r="VAQ30" s="75"/>
      <c r="VAR30" s="75"/>
      <c r="VAS30" s="75"/>
      <c r="VAT30" s="75"/>
      <c r="VAU30" s="75"/>
      <c r="VAV30" s="75"/>
      <c r="VAW30" s="75"/>
      <c r="VAX30" s="75"/>
      <c r="VAY30" s="75"/>
      <c r="VAZ30" s="75"/>
      <c r="VBA30" s="75"/>
      <c r="VBB30" s="75"/>
      <c r="VBC30" s="75"/>
      <c r="VBD30" s="75"/>
      <c r="VBE30" s="75"/>
      <c r="VBF30" s="75"/>
      <c r="VBG30" s="75"/>
      <c r="VBH30" s="75"/>
      <c r="VBI30" s="75"/>
      <c r="VBJ30" s="75"/>
      <c r="VBK30" s="75"/>
      <c r="VBL30" s="75"/>
      <c r="VBM30" s="75"/>
      <c r="VBN30" s="75"/>
      <c r="VBO30" s="75"/>
      <c r="VBP30" s="75"/>
      <c r="VBQ30" s="75"/>
      <c r="VBR30" s="75"/>
      <c r="VBS30" s="75"/>
      <c r="VBT30" s="75"/>
      <c r="VBU30" s="75"/>
      <c r="VBV30" s="75"/>
      <c r="VBW30" s="75"/>
      <c r="VBX30" s="75"/>
      <c r="VBY30" s="75"/>
      <c r="VBZ30" s="75"/>
      <c r="VCA30" s="75"/>
      <c r="VCB30" s="75"/>
      <c r="VCC30" s="75"/>
      <c r="VCD30" s="75"/>
      <c r="VCE30" s="75"/>
      <c r="VCF30" s="75"/>
      <c r="VCG30" s="75"/>
      <c r="VCH30" s="75"/>
      <c r="VCI30" s="75"/>
      <c r="VCJ30" s="75"/>
      <c r="VCK30" s="75"/>
      <c r="VCL30" s="75"/>
      <c r="VCM30" s="75"/>
      <c r="VCN30" s="75"/>
      <c r="VCO30" s="75"/>
      <c r="VCP30" s="75"/>
      <c r="VCQ30" s="75"/>
      <c r="VCR30" s="75"/>
      <c r="VCS30" s="75"/>
      <c r="VCT30" s="75"/>
      <c r="VCU30" s="75"/>
      <c r="VCV30" s="75"/>
      <c r="VCW30" s="75"/>
      <c r="VCX30" s="75"/>
      <c r="VCY30" s="75"/>
      <c r="VCZ30" s="75"/>
      <c r="VDA30" s="75"/>
      <c r="VDB30" s="75"/>
      <c r="VDC30" s="75"/>
      <c r="VDD30" s="75"/>
      <c r="VDE30" s="75"/>
      <c r="VDF30" s="75"/>
      <c r="VDG30" s="75"/>
      <c r="VDH30" s="75"/>
      <c r="VDI30" s="75"/>
      <c r="VDJ30" s="75"/>
      <c r="VDK30" s="75"/>
      <c r="VDL30" s="75"/>
      <c r="VDM30" s="75"/>
      <c r="VDN30" s="75"/>
      <c r="VDO30" s="75"/>
      <c r="VDP30" s="75"/>
      <c r="VDQ30" s="75"/>
      <c r="VDR30" s="75"/>
      <c r="VDS30" s="75"/>
      <c r="VDT30" s="75"/>
      <c r="VDU30" s="75"/>
      <c r="VDV30" s="75"/>
      <c r="VDW30" s="75"/>
      <c r="VDX30" s="75"/>
      <c r="VDY30" s="75"/>
      <c r="VDZ30" s="75"/>
      <c r="VEA30" s="75"/>
      <c r="VEB30" s="75"/>
      <c r="VEC30" s="75"/>
      <c r="VED30" s="75"/>
      <c r="VEE30" s="75"/>
      <c r="VEF30" s="75"/>
      <c r="VEG30" s="75"/>
      <c r="VEH30" s="75"/>
      <c r="VEI30" s="75"/>
      <c r="VEJ30" s="75"/>
      <c r="VEK30" s="75"/>
      <c r="VEL30" s="75"/>
      <c r="VEM30" s="75"/>
      <c r="VEN30" s="75"/>
      <c r="VEO30" s="75"/>
      <c r="VEP30" s="75"/>
      <c r="VEQ30" s="75"/>
      <c r="VER30" s="75"/>
      <c r="VES30" s="75"/>
      <c r="VET30" s="75"/>
      <c r="VEU30" s="75"/>
      <c r="VEV30" s="75"/>
      <c r="VEW30" s="75"/>
      <c r="VEX30" s="75"/>
      <c r="VEY30" s="75"/>
      <c r="VEZ30" s="75"/>
      <c r="VFA30" s="75"/>
      <c r="VFB30" s="75"/>
      <c r="VFC30" s="75"/>
      <c r="VFD30" s="75"/>
      <c r="VFE30" s="75"/>
      <c r="VFF30" s="75"/>
      <c r="VFG30" s="75"/>
      <c r="VFH30" s="75"/>
      <c r="VFI30" s="75"/>
      <c r="VFJ30" s="75"/>
      <c r="VFK30" s="75"/>
      <c r="VFL30" s="75"/>
      <c r="VFM30" s="75"/>
      <c r="VFN30" s="75"/>
      <c r="VFO30" s="75"/>
      <c r="VFP30" s="75"/>
      <c r="VFQ30" s="75"/>
      <c r="VFR30" s="75"/>
      <c r="VFS30" s="75"/>
      <c r="VFT30" s="75"/>
      <c r="VFU30" s="75"/>
      <c r="VFV30" s="75"/>
      <c r="VFW30" s="75"/>
      <c r="VFX30" s="75"/>
      <c r="VFY30" s="75"/>
      <c r="VFZ30" s="75"/>
      <c r="VGA30" s="75"/>
      <c r="VGB30" s="75"/>
      <c r="VGC30" s="75"/>
      <c r="VGD30" s="75"/>
      <c r="VGE30" s="75"/>
      <c r="VGF30" s="75"/>
      <c r="VGG30" s="75"/>
      <c r="VGH30" s="75"/>
      <c r="VGI30" s="75"/>
      <c r="VGJ30" s="75"/>
      <c r="VGK30" s="75"/>
      <c r="VGL30" s="75"/>
      <c r="VGM30" s="75"/>
      <c r="VGN30" s="75"/>
      <c r="VGO30" s="75"/>
      <c r="VGP30" s="75"/>
      <c r="VGQ30" s="75"/>
      <c r="VGR30" s="75"/>
      <c r="VGS30" s="75"/>
      <c r="VGT30" s="75"/>
      <c r="VGU30" s="75"/>
      <c r="VGV30" s="75"/>
      <c r="VGW30" s="75"/>
      <c r="VGX30" s="75"/>
      <c r="VGY30" s="75"/>
      <c r="VGZ30" s="75"/>
      <c r="VHA30" s="75"/>
      <c r="VHB30" s="75"/>
      <c r="VHC30" s="75"/>
      <c r="VHD30" s="75"/>
      <c r="VHE30" s="75"/>
      <c r="VHF30" s="75"/>
      <c r="VHG30" s="75"/>
      <c r="VHH30" s="75"/>
      <c r="VHI30" s="75"/>
      <c r="VHJ30" s="75"/>
      <c r="VHK30" s="75"/>
      <c r="VHL30" s="75"/>
      <c r="VHM30" s="75"/>
      <c r="VHN30" s="75"/>
      <c r="VHO30" s="75"/>
      <c r="VHP30" s="75"/>
      <c r="VHQ30" s="75"/>
      <c r="VHR30" s="75"/>
      <c r="VHS30" s="75"/>
      <c r="VHT30" s="75"/>
      <c r="VHU30" s="75"/>
      <c r="VHV30" s="75"/>
      <c r="VHW30" s="75"/>
      <c r="VHX30" s="75"/>
      <c r="VHY30" s="75"/>
      <c r="VHZ30" s="75"/>
      <c r="VIA30" s="75"/>
      <c r="VIB30" s="75"/>
      <c r="VIC30" s="75"/>
      <c r="VID30" s="75"/>
      <c r="VIE30" s="75"/>
      <c r="VIF30" s="75"/>
      <c r="VIG30" s="75"/>
      <c r="VIH30" s="75"/>
      <c r="VII30" s="75"/>
      <c r="VIJ30" s="75"/>
      <c r="VIK30" s="75"/>
      <c r="VIL30" s="75"/>
      <c r="VIM30" s="75"/>
      <c r="VIN30" s="75"/>
      <c r="VIO30" s="75"/>
      <c r="VIP30" s="75"/>
      <c r="VIQ30" s="75"/>
      <c r="VIR30" s="75"/>
      <c r="VIS30" s="75"/>
      <c r="VIT30" s="75"/>
      <c r="VIU30" s="75"/>
      <c r="VIV30" s="75"/>
      <c r="VIW30" s="75"/>
      <c r="VIX30" s="75"/>
      <c r="VIY30" s="75"/>
      <c r="VIZ30" s="75"/>
      <c r="VJA30" s="75"/>
      <c r="VJB30" s="75"/>
      <c r="VJC30" s="75"/>
      <c r="VJD30" s="75"/>
      <c r="VJE30" s="75"/>
      <c r="VJF30" s="75"/>
      <c r="VJG30" s="75"/>
      <c r="VJH30" s="75"/>
      <c r="VJI30" s="75"/>
      <c r="VJJ30" s="75"/>
      <c r="VJK30" s="75"/>
      <c r="VJL30" s="75"/>
      <c r="VJM30" s="75"/>
      <c r="VJN30" s="75"/>
      <c r="VJO30" s="75"/>
      <c r="VJP30" s="75"/>
      <c r="VJQ30" s="75"/>
      <c r="VJR30" s="75"/>
      <c r="VJS30" s="75"/>
      <c r="VJT30" s="75"/>
      <c r="VJU30" s="75"/>
      <c r="VJV30" s="75"/>
      <c r="VJW30" s="75"/>
      <c r="VJX30" s="75"/>
      <c r="VJY30" s="75"/>
      <c r="VJZ30" s="75"/>
      <c r="VKA30" s="75"/>
      <c r="VKB30" s="75"/>
      <c r="VKC30" s="75"/>
      <c r="VKD30" s="75"/>
      <c r="VKE30" s="75"/>
      <c r="VKF30" s="75"/>
      <c r="VKG30" s="75"/>
      <c r="VKH30" s="75"/>
      <c r="VKI30" s="75"/>
      <c r="VKJ30" s="75"/>
      <c r="VKK30" s="75"/>
      <c r="VKL30" s="75"/>
      <c r="VKM30" s="75"/>
      <c r="VKN30" s="75"/>
      <c r="VKO30" s="75"/>
      <c r="VKP30" s="75"/>
      <c r="VKQ30" s="75"/>
      <c r="VKR30" s="75"/>
      <c r="VKS30" s="75"/>
      <c r="VKT30" s="75"/>
      <c r="VKU30" s="75"/>
      <c r="VKV30" s="75"/>
      <c r="VKW30" s="75"/>
      <c r="VKX30" s="75"/>
      <c r="VKY30" s="75"/>
      <c r="VKZ30" s="75"/>
      <c r="VLA30" s="75"/>
      <c r="VLB30" s="75"/>
      <c r="VLC30" s="75"/>
      <c r="VLD30" s="75"/>
      <c r="VLE30" s="75"/>
      <c r="VLF30" s="75"/>
      <c r="VLG30" s="75"/>
      <c r="VLH30" s="75"/>
      <c r="VLI30" s="75"/>
      <c r="VLJ30" s="75"/>
      <c r="VLK30" s="75"/>
      <c r="VLL30" s="75"/>
      <c r="VLM30" s="75"/>
      <c r="VLN30" s="75"/>
      <c r="VLO30" s="75"/>
      <c r="VLP30" s="75"/>
      <c r="VLQ30" s="75"/>
      <c r="VLR30" s="75"/>
      <c r="VLS30" s="75"/>
      <c r="VLT30" s="75"/>
      <c r="VLU30" s="75"/>
      <c r="VLV30" s="75"/>
      <c r="VLW30" s="75"/>
      <c r="VLX30" s="75"/>
      <c r="VLY30" s="75"/>
      <c r="VLZ30" s="75"/>
      <c r="VMA30" s="75"/>
      <c r="VMB30" s="75"/>
      <c r="VMC30" s="75"/>
      <c r="VMD30" s="75"/>
      <c r="VME30" s="75"/>
      <c r="VMF30" s="75"/>
      <c r="VMG30" s="75"/>
      <c r="VMH30" s="75"/>
      <c r="VMI30" s="75"/>
      <c r="VMJ30" s="75"/>
      <c r="VMK30" s="75"/>
      <c r="VML30" s="75"/>
      <c r="VMM30" s="75"/>
      <c r="VMN30" s="75"/>
      <c r="VMO30" s="75"/>
      <c r="VMP30" s="75"/>
      <c r="VMQ30" s="75"/>
      <c r="VMR30" s="75"/>
      <c r="VMS30" s="75"/>
      <c r="VMT30" s="75"/>
      <c r="VMU30" s="75"/>
      <c r="VMV30" s="75"/>
      <c r="VMW30" s="75"/>
      <c r="VMX30" s="75"/>
      <c r="VMY30" s="75"/>
      <c r="VMZ30" s="75"/>
      <c r="VNA30" s="75"/>
      <c r="VNB30" s="75"/>
      <c r="VNC30" s="75"/>
      <c r="VND30" s="75"/>
      <c r="VNE30" s="75"/>
      <c r="VNF30" s="75"/>
      <c r="VNG30" s="75"/>
      <c r="VNH30" s="75"/>
      <c r="VNI30" s="75"/>
      <c r="VNJ30" s="75"/>
      <c r="VNK30" s="75"/>
      <c r="VNL30" s="75"/>
      <c r="VNM30" s="75"/>
      <c r="VNN30" s="75"/>
      <c r="VNO30" s="75"/>
      <c r="VNP30" s="75"/>
      <c r="VNQ30" s="75"/>
      <c r="VNR30" s="75"/>
      <c r="VNS30" s="75"/>
      <c r="VNT30" s="75"/>
      <c r="VNU30" s="75"/>
      <c r="VNV30" s="75"/>
      <c r="VNW30" s="75"/>
      <c r="VNX30" s="75"/>
      <c r="VNY30" s="75"/>
      <c r="VNZ30" s="75"/>
      <c r="VOA30" s="75"/>
      <c r="VOB30" s="75"/>
      <c r="VOC30" s="75"/>
      <c r="VOD30" s="75"/>
      <c r="VOE30" s="75"/>
      <c r="VOF30" s="75"/>
      <c r="VOG30" s="75"/>
      <c r="VOH30" s="75"/>
      <c r="VOI30" s="75"/>
      <c r="VOJ30" s="75"/>
      <c r="VOK30" s="75"/>
      <c r="VOL30" s="75"/>
      <c r="VOM30" s="75"/>
      <c r="VON30" s="75"/>
      <c r="VOO30" s="75"/>
      <c r="VOP30" s="75"/>
      <c r="VOQ30" s="75"/>
      <c r="VOR30" s="75"/>
      <c r="VOS30" s="75"/>
      <c r="VOT30" s="75"/>
      <c r="VOU30" s="75"/>
      <c r="VOV30" s="75"/>
      <c r="VOW30" s="75"/>
      <c r="VOX30" s="75"/>
      <c r="VOY30" s="75"/>
      <c r="VOZ30" s="75"/>
      <c r="VPA30" s="75"/>
      <c r="VPB30" s="75"/>
      <c r="VPC30" s="75"/>
      <c r="VPD30" s="75"/>
      <c r="VPE30" s="75"/>
      <c r="VPF30" s="75"/>
      <c r="VPG30" s="75"/>
      <c r="VPH30" s="75"/>
      <c r="VPI30" s="75"/>
      <c r="VPJ30" s="75"/>
      <c r="VPK30" s="75"/>
      <c r="VPL30" s="75"/>
      <c r="VPM30" s="75"/>
      <c r="VPN30" s="75"/>
      <c r="VPO30" s="75"/>
      <c r="VPP30" s="75"/>
      <c r="VPQ30" s="75"/>
      <c r="VPR30" s="75"/>
      <c r="VPS30" s="75"/>
      <c r="VPT30" s="75"/>
      <c r="VPU30" s="75"/>
      <c r="VPV30" s="75"/>
      <c r="VPW30" s="75"/>
      <c r="VPX30" s="75"/>
      <c r="VPY30" s="75"/>
      <c r="VPZ30" s="75"/>
      <c r="VQA30" s="75"/>
      <c r="VQB30" s="75"/>
      <c r="VQC30" s="75"/>
      <c r="VQD30" s="75"/>
      <c r="VQE30" s="75"/>
      <c r="VQF30" s="75"/>
      <c r="VQG30" s="75"/>
      <c r="VQH30" s="75"/>
      <c r="VQI30" s="75"/>
      <c r="VQJ30" s="75"/>
      <c r="VQK30" s="75"/>
      <c r="VQL30" s="75"/>
      <c r="VQM30" s="75"/>
      <c r="VQN30" s="75"/>
      <c r="VQO30" s="75"/>
      <c r="VQP30" s="75"/>
      <c r="VQQ30" s="75"/>
      <c r="VQR30" s="75"/>
      <c r="VQS30" s="75"/>
      <c r="VQT30" s="75"/>
      <c r="VQU30" s="75"/>
      <c r="VQV30" s="75"/>
      <c r="VQW30" s="75"/>
      <c r="VQX30" s="75"/>
      <c r="VQY30" s="75"/>
      <c r="VQZ30" s="75"/>
      <c r="VRA30" s="75"/>
      <c r="VRB30" s="75"/>
      <c r="VRC30" s="75"/>
      <c r="VRD30" s="75"/>
      <c r="VRE30" s="75"/>
      <c r="VRF30" s="75"/>
      <c r="VRG30" s="75"/>
      <c r="VRH30" s="75"/>
      <c r="VRI30" s="75"/>
      <c r="VRJ30" s="75"/>
      <c r="VRK30" s="75"/>
      <c r="VRL30" s="75"/>
      <c r="VRM30" s="75"/>
      <c r="VRN30" s="75"/>
      <c r="VRO30" s="75"/>
      <c r="VRP30" s="75"/>
      <c r="VRQ30" s="75"/>
      <c r="VRR30" s="75"/>
      <c r="VRS30" s="75"/>
      <c r="VRT30" s="75"/>
      <c r="VRU30" s="75"/>
      <c r="VRV30" s="75"/>
      <c r="VRW30" s="75"/>
      <c r="VRX30" s="75"/>
      <c r="VRY30" s="75"/>
      <c r="VRZ30" s="75"/>
      <c r="VSA30" s="75"/>
      <c r="VSB30" s="75"/>
      <c r="VSC30" s="75"/>
      <c r="VSD30" s="75"/>
      <c r="VSE30" s="75"/>
      <c r="VSF30" s="75"/>
      <c r="VSG30" s="75"/>
      <c r="VSH30" s="75"/>
      <c r="VSI30" s="75"/>
      <c r="VSJ30" s="75"/>
      <c r="VSK30" s="75"/>
      <c r="VSL30" s="75"/>
      <c r="VSM30" s="75"/>
      <c r="VSN30" s="75"/>
      <c r="VSO30" s="75"/>
      <c r="VSP30" s="75"/>
      <c r="VSQ30" s="75"/>
      <c r="VSR30" s="75"/>
      <c r="VSS30" s="75"/>
      <c r="VST30" s="75"/>
      <c r="VSU30" s="75"/>
      <c r="VSV30" s="75"/>
      <c r="VSW30" s="75"/>
      <c r="VSX30" s="75"/>
      <c r="VSY30" s="75"/>
      <c r="VSZ30" s="75"/>
      <c r="VTA30" s="75"/>
      <c r="VTB30" s="75"/>
      <c r="VTC30" s="75"/>
      <c r="VTD30" s="75"/>
      <c r="VTE30" s="75"/>
      <c r="VTF30" s="75"/>
      <c r="VTG30" s="75"/>
      <c r="VTH30" s="75"/>
      <c r="VTI30" s="75"/>
      <c r="VTJ30" s="75"/>
      <c r="VTK30" s="75"/>
      <c r="VTL30" s="75"/>
      <c r="VTM30" s="75"/>
      <c r="VTN30" s="75"/>
      <c r="VTO30" s="75"/>
      <c r="VTP30" s="75"/>
      <c r="VTQ30" s="75"/>
      <c r="VTR30" s="75"/>
      <c r="VTS30" s="75"/>
      <c r="VTT30" s="75"/>
      <c r="VTU30" s="75"/>
      <c r="VTV30" s="75"/>
      <c r="VTW30" s="75"/>
      <c r="VTX30" s="75"/>
      <c r="VTY30" s="75"/>
      <c r="VTZ30" s="75"/>
      <c r="VUA30" s="75"/>
      <c r="VUB30" s="75"/>
      <c r="VUC30" s="75"/>
      <c r="VUD30" s="75"/>
      <c r="VUE30" s="75"/>
      <c r="VUF30" s="75"/>
      <c r="VUG30" s="75"/>
      <c r="VUH30" s="75"/>
      <c r="VUI30" s="75"/>
      <c r="VUJ30" s="75"/>
      <c r="VUK30" s="75"/>
      <c r="VUL30" s="75"/>
      <c r="VUM30" s="75"/>
      <c r="VUN30" s="75"/>
      <c r="VUO30" s="75"/>
      <c r="VUP30" s="75"/>
      <c r="VUQ30" s="75"/>
      <c r="VUR30" s="75"/>
      <c r="VUS30" s="75"/>
      <c r="VUT30" s="75"/>
      <c r="VUU30" s="75"/>
      <c r="VUV30" s="75"/>
      <c r="VUW30" s="75"/>
      <c r="VUX30" s="75"/>
      <c r="VUY30" s="75"/>
      <c r="VUZ30" s="75"/>
      <c r="VVA30" s="75"/>
      <c r="VVB30" s="75"/>
      <c r="VVC30" s="75"/>
      <c r="VVD30" s="75"/>
      <c r="VVE30" s="75"/>
      <c r="VVF30" s="75"/>
      <c r="VVG30" s="75"/>
      <c r="VVH30" s="75"/>
      <c r="VVI30" s="75"/>
      <c r="VVJ30" s="75"/>
      <c r="VVK30" s="75"/>
      <c r="VVL30" s="75"/>
      <c r="VVM30" s="75"/>
      <c r="VVN30" s="75"/>
      <c r="VVO30" s="75"/>
      <c r="VVP30" s="75"/>
      <c r="VVQ30" s="75"/>
      <c r="VVR30" s="75"/>
      <c r="VVS30" s="75"/>
      <c r="VVT30" s="75"/>
      <c r="VVU30" s="75"/>
      <c r="VVV30" s="75"/>
      <c r="VVW30" s="75"/>
      <c r="VVX30" s="75"/>
      <c r="VVY30" s="75"/>
      <c r="VVZ30" s="75"/>
      <c r="VWA30" s="75"/>
      <c r="VWB30" s="75"/>
      <c r="VWC30" s="75"/>
      <c r="VWD30" s="75"/>
      <c r="VWE30" s="75"/>
      <c r="VWF30" s="75"/>
      <c r="VWG30" s="75"/>
      <c r="VWH30" s="75"/>
      <c r="VWI30" s="75"/>
      <c r="VWJ30" s="75"/>
      <c r="VWK30" s="75"/>
      <c r="VWL30" s="75"/>
      <c r="VWM30" s="75"/>
      <c r="VWN30" s="75"/>
      <c r="VWO30" s="75"/>
      <c r="VWP30" s="75"/>
      <c r="VWQ30" s="75"/>
      <c r="VWR30" s="75"/>
      <c r="VWS30" s="75"/>
      <c r="VWT30" s="75"/>
      <c r="VWU30" s="75"/>
      <c r="VWV30" s="75"/>
      <c r="VWW30" s="75"/>
      <c r="VWX30" s="75"/>
      <c r="VWY30" s="75"/>
      <c r="VWZ30" s="75"/>
      <c r="VXA30" s="75"/>
      <c r="VXB30" s="75"/>
      <c r="VXC30" s="75"/>
      <c r="VXD30" s="75"/>
      <c r="VXE30" s="75"/>
      <c r="VXF30" s="75"/>
      <c r="VXG30" s="75"/>
      <c r="VXH30" s="75"/>
      <c r="VXI30" s="75"/>
      <c r="VXJ30" s="75"/>
      <c r="VXK30" s="75"/>
      <c r="VXL30" s="75"/>
      <c r="VXM30" s="75"/>
      <c r="VXN30" s="75"/>
      <c r="VXO30" s="75"/>
      <c r="VXP30" s="75"/>
      <c r="VXQ30" s="75"/>
      <c r="VXR30" s="75"/>
      <c r="VXS30" s="75"/>
      <c r="VXT30" s="75"/>
      <c r="VXU30" s="75"/>
      <c r="VXV30" s="75"/>
      <c r="VXW30" s="75"/>
      <c r="VXX30" s="75"/>
      <c r="VXY30" s="75"/>
      <c r="VXZ30" s="75"/>
      <c r="VYA30" s="75"/>
      <c r="VYB30" s="75"/>
      <c r="VYC30" s="75"/>
      <c r="VYD30" s="75"/>
      <c r="VYE30" s="75"/>
      <c r="VYF30" s="75"/>
      <c r="VYG30" s="75"/>
      <c r="VYH30" s="75"/>
      <c r="VYI30" s="75"/>
      <c r="VYJ30" s="75"/>
      <c r="VYK30" s="75"/>
      <c r="VYL30" s="75"/>
      <c r="VYM30" s="75"/>
      <c r="VYN30" s="75"/>
      <c r="VYO30" s="75"/>
      <c r="VYP30" s="75"/>
      <c r="VYQ30" s="75"/>
      <c r="VYR30" s="75"/>
      <c r="VYS30" s="75"/>
      <c r="VYT30" s="75"/>
      <c r="VYU30" s="75"/>
      <c r="VYV30" s="75"/>
      <c r="VYW30" s="75"/>
      <c r="VYX30" s="75"/>
      <c r="VYY30" s="75"/>
      <c r="VYZ30" s="75"/>
      <c r="VZA30" s="75"/>
      <c r="VZB30" s="75"/>
      <c r="VZC30" s="75"/>
      <c r="VZD30" s="75"/>
      <c r="VZE30" s="75"/>
      <c r="VZF30" s="75"/>
      <c r="VZG30" s="75"/>
      <c r="VZH30" s="75"/>
      <c r="VZI30" s="75"/>
      <c r="VZJ30" s="75"/>
      <c r="VZK30" s="75"/>
      <c r="VZL30" s="75"/>
      <c r="VZM30" s="75"/>
      <c r="VZN30" s="75"/>
      <c r="VZO30" s="75"/>
      <c r="VZP30" s="75"/>
      <c r="VZQ30" s="75"/>
      <c r="VZR30" s="75"/>
      <c r="VZS30" s="75"/>
      <c r="VZT30" s="75"/>
      <c r="VZU30" s="75"/>
      <c r="VZV30" s="75"/>
      <c r="VZW30" s="75"/>
      <c r="VZX30" s="75"/>
      <c r="VZY30" s="75"/>
      <c r="VZZ30" s="75"/>
      <c r="WAA30" s="75"/>
      <c r="WAB30" s="75"/>
      <c r="WAC30" s="75"/>
      <c r="WAD30" s="75"/>
      <c r="WAE30" s="75"/>
      <c r="WAF30" s="75"/>
      <c r="WAG30" s="75"/>
      <c r="WAH30" s="75"/>
      <c r="WAI30" s="75"/>
      <c r="WAJ30" s="75"/>
      <c r="WAK30" s="75"/>
      <c r="WAL30" s="75"/>
      <c r="WAM30" s="75"/>
      <c r="WAN30" s="75"/>
      <c r="WAO30" s="75"/>
      <c r="WAP30" s="75"/>
      <c r="WAQ30" s="75"/>
      <c r="WAR30" s="75"/>
      <c r="WAS30" s="75"/>
      <c r="WAT30" s="75"/>
      <c r="WAU30" s="75"/>
      <c r="WAV30" s="75"/>
      <c r="WAW30" s="75"/>
      <c r="WAX30" s="75"/>
      <c r="WAY30" s="75"/>
      <c r="WAZ30" s="75"/>
      <c r="WBA30" s="75"/>
      <c r="WBB30" s="75"/>
      <c r="WBC30" s="75"/>
      <c r="WBD30" s="75"/>
      <c r="WBE30" s="75"/>
      <c r="WBF30" s="75"/>
      <c r="WBG30" s="75"/>
      <c r="WBH30" s="75"/>
      <c r="WBI30" s="75"/>
      <c r="WBJ30" s="75"/>
      <c r="WBK30" s="75"/>
      <c r="WBL30" s="75"/>
      <c r="WBM30" s="75"/>
      <c r="WBN30" s="75"/>
      <c r="WBO30" s="75"/>
      <c r="WBP30" s="75"/>
      <c r="WBQ30" s="75"/>
      <c r="WBR30" s="75"/>
      <c r="WBS30" s="75"/>
      <c r="WBT30" s="75"/>
      <c r="WBU30" s="75"/>
      <c r="WBV30" s="75"/>
      <c r="WBW30" s="75"/>
      <c r="WBX30" s="75"/>
      <c r="WBY30" s="75"/>
      <c r="WBZ30" s="75"/>
      <c r="WCA30" s="75"/>
      <c r="WCB30" s="75"/>
      <c r="WCC30" s="75"/>
      <c r="WCD30" s="75"/>
      <c r="WCE30" s="75"/>
      <c r="WCF30" s="75"/>
      <c r="WCG30" s="75"/>
      <c r="WCH30" s="75"/>
      <c r="WCI30" s="75"/>
      <c r="WCJ30" s="75"/>
      <c r="WCK30" s="75"/>
      <c r="WCL30" s="75"/>
      <c r="WCM30" s="75"/>
      <c r="WCN30" s="75"/>
      <c r="WCO30" s="75"/>
      <c r="WCP30" s="75"/>
      <c r="WCQ30" s="75"/>
      <c r="WCR30" s="75"/>
      <c r="WCS30" s="75"/>
      <c r="WCT30" s="75"/>
      <c r="WCU30" s="75"/>
      <c r="WCV30" s="75"/>
      <c r="WCW30" s="75"/>
      <c r="WCX30" s="75"/>
      <c r="WCY30" s="75"/>
      <c r="WCZ30" s="75"/>
      <c r="WDA30" s="75"/>
      <c r="WDB30" s="75"/>
      <c r="WDC30" s="75"/>
      <c r="WDD30" s="75"/>
      <c r="WDE30" s="75"/>
      <c r="WDF30" s="75"/>
      <c r="WDG30" s="75"/>
      <c r="WDH30" s="75"/>
      <c r="WDI30" s="75"/>
      <c r="WDJ30" s="75"/>
      <c r="WDK30" s="75"/>
      <c r="WDL30" s="75"/>
      <c r="WDM30" s="75"/>
      <c r="WDN30" s="75"/>
      <c r="WDO30" s="75"/>
      <c r="WDP30" s="75"/>
      <c r="WDQ30" s="75"/>
      <c r="WDR30" s="75"/>
      <c r="WDS30" s="75"/>
      <c r="WDT30" s="75"/>
      <c r="WDU30" s="75"/>
      <c r="WDV30" s="75"/>
      <c r="WDW30" s="75"/>
      <c r="WDX30" s="75"/>
      <c r="WDY30" s="75"/>
      <c r="WDZ30" s="75"/>
      <c r="WEA30" s="75"/>
      <c r="WEB30" s="75"/>
      <c r="WEC30" s="75"/>
      <c r="WED30" s="75"/>
      <c r="WEE30" s="75"/>
      <c r="WEF30" s="75"/>
      <c r="WEG30" s="75"/>
      <c r="WEH30" s="75"/>
      <c r="WEI30" s="75"/>
      <c r="WEJ30" s="75"/>
      <c r="WEK30" s="75"/>
      <c r="WEL30" s="75"/>
      <c r="WEM30" s="75"/>
      <c r="WEN30" s="75"/>
      <c r="WEO30" s="75"/>
      <c r="WEP30" s="75"/>
      <c r="WEQ30" s="75"/>
      <c r="WER30" s="75"/>
      <c r="WES30" s="75"/>
      <c r="WET30" s="75"/>
      <c r="WEU30" s="75"/>
      <c r="WEV30" s="75"/>
      <c r="WEW30" s="75"/>
      <c r="WEX30" s="75"/>
      <c r="WEY30" s="75"/>
      <c r="WEZ30" s="75"/>
      <c r="WFA30" s="75"/>
      <c r="WFB30" s="75"/>
      <c r="WFC30" s="75"/>
      <c r="WFD30" s="75"/>
      <c r="WFE30" s="75"/>
      <c r="WFF30" s="75"/>
      <c r="WFG30" s="75"/>
      <c r="WFH30" s="75"/>
      <c r="WFI30" s="75"/>
      <c r="WFJ30" s="75"/>
      <c r="WFK30" s="75"/>
      <c r="WFL30" s="75"/>
      <c r="WFM30" s="75"/>
      <c r="WFN30" s="75"/>
      <c r="WFO30" s="75"/>
      <c r="WFP30" s="75"/>
      <c r="WFQ30" s="75"/>
      <c r="WFR30" s="75"/>
      <c r="WFS30" s="75"/>
      <c r="WFT30" s="75"/>
      <c r="WFU30" s="75"/>
      <c r="WFV30" s="75"/>
      <c r="WFW30" s="75"/>
      <c r="WFX30" s="75"/>
      <c r="WFY30" s="75"/>
      <c r="WFZ30" s="75"/>
      <c r="WGA30" s="75"/>
      <c r="WGB30" s="75"/>
      <c r="WGC30" s="75"/>
      <c r="WGD30" s="75"/>
      <c r="WGE30" s="75"/>
      <c r="WGF30" s="75"/>
      <c r="WGG30" s="75"/>
      <c r="WGH30" s="75"/>
      <c r="WGI30" s="75"/>
      <c r="WGJ30" s="75"/>
      <c r="WGK30" s="75"/>
      <c r="WGL30" s="75"/>
      <c r="WGM30" s="75"/>
      <c r="WGN30" s="75"/>
      <c r="WGO30" s="75"/>
      <c r="WGP30" s="75"/>
      <c r="WGQ30" s="75"/>
      <c r="WGR30" s="75"/>
      <c r="WGS30" s="75"/>
      <c r="WGT30" s="75"/>
      <c r="WGU30" s="75"/>
      <c r="WGV30" s="75"/>
      <c r="WGW30" s="75"/>
      <c r="WGX30" s="75"/>
      <c r="WGY30" s="75"/>
      <c r="WGZ30" s="75"/>
      <c r="WHA30" s="75"/>
      <c r="WHB30" s="75"/>
      <c r="WHC30" s="75"/>
      <c r="WHD30" s="75"/>
      <c r="WHE30" s="75"/>
      <c r="WHF30" s="75"/>
      <c r="WHG30" s="75"/>
      <c r="WHH30" s="75"/>
      <c r="WHI30" s="75"/>
      <c r="WHJ30" s="75"/>
      <c r="WHK30" s="75"/>
      <c r="WHL30" s="75"/>
      <c r="WHM30" s="75"/>
      <c r="WHN30" s="75"/>
      <c r="WHO30" s="75"/>
      <c r="WHP30" s="75"/>
      <c r="WHQ30" s="75"/>
      <c r="WHR30" s="75"/>
      <c r="WHS30" s="75"/>
      <c r="WHT30" s="75"/>
      <c r="WHU30" s="75"/>
      <c r="WHV30" s="75"/>
      <c r="WHW30" s="75"/>
      <c r="WHX30" s="75"/>
      <c r="WHY30" s="75"/>
      <c r="WHZ30" s="75"/>
      <c r="WIA30" s="75"/>
      <c r="WIB30" s="75"/>
      <c r="WIC30" s="75"/>
      <c r="WID30" s="75"/>
      <c r="WIE30" s="75"/>
      <c r="WIF30" s="75"/>
      <c r="WIG30" s="75"/>
      <c r="WIH30" s="75"/>
      <c r="WII30" s="75"/>
      <c r="WIJ30" s="75"/>
      <c r="WIK30" s="75"/>
      <c r="WIL30" s="75"/>
      <c r="WIM30" s="75"/>
      <c r="WIN30" s="75"/>
      <c r="WIO30" s="75"/>
      <c r="WIP30" s="75"/>
      <c r="WIQ30" s="75"/>
      <c r="WIR30" s="75"/>
      <c r="WIS30" s="75"/>
      <c r="WIT30" s="75"/>
      <c r="WIU30" s="75"/>
      <c r="WIV30" s="75"/>
      <c r="WIW30" s="75"/>
      <c r="WIX30" s="75"/>
      <c r="WIY30" s="75"/>
      <c r="WIZ30" s="75"/>
      <c r="WJA30" s="75"/>
      <c r="WJB30" s="75"/>
      <c r="WJC30" s="75"/>
      <c r="WJD30" s="75"/>
      <c r="WJE30" s="75"/>
      <c r="WJF30" s="75"/>
      <c r="WJG30" s="75"/>
      <c r="WJH30" s="75"/>
      <c r="WJI30" s="75"/>
      <c r="WJJ30" s="75"/>
      <c r="WJK30" s="75"/>
      <c r="WJL30" s="75"/>
      <c r="WJM30" s="75"/>
      <c r="WJN30" s="75"/>
      <c r="WJO30" s="75"/>
      <c r="WJP30" s="75"/>
      <c r="WJQ30" s="75"/>
      <c r="WJR30" s="75"/>
      <c r="WJS30" s="75"/>
      <c r="WJT30" s="75"/>
      <c r="WJU30" s="75"/>
      <c r="WJV30" s="75"/>
      <c r="WJW30" s="75"/>
      <c r="WJX30" s="75"/>
      <c r="WJY30" s="75"/>
      <c r="WJZ30" s="75"/>
      <c r="WKA30" s="75"/>
      <c r="WKB30" s="75"/>
      <c r="WKC30" s="75"/>
      <c r="WKD30" s="75"/>
      <c r="WKE30" s="75"/>
      <c r="WKF30" s="75"/>
      <c r="WKG30" s="75"/>
      <c r="WKH30" s="75"/>
      <c r="WKI30" s="75"/>
      <c r="WKJ30" s="75"/>
      <c r="WKK30" s="75"/>
      <c r="WKL30" s="75"/>
      <c r="WKM30" s="75"/>
      <c r="WKN30" s="75"/>
      <c r="WKO30" s="75"/>
      <c r="WKP30" s="75"/>
      <c r="WKQ30" s="75"/>
      <c r="WKR30" s="75"/>
      <c r="WKS30" s="75"/>
      <c r="WKT30" s="75"/>
      <c r="WKU30" s="75"/>
      <c r="WKV30" s="75"/>
      <c r="WKW30" s="75"/>
      <c r="WKX30" s="75"/>
      <c r="WKY30" s="75"/>
      <c r="WKZ30" s="75"/>
      <c r="WLA30" s="75"/>
      <c r="WLB30" s="75"/>
      <c r="WLC30" s="75"/>
      <c r="WLD30" s="75"/>
      <c r="WLE30" s="75"/>
      <c r="WLF30" s="75"/>
      <c r="WLG30" s="75"/>
      <c r="WLH30" s="75"/>
      <c r="WLI30" s="75"/>
      <c r="WLJ30" s="75"/>
      <c r="WLK30" s="75"/>
      <c r="WLL30" s="75"/>
      <c r="WLM30" s="75"/>
      <c r="WLN30" s="75"/>
      <c r="WLO30" s="75"/>
      <c r="WLP30" s="75"/>
      <c r="WLQ30" s="75"/>
      <c r="WLR30" s="75"/>
      <c r="WLS30" s="75"/>
      <c r="WLT30" s="75"/>
      <c r="WLU30" s="75"/>
      <c r="WLV30" s="75"/>
      <c r="WLW30" s="75"/>
      <c r="WLX30" s="75"/>
      <c r="WLY30" s="75"/>
      <c r="WLZ30" s="75"/>
      <c r="WMA30" s="75"/>
      <c r="WMB30" s="75"/>
      <c r="WMC30" s="75"/>
      <c r="WMD30" s="75"/>
      <c r="WME30" s="75"/>
      <c r="WMF30" s="75"/>
      <c r="WMG30" s="75"/>
      <c r="WMH30" s="75"/>
      <c r="WMI30" s="75"/>
      <c r="WMJ30" s="75"/>
      <c r="WMK30" s="75"/>
      <c r="WML30" s="75"/>
      <c r="WMM30" s="75"/>
      <c r="WMN30" s="75"/>
      <c r="WMO30" s="75"/>
      <c r="WMP30" s="75"/>
      <c r="WMQ30" s="75"/>
      <c r="WMR30" s="75"/>
      <c r="WMS30" s="75"/>
      <c r="WMT30" s="75"/>
      <c r="WMU30" s="75"/>
      <c r="WMV30" s="75"/>
      <c r="WMW30" s="75"/>
      <c r="WMX30" s="75"/>
      <c r="WMY30" s="75"/>
      <c r="WMZ30" s="75"/>
      <c r="WNA30" s="75"/>
      <c r="WNB30" s="75"/>
      <c r="WNC30" s="75"/>
      <c r="WND30" s="75"/>
      <c r="WNE30" s="75"/>
      <c r="WNF30" s="75"/>
      <c r="WNG30" s="75"/>
      <c r="WNH30" s="75"/>
      <c r="WNI30" s="75"/>
      <c r="WNJ30" s="75"/>
      <c r="WNK30" s="75"/>
      <c r="WNL30" s="75"/>
      <c r="WNM30" s="75"/>
      <c r="WNN30" s="75"/>
      <c r="WNO30" s="75"/>
      <c r="WNP30" s="75"/>
      <c r="WNQ30" s="75"/>
      <c r="WNR30" s="75"/>
      <c r="WNS30" s="75"/>
      <c r="WNT30" s="75"/>
      <c r="WNU30" s="75"/>
      <c r="WNV30" s="75"/>
      <c r="WNW30" s="75"/>
      <c r="WNX30" s="75"/>
      <c r="WNY30" s="75"/>
      <c r="WNZ30" s="75"/>
      <c r="WOA30" s="75"/>
      <c r="WOB30" s="75"/>
      <c r="WOC30" s="75"/>
      <c r="WOD30" s="75"/>
      <c r="WOE30" s="75"/>
      <c r="WOF30" s="75"/>
      <c r="WOG30" s="75"/>
      <c r="WOH30" s="75"/>
      <c r="WOI30" s="75"/>
      <c r="WOJ30" s="75"/>
      <c r="WOK30" s="75"/>
      <c r="WOL30" s="75"/>
      <c r="WOM30" s="75"/>
      <c r="WON30" s="75"/>
      <c r="WOO30" s="75"/>
      <c r="WOP30" s="75"/>
      <c r="WOQ30" s="75"/>
      <c r="WOR30" s="75"/>
      <c r="WOS30" s="75"/>
      <c r="WOT30" s="75"/>
      <c r="WOU30" s="75"/>
      <c r="WOV30" s="75"/>
      <c r="WOW30" s="75"/>
      <c r="WOX30" s="75"/>
      <c r="WOY30" s="75"/>
      <c r="WOZ30" s="75"/>
      <c r="WPA30" s="75"/>
      <c r="WPB30" s="75"/>
      <c r="WPC30" s="75"/>
      <c r="WPD30" s="75"/>
      <c r="WPE30" s="75"/>
      <c r="WPF30" s="75"/>
      <c r="WPG30" s="75"/>
      <c r="WPH30" s="75"/>
      <c r="WPI30" s="75"/>
      <c r="WPJ30" s="75"/>
      <c r="WPK30" s="75"/>
      <c r="WPL30" s="75"/>
      <c r="WPM30" s="75"/>
      <c r="WPN30" s="75"/>
      <c r="WPO30" s="75"/>
      <c r="WPP30" s="75"/>
      <c r="WPQ30" s="75"/>
      <c r="WPR30" s="75"/>
      <c r="WPS30" s="75"/>
      <c r="WPT30" s="75"/>
      <c r="WPU30" s="75"/>
      <c r="WPV30" s="75"/>
      <c r="WPW30" s="75"/>
      <c r="WPX30" s="75"/>
      <c r="WPY30" s="75"/>
      <c r="WPZ30" s="75"/>
      <c r="WQA30" s="75"/>
      <c r="WQB30" s="75"/>
      <c r="WQC30" s="75"/>
      <c r="WQD30" s="75"/>
      <c r="WQE30" s="75"/>
      <c r="WQF30" s="75"/>
      <c r="WQG30" s="75"/>
      <c r="WQH30" s="75"/>
      <c r="WQI30" s="75"/>
      <c r="WQJ30" s="75"/>
      <c r="WQK30" s="75"/>
      <c r="WQL30" s="75"/>
      <c r="WQM30" s="75"/>
      <c r="WQN30" s="75"/>
      <c r="WQO30" s="75"/>
      <c r="WQP30" s="75"/>
      <c r="WQQ30" s="75"/>
      <c r="WQR30" s="75"/>
      <c r="WQS30" s="75"/>
      <c r="WQT30" s="75"/>
      <c r="WQU30" s="75"/>
      <c r="WQV30" s="75"/>
      <c r="WQW30" s="75"/>
      <c r="WQX30" s="75"/>
      <c r="WQY30" s="75"/>
      <c r="WQZ30" s="75"/>
      <c r="WRA30" s="75"/>
      <c r="WRB30" s="75"/>
      <c r="WRC30" s="75"/>
      <c r="WRD30" s="75"/>
      <c r="WRE30" s="75"/>
      <c r="WRF30" s="75"/>
      <c r="WRG30" s="75"/>
      <c r="WRH30" s="75"/>
      <c r="WRI30" s="75"/>
      <c r="WRJ30" s="75"/>
      <c r="WRK30" s="75"/>
      <c r="WRL30" s="75"/>
      <c r="WRM30" s="75"/>
      <c r="WRN30" s="75"/>
      <c r="WRO30" s="75"/>
      <c r="WRP30" s="75"/>
      <c r="WRQ30" s="75"/>
      <c r="WRR30" s="75"/>
      <c r="WRS30" s="75"/>
      <c r="WRT30" s="75"/>
      <c r="WRU30" s="75"/>
      <c r="WRV30" s="75"/>
      <c r="WRW30" s="75"/>
      <c r="WRX30" s="75"/>
      <c r="WRY30" s="75"/>
      <c r="WRZ30" s="75"/>
      <c r="WSA30" s="75"/>
      <c r="WSB30" s="75"/>
      <c r="WSC30" s="75"/>
      <c r="WSD30" s="75"/>
      <c r="WSE30" s="75"/>
      <c r="WSF30" s="75"/>
      <c r="WSG30" s="75"/>
      <c r="WSH30" s="75"/>
      <c r="WSI30" s="75"/>
      <c r="WSJ30" s="75"/>
      <c r="WSK30" s="75"/>
      <c r="WSL30" s="75"/>
      <c r="WSM30" s="75"/>
      <c r="WSN30" s="75"/>
      <c r="WSO30" s="75"/>
      <c r="WSP30" s="75"/>
      <c r="WSQ30" s="75"/>
      <c r="WSR30" s="75"/>
      <c r="WSS30" s="75"/>
      <c r="WST30" s="75"/>
      <c r="WSU30" s="75"/>
      <c r="WSV30" s="75"/>
      <c r="WSW30" s="75"/>
      <c r="WSX30" s="75"/>
      <c r="WSY30" s="75"/>
      <c r="WSZ30" s="75"/>
      <c r="WTA30" s="75"/>
      <c r="WTB30" s="75"/>
      <c r="WTC30" s="75"/>
      <c r="WTD30" s="75"/>
      <c r="WTE30" s="75"/>
      <c r="WTF30" s="75"/>
      <c r="WTG30" s="75"/>
      <c r="WTH30" s="75"/>
      <c r="WTI30" s="75"/>
      <c r="WTJ30" s="75"/>
      <c r="WTK30" s="75"/>
      <c r="WTL30" s="75"/>
      <c r="WTM30" s="75"/>
      <c r="WTN30" s="75"/>
      <c r="WTO30" s="75"/>
      <c r="WTP30" s="75"/>
      <c r="WTQ30" s="75"/>
      <c r="WTR30" s="75"/>
      <c r="WTS30" s="75"/>
      <c r="WTT30" s="75"/>
      <c r="WTU30" s="75"/>
      <c r="WTV30" s="75"/>
      <c r="WTW30" s="75"/>
      <c r="WTX30" s="75"/>
      <c r="WTY30" s="75"/>
      <c r="WTZ30" s="75"/>
      <c r="WUA30" s="75"/>
      <c r="WUB30" s="75"/>
      <c r="WUC30" s="75"/>
      <c r="WUD30" s="75"/>
      <c r="WUE30" s="75"/>
      <c r="WUF30" s="75"/>
      <c r="WUG30" s="75"/>
      <c r="WUH30" s="75"/>
      <c r="WUI30" s="75"/>
      <c r="WUJ30" s="75"/>
      <c r="WUK30" s="75"/>
      <c r="WUL30" s="75"/>
      <c r="WUM30" s="75"/>
      <c r="WUN30" s="75"/>
      <c r="WUO30" s="75"/>
      <c r="WUP30" s="75"/>
      <c r="WUQ30" s="75"/>
      <c r="WUR30" s="75"/>
      <c r="WUS30" s="75"/>
      <c r="WUT30" s="75"/>
      <c r="WUU30" s="75"/>
      <c r="WUV30" s="75"/>
      <c r="WUW30" s="75"/>
      <c r="WUX30" s="75"/>
      <c r="WUY30" s="75"/>
      <c r="WUZ30" s="75"/>
      <c r="WVA30" s="75"/>
      <c r="WVB30" s="75"/>
      <c r="WVC30" s="75"/>
      <c r="WVD30" s="75"/>
      <c r="WVE30" s="75"/>
      <c r="WVF30" s="75"/>
      <c r="WVG30" s="75"/>
      <c r="WVH30" s="75"/>
      <c r="WVI30" s="75"/>
      <c r="WVJ30" s="75"/>
      <c r="WVK30" s="75"/>
      <c r="WVL30" s="75"/>
      <c r="WVM30" s="75"/>
      <c r="WVN30" s="75"/>
      <c r="WVO30" s="75"/>
      <c r="WVP30" s="75"/>
      <c r="WVQ30" s="75"/>
      <c r="WVR30" s="75"/>
      <c r="WVS30" s="75"/>
      <c r="WVT30" s="75"/>
      <c r="WVU30" s="75"/>
      <c r="WVV30" s="75"/>
      <c r="WVW30" s="75"/>
      <c r="WVX30" s="75"/>
      <c r="WVY30" s="75"/>
      <c r="WVZ30" s="75"/>
      <c r="WWA30" s="75"/>
      <c r="WWB30" s="75"/>
      <c r="WWC30" s="75"/>
      <c r="WWD30" s="75"/>
      <c r="WWE30" s="75"/>
      <c r="WWF30" s="75"/>
      <c r="WWG30" s="75"/>
      <c r="WWH30" s="75"/>
      <c r="WWI30" s="75"/>
      <c r="WWJ30" s="75"/>
      <c r="WWK30" s="75"/>
      <c r="WWL30" s="75"/>
      <c r="WWM30" s="75"/>
      <c r="WWN30" s="75"/>
      <c r="WWO30" s="75"/>
      <c r="WWP30" s="75"/>
      <c r="WWQ30" s="75"/>
      <c r="WWR30" s="75"/>
      <c r="WWS30" s="75"/>
      <c r="WWT30" s="75"/>
      <c r="WWU30" s="75"/>
      <c r="WWV30" s="75"/>
      <c r="WWW30" s="75"/>
      <c r="WWX30" s="75"/>
      <c r="WWY30" s="75"/>
      <c r="WWZ30" s="75"/>
      <c r="WXA30" s="75"/>
      <c r="WXB30" s="75"/>
      <c r="WXC30" s="75"/>
      <c r="WXD30" s="75"/>
      <c r="WXE30" s="75"/>
      <c r="WXF30" s="75"/>
      <c r="WXG30" s="75"/>
      <c r="WXH30" s="75"/>
      <c r="WXI30" s="75"/>
      <c r="WXJ30" s="75"/>
      <c r="WXK30" s="75"/>
      <c r="WXL30" s="75"/>
      <c r="WXM30" s="75"/>
      <c r="WXN30" s="75"/>
      <c r="WXO30" s="75"/>
      <c r="WXP30" s="75"/>
      <c r="WXQ30" s="75"/>
      <c r="WXR30" s="75"/>
      <c r="WXS30" s="75"/>
      <c r="WXT30" s="75"/>
      <c r="WXU30" s="75"/>
      <c r="WXV30" s="75"/>
      <c r="WXW30" s="75"/>
      <c r="WXX30" s="75"/>
      <c r="WXY30" s="75"/>
      <c r="WXZ30" s="75"/>
      <c r="WYA30" s="75"/>
      <c r="WYB30" s="75"/>
      <c r="WYC30" s="75"/>
      <c r="WYD30" s="75"/>
      <c r="WYE30" s="75"/>
      <c r="WYF30" s="75"/>
      <c r="WYG30" s="75"/>
      <c r="WYH30" s="75"/>
      <c r="WYI30" s="75"/>
      <c r="WYJ30" s="75"/>
      <c r="WYK30" s="75"/>
      <c r="WYL30" s="75"/>
      <c r="WYM30" s="75"/>
      <c r="WYN30" s="75"/>
      <c r="WYO30" s="75"/>
      <c r="WYP30" s="75"/>
      <c r="WYQ30" s="75"/>
      <c r="WYR30" s="75"/>
      <c r="WYS30" s="75"/>
      <c r="WYT30" s="75"/>
      <c r="WYU30" s="75"/>
      <c r="WYV30" s="75"/>
      <c r="WYW30" s="75"/>
      <c r="WYX30" s="75"/>
      <c r="WYY30" s="75"/>
      <c r="WYZ30" s="75"/>
      <c r="WZA30" s="75"/>
      <c r="WZB30" s="75"/>
      <c r="WZC30" s="75"/>
      <c r="WZD30" s="75"/>
      <c r="WZE30" s="75"/>
      <c r="WZF30" s="75"/>
      <c r="WZG30" s="75"/>
      <c r="WZH30" s="75"/>
      <c r="WZI30" s="75"/>
      <c r="WZJ30" s="75"/>
      <c r="WZK30" s="75"/>
      <c r="WZL30" s="75"/>
      <c r="WZM30" s="75"/>
      <c r="WZN30" s="75"/>
      <c r="WZO30" s="75"/>
      <c r="WZP30" s="75"/>
      <c r="WZQ30" s="75"/>
      <c r="WZR30" s="75"/>
      <c r="WZS30" s="75"/>
      <c r="WZT30" s="75"/>
      <c r="WZU30" s="75"/>
      <c r="WZV30" s="75"/>
      <c r="WZW30" s="75"/>
      <c r="WZX30" s="75"/>
      <c r="WZY30" s="75"/>
      <c r="WZZ30" s="75"/>
      <c r="XAA30" s="75"/>
      <c r="XAB30" s="75"/>
      <c r="XAC30" s="75"/>
      <c r="XAD30" s="75"/>
      <c r="XAE30" s="75"/>
      <c r="XAF30" s="75"/>
      <c r="XAG30" s="75"/>
      <c r="XAH30" s="75"/>
      <c r="XAI30" s="75"/>
      <c r="XAJ30" s="75"/>
      <c r="XAK30" s="75"/>
      <c r="XAL30" s="75"/>
      <c r="XAM30" s="75"/>
      <c r="XAN30" s="75"/>
      <c r="XAO30" s="75"/>
      <c r="XAP30" s="75"/>
      <c r="XAQ30" s="75"/>
      <c r="XAR30" s="75"/>
      <c r="XAS30" s="75"/>
      <c r="XAT30" s="75"/>
      <c r="XAU30" s="75"/>
      <c r="XAV30" s="75"/>
      <c r="XAW30" s="75"/>
      <c r="XAX30" s="75"/>
      <c r="XAY30" s="75"/>
      <c r="XAZ30" s="75"/>
      <c r="XBA30" s="75"/>
      <c r="XBB30" s="75"/>
      <c r="XBC30" s="75"/>
      <c r="XBD30" s="75"/>
      <c r="XBE30" s="75"/>
      <c r="XBF30" s="75"/>
      <c r="XBG30" s="75"/>
      <c r="XBH30" s="75"/>
      <c r="XBI30" s="75"/>
      <c r="XBJ30" s="75"/>
      <c r="XBK30" s="75"/>
      <c r="XBL30" s="75"/>
      <c r="XBM30" s="75"/>
      <c r="XBN30" s="75"/>
      <c r="XBO30" s="75"/>
      <c r="XBP30" s="75"/>
      <c r="XBQ30" s="75"/>
      <c r="XBR30" s="75"/>
      <c r="XBS30" s="75"/>
      <c r="XBT30" s="75"/>
      <c r="XBU30" s="75"/>
      <c r="XBV30" s="75"/>
      <c r="XBW30" s="75"/>
      <c r="XBX30" s="75"/>
      <c r="XBY30" s="75"/>
      <c r="XBZ30" s="75"/>
      <c r="XCA30" s="75"/>
      <c r="XCB30" s="75"/>
      <c r="XCC30" s="75"/>
      <c r="XCD30" s="75"/>
      <c r="XCE30" s="75"/>
      <c r="XCF30" s="75"/>
      <c r="XCG30" s="75"/>
      <c r="XCH30" s="75"/>
      <c r="XCI30" s="75"/>
      <c r="XCJ30" s="75"/>
      <c r="XCK30" s="75"/>
      <c r="XCL30" s="75"/>
      <c r="XCM30" s="75"/>
      <c r="XCN30" s="75"/>
      <c r="XCO30" s="75"/>
      <c r="XCP30" s="75"/>
      <c r="XCQ30" s="75"/>
      <c r="XCR30" s="75"/>
      <c r="XCS30" s="75"/>
      <c r="XCT30" s="75"/>
      <c r="XCU30" s="75"/>
      <c r="XCV30" s="75"/>
      <c r="XCW30" s="75"/>
      <c r="XCX30" s="75"/>
      <c r="XCY30" s="75"/>
      <c r="XCZ30" s="75"/>
      <c r="XDA30" s="75"/>
      <c r="XDB30" s="75"/>
      <c r="XDC30" s="75"/>
      <c r="XDD30" s="75"/>
      <c r="XDE30" s="75"/>
      <c r="XDF30" s="75"/>
      <c r="XDG30" s="75"/>
      <c r="XDH30" s="75"/>
      <c r="XDI30" s="75"/>
      <c r="XDJ30" s="75"/>
      <c r="XDK30" s="75"/>
      <c r="XDL30" s="75"/>
      <c r="XDM30" s="75"/>
      <c r="XDN30" s="75"/>
      <c r="XDO30" s="75"/>
      <c r="XDP30" s="75"/>
      <c r="XDQ30" s="75"/>
      <c r="XDR30" s="75"/>
      <c r="XDS30" s="75"/>
      <c r="XDT30" s="75"/>
      <c r="XDU30" s="75"/>
      <c r="XDV30" s="75"/>
      <c r="XDW30" s="75"/>
      <c r="XDX30" s="75"/>
      <c r="XDY30" s="75"/>
      <c r="XDZ30" s="75"/>
      <c r="XEA30" s="75"/>
      <c r="XEB30" s="75"/>
      <c r="XEC30" s="75"/>
      <c r="XED30" s="75"/>
      <c r="XEE30" s="75"/>
      <c r="XEF30" s="75"/>
      <c r="XEG30" s="75"/>
      <c r="XEH30" s="75"/>
      <c r="XEI30" s="75"/>
      <c r="XEJ30" s="75"/>
      <c r="XEK30" s="75"/>
      <c r="XEL30" s="75"/>
      <c r="XEM30" s="75"/>
      <c r="XEN30" s="75"/>
      <c r="XEO30" s="75"/>
      <c r="XEP30" s="75"/>
      <c r="XEQ30" s="75"/>
      <c r="XER30" s="75"/>
      <c r="XES30" s="75"/>
      <c r="XET30" s="75"/>
      <c r="XEU30" s="75"/>
      <c r="XEV30" s="75"/>
      <c r="XEW30" s="75"/>
      <c r="XEX30" s="75"/>
      <c r="XEY30" s="75"/>
      <c r="XEZ30" s="75"/>
      <c r="XFA30" s="75"/>
      <c r="XFB30" s="76"/>
      <c r="XFC30" s="76"/>
      <c r="XFD30" s="76"/>
    </row>
    <row r="31" spans="1:16384" ht="18" customHeight="1">
      <c r="A31" s="55">
        <v>221</v>
      </c>
      <c r="B31" s="60" t="s">
        <v>339</v>
      </c>
      <c r="C31" s="61">
        <f>D31+E31</f>
        <v>11.57</v>
      </c>
      <c r="D31" s="61">
        <f>D32</f>
        <v>0</v>
      </c>
      <c r="E31" s="61">
        <f>E32</f>
        <v>11.57</v>
      </c>
      <c r="F31" s="59"/>
      <c r="G31" s="59"/>
      <c r="H31" s="59"/>
      <c r="I31" s="59"/>
      <c r="J31" s="59"/>
      <c r="K31" s="59"/>
      <c r="L31" s="59"/>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c r="XEY31" s="75"/>
      <c r="XEZ31" s="75"/>
      <c r="XFA31" s="75"/>
      <c r="XFB31" s="76"/>
      <c r="XFC31" s="76"/>
      <c r="XFD31" s="76"/>
    </row>
    <row r="32" spans="1:16384" ht="18" customHeight="1">
      <c r="A32" s="57">
        <v>22102</v>
      </c>
      <c r="B32" s="65" t="s">
        <v>366</v>
      </c>
      <c r="C32" s="58">
        <f>C33</f>
        <v>11.57</v>
      </c>
      <c r="D32" s="58">
        <f>D33</f>
        <v>0</v>
      </c>
      <c r="E32" s="58">
        <f>E33</f>
        <v>11.57</v>
      </c>
      <c r="F32" s="59"/>
      <c r="G32" s="59"/>
      <c r="H32" s="59"/>
      <c r="I32" s="59"/>
      <c r="J32" s="59"/>
      <c r="K32" s="59"/>
      <c r="L32" s="59"/>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c r="XEY32" s="75"/>
      <c r="XEZ32" s="75"/>
      <c r="XFA32" s="75"/>
      <c r="XFB32" s="76"/>
      <c r="XFC32" s="76"/>
      <c r="XFD32" s="76"/>
    </row>
    <row r="33" spans="1:16384" ht="18" customHeight="1">
      <c r="A33" s="57">
        <v>2210201</v>
      </c>
      <c r="B33" s="51" t="s">
        <v>367</v>
      </c>
      <c r="C33" s="58">
        <f>D33+E33</f>
        <v>11.57</v>
      </c>
      <c r="D33" s="58"/>
      <c r="E33" s="58">
        <v>11.57</v>
      </c>
      <c r="F33" s="59"/>
      <c r="G33" s="59"/>
      <c r="H33" s="59"/>
      <c r="I33" s="59"/>
      <c r="J33" s="59"/>
      <c r="K33" s="59"/>
      <c r="L33" s="59"/>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c r="XFA33" s="75"/>
      <c r="XFB33" s="76"/>
      <c r="XFC33" s="76"/>
      <c r="XFD33" s="76"/>
    </row>
    <row r="34" spans="1:16384" ht="21" customHeight="1">
      <c r="A34" s="39"/>
      <c r="B34" s="39"/>
      <c r="C34" s="39"/>
      <c r="D34" s="39"/>
      <c r="E34" s="39"/>
      <c r="F34" s="39"/>
      <c r="G34" s="39"/>
      <c r="H34" s="39"/>
      <c r="I34" s="39"/>
      <c r="J34" s="39"/>
      <c r="K34" s="39"/>
      <c r="L34" s="39"/>
    </row>
    <row r="35" spans="1:16384" ht="21" customHeight="1">
      <c r="B35" s="39"/>
      <c r="C35" s="39"/>
      <c r="D35" s="39"/>
      <c r="E35" s="39"/>
      <c r="F35" s="39"/>
      <c r="G35" s="39"/>
      <c r="H35" s="39"/>
      <c r="I35" s="39"/>
      <c r="J35" s="39"/>
      <c r="K35" s="39"/>
      <c r="L35" s="39"/>
    </row>
    <row r="36" spans="1:16384" ht="12.75" customHeight="1">
      <c r="B36" s="39"/>
      <c r="C36" s="39"/>
      <c r="D36" s="39"/>
      <c r="E36" s="39"/>
      <c r="F36" s="39"/>
      <c r="G36" s="39"/>
      <c r="H36" s="39"/>
      <c r="I36" s="39"/>
      <c r="J36" s="39"/>
      <c r="K36" s="39"/>
      <c r="L36" s="39"/>
    </row>
    <row r="37" spans="1:16384" ht="12.75" customHeight="1">
      <c r="A37" s="39"/>
      <c r="B37" s="39"/>
      <c r="C37" s="39"/>
      <c r="D37" s="39"/>
      <c r="E37" s="39"/>
      <c r="F37" s="39"/>
      <c r="G37" s="39"/>
      <c r="H37" s="39"/>
      <c r="I37" s="39"/>
      <c r="J37" s="39"/>
      <c r="K37" s="39"/>
      <c r="L37" s="39"/>
    </row>
    <row r="38" spans="1:16384" ht="12.75" customHeight="1">
      <c r="B38" s="39"/>
      <c r="C38" s="39"/>
      <c r="D38" s="39"/>
      <c r="F38" s="39"/>
      <c r="G38" s="39"/>
      <c r="H38" s="39"/>
      <c r="I38" s="39"/>
      <c r="J38" s="39"/>
      <c r="K38" s="39"/>
      <c r="L38" s="39"/>
    </row>
    <row r="39" spans="1:16384" ht="12.75" customHeight="1">
      <c r="B39" s="39"/>
      <c r="C39" s="39"/>
      <c r="I39" s="39"/>
      <c r="J39" s="39"/>
      <c r="K39" s="39"/>
      <c r="L39" s="39"/>
    </row>
    <row r="40" spans="1:16384" ht="12.75" customHeight="1">
      <c r="B40" s="39"/>
      <c r="J40" s="39"/>
      <c r="K40" s="39"/>
    </row>
    <row r="41" spans="1:16384" ht="12.75" customHeight="1">
      <c r="B41" s="39"/>
      <c r="J41" s="39"/>
      <c r="K41" s="39"/>
      <c r="L41" s="39"/>
    </row>
    <row r="42" spans="1:16384" ht="12.75" customHeight="1">
      <c r="B42" s="39"/>
      <c r="E42" s="39"/>
      <c r="J42" s="39"/>
    </row>
    <row r="43" spans="1:16384" ht="12.75" customHeight="1">
      <c r="B43" s="39"/>
      <c r="I43" s="39"/>
      <c r="J43" s="39"/>
    </row>
    <row r="44" spans="1:16384" ht="12.75" customHeight="1">
      <c r="B44" s="39"/>
      <c r="I44" s="39"/>
    </row>
    <row r="45" spans="1:16384" ht="12.75" customHeight="1">
      <c r="B45" s="39"/>
      <c r="I45" s="39"/>
      <c r="K45" s="39"/>
    </row>
    <row r="46" spans="1:16384" ht="12.75" customHeight="1">
      <c r="B46" s="39"/>
    </row>
    <row r="47" spans="1:16384" ht="12.75" customHeight="1">
      <c r="B47" s="39"/>
      <c r="C47" s="39"/>
      <c r="F47" s="39"/>
    </row>
    <row r="48" spans="1:16384" ht="12.75" customHeight="1">
      <c r="B48" s="39"/>
    </row>
    <row r="49" spans="2:11" ht="12.75" customHeight="1">
      <c r="B49" s="39"/>
      <c r="C49" s="39"/>
      <c r="D49" s="39"/>
    </row>
    <row r="50" spans="2:11" ht="12.75" customHeight="1">
      <c r="B50" s="39"/>
      <c r="K50" s="39"/>
    </row>
  </sheetData>
  <mergeCells count="10">
    <mergeCell ref="J5:J6"/>
    <mergeCell ref="K5:K6"/>
    <mergeCell ref="L5:L6"/>
    <mergeCell ref="A5:B5"/>
    <mergeCell ref="H5:I5"/>
    <mergeCell ref="C5:C6"/>
    <mergeCell ref="D5:D6"/>
    <mergeCell ref="E5:E6"/>
    <mergeCell ref="F5:F6"/>
    <mergeCell ref="G5:G6"/>
  </mergeCells>
  <phoneticPr fontId="32" type="noConversion"/>
  <printOptions horizontalCentered="1"/>
  <pageMargins left="0" right="0" top="0.51180555555555596" bottom="0.31388888888888899" header="0.35416666666666702" footer="0.15625"/>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0"/>
  <sheetViews>
    <sheetView showGridLines="0" showZeros="0" workbookViewId="0">
      <selection activeCell="K7" sqref="K7"/>
    </sheetView>
  </sheetViews>
  <sheetFormatPr defaultColWidth="6.875" defaultRowHeight="12.75" customHeight="1"/>
  <cols>
    <col min="1" max="1" width="13" style="37" customWidth="1"/>
    <col min="2" max="2" width="33.125" style="37" customWidth="1"/>
    <col min="3" max="3" width="14.375" style="37" customWidth="1"/>
    <col min="4" max="4" width="12" style="37" customWidth="1"/>
    <col min="5" max="5" width="10.625" style="37" customWidth="1"/>
    <col min="6" max="7" width="10.375" style="37" customWidth="1"/>
    <col min="8" max="8" width="12" style="37" customWidth="1"/>
    <col min="9" max="256" width="6.875" style="37"/>
    <col min="257" max="257" width="17.125" style="37" customWidth="1"/>
    <col min="258" max="258" width="34.875" style="37" customWidth="1"/>
    <col min="259" max="264" width="18" style="37" customWidth="1"/>
    <col min="265" max="512" width="6.875" style="37"/>
    <col min="513" max="513" width="17.125" style="37" customWidth="1"/>
    <col min="514" max="514" width="34.875" style="37" customWidth="1"/>
    <col min="515" max="520" width="18" style="37" customWidth="1"/>
    <col min="521" max="768" width="6.875" style="37"/>
    <col min="769" max="769" width="17.125" style="37" customWidth="1"/>
    <col min="770" max="770" width="34.875" style="37" customWidth="1"/>
    <col min="771" max="776" width="18" style="37" customWidth="1"/>
    <col min="777" max="1024" width="6.875" style="37"/>
    <col min="1025" max="1025" width="17.125" style="37" customWidth="1"/>
    <col min="1026" max="1026" width="34.875" style="37" customWidth="1"/>
    <col min="1027" max="1032" width="18" style="37" customWidth="1"/>
    <col min="1033" max="1280" width="6.875" style="37"/>
    <col min="1281" max="1281" width="17.125" style="37" customWidth="1"/>
    <col min="1282" max="1282" width="34.875" style="37" customWidth="1"/>
    <col min="1283" max="1288" width="18" style="37" customWidth="1"/>
    <col min="1289" max="1536" width="6.875" style="37"/>
    <col min="1537" max="1537" width="17.125" style="37" customWidth="1"/>
    <col min="1538" max="1538" width="34.875" style="37" customWidth="1"/>
    <col min="1539" max="1544" width="18" style="37" customWidth="1"/>
    <col min="1545" max="1792" width="6.875" style="37"/>
    <col min="1793" max="1793" width="17.125" style="37" customWidth="1"/>
    <col min="1794" max="1794" width="34.875" style="37" customWidth="1"/>
    <col min="1795" max="1800" width="18" style="37" customWidth="1"/>
    <col min="1801" max="2048" width="6.875" style="37"/>
    <col min="2049" max="2049" width="17.125" style="37" customWidth="1"/>
    <col min="2050" max="2050" width="34.875" style="37" customWidth="1"/>
    <col min="2051" max="2056" width="18" style="37" customWidth="1"/>
    <col min="2057" max="2304" width="6.875" style="37"/>
    <col min="2305" max="2305" width="17.125" style="37" customWidth="1"/>
    <col min="2306" max="2306" width="34.875" style="37" customWidth="1"/>
    <col min="2307" max="2312" width="18" style="37" customWidth="1"/>
    <col min="2313" max="2560" width="6.875" style="37"/>
    <col min="2561" max="2561" width="17.125" style="37" customWidth="1"/>
    <col min="2562" max="2562" width="34.875" style="37" customWidth="1"/>
    <col min="2563" max="2568" width="18" style="37" customWidth="1"/>
    <col min="2569" max="2816" width="6.875" style="37"/>
    <col min="2817" max="2817" width="17.125" style="37" customWidth="1"/>
    <col min="2818" max="2818" width="34.875" style="37" customWidth="1"/>
    <col min="2819" max="2824" width="18" style="37" customWidth="1"/>
    <col min="2825" max="3072" width="6.875" style="37"/>
    <col min="3073" max="3073" width="17.125" style="37" customWidth="1"/>
    <col min="3074" max="3074" width="34.875" style="37" customWidth="1"/>
    <col min="3075" max="3080" width="18" style="37" customWidth="1"/>
    <col min="3081" max="3328" width="6.875" style="37"/>
    <col min="3329" max="3329" width="17.125" style="37" customWidth="1"/>
    <col min="3330" max="3330" width="34.875" style="37" customWidth="1"/>
    <col min="3331" max="3336" width="18" style="37" customWidth="1"/>
    <col min="3337" max="3584" width="6.875" style="37"/>
    <col min="3585" max="3585" width="17.125" style="37" customWidth="1"/>
    <col min="3586" max="3586" width="34.875" style="37" customWidth="1"/>
    <col min="3587" max="3592" width="18" style="37" customWidth="1"/>
    <col min="3593" max="3840" width="6.875" style="37"/>
    <col min="3841" max="3841" width="17.125" style="37" customWidth="1"/>
    <col min="3842" max="3842" width="34.875" style="37" customWidth="1"/>
    <col min="3843" max="3848" width="18" style="37" customWidth="1"/>
    <col min="3849" max="4096" width="6.875" style="37"/>
    <col min="4097" max="4097" width="17.125" style="37" customWidth="1"/>
    <col min="4098" max="4098" width="34.875" style="37" customWidth="1"/>
    <col min="4099" max="4104" width="18" style="37" customWidth="1"/>
    <col min="4105" max="4352" width="6.875" style="37"/>
    <col min="4353" max="4353" width="17.125" style="37" customWidth="1"/>
    <col min="4354" max="4354" width="34.875" style="37" customWidth="1"/>
    <col min="4355" max="4360" width="18" style="37" customWidth="1"/>
    <col min="4361" max="4608" width="6.875" style="37"/>
    <col min="4609" max="4609" width="17.125" style="37" customWidth="1"/>
    <col min="4610" max="4610" width="34.875" style="37" customWidth="1"/>
    <col min="4611" max="4616" width="18" style="37" customWidth="1"/>
    <col min="4617" max="4864" width="6.875" style="37"/>
    <col min="4865" max="4865" width="17.125" style="37" customWidth="1"/>
    <col min="4866" max="4866" width="34.875" style="37" customWidth="1"/>
    <col min="4867" max="4872" width="18" style="37" customWidth="1"/>
    <col min="4873" max="5120" width="6.875" style="37"/>
    <col min="5121" max="5121" width="17.125" style="37" customWidth="1"/>
    <col min="5122" max="5122" width="34.875" style="37" customWidth="1"/>
    <col min="5123" max="5128" width="18" style="37" customWidth="1"/>
    <col min="5129" max="5376" width="6.875" style="37"/>
    <col min="5377" max="5377" width="17.125" style="37" customWidth="1"/>
    <col min="5378" max="5378" width="34.875" style="37" customWidth="1"/>
    <col min="5379" max="5384" width="18" style="37" customWidth="1"/>
    <col min="5385" max="5632" width="6.875" style="37"/>
    <col min="5633" max="5633" width="17.125" style="37" customWidth="1"/>
    <col min="5634" max="5634" width="34.875" style="37" customWidth="1"/>
    <col min="5635" max="5640" width="18" style="37" customWidth="1"/>
    <col min="5641" max="5888" width="6.875" style="37"/>
    <col min="5889" max="5889" width="17.125" style="37" customWidth="1"/>
    <col min="5890" max="5890" width="34.875" style="37" customWidth="1"/>
    <col min="5891" max="5896" width="18" style="37" customWidth="1"/>
    <col min="5897" max="6144" width="6.875" style="37"/>
    <col min="6145" max="6145" width="17.125" style="37" customWidth="1"/>
    <col min="6146" max="6146" width="34.875" style="37" customWidth="1"/>
    <col min="6147" max="6152" width="18" style="37" customWidth="1"/>
    <col min="6153" max="6400" width="6.875" style="37"/>
    <col min="6401" max="6401" width="17.125" style="37" customWidth="1"/>
    <col min="6402" max="6402" width="34.875" style="37" customWidth="1"/>
    <col min="6403" max="6408" width="18" style="37" customWidth="1"/>
    <col min="6409" max="6656" width="6.875" style="37"/>
    <col min="6657" max="6657" width="17.125" style="37" customWidth="1"/>
    <col min="6658" max="6658" width="34.875" style="37" customWidth="1"/>
    <col min="6659" max="6664" width="18" style="37" customWidth="1"/>
    <col min="6665" max="6912" width="6.875" style="37"/>
    <col min="6913" max="6913" width="17.125" style="37" customWidth="1"/>
    <col min="6914" max="6914" width="34.875" style="37" customWidth="1"/>
    <col min="6915" max="6920" width="18" style="37" customWidth="1"/>
    <col min="6921" max="7168" width="6.875" style="37"/>
    <col min="7169" max="7169" width="17.125" style="37" customWidth="1"/>
    <col min="7170" max="7170" width="34.875" style="37" customWidth="1"/>
    <col min="7171" max="7176" width="18" style="37" customWidth="1"/>
    <col min="7177" max="7424" width="6.875" style="37"/>
    <col min="7425" max="7425" width="17.125" style="37" customWidth="1"/>
    <col min="7426" max="7426" width="34.875" style="37" customWidth="1"/>
    <col min="7427" max="7432" width="18" style="37" customWidth="1"/>
    <col min="7433" max="7680" width="6.875" style="37"/>
    <col min="7681" max="7681" width="17.125" style="37" customWidth="1"/>
    <col min="7682" max="7682" width="34.875" style="37" customWidth="1"/>
    <col min="7683" max="7688" width="18" style="37" customWidth="1"/>
    <col min="7689" max="7936" width="6.875" style="37"/>
    <col min="7937" max="7937" width="17.125" style="37" customWidth="1"/>
    <col min="7938" max="7938" width="34.875" style="37" customWidth="1"/>
    <col min="7939" max="7944" width="18" style="37" customWidth="1"/>
    <col min="7945" max="8192" width="6.875" style="37"/>
    <col min="8193" max="8193" width="17.125" style="37" customWidth="1"/>
    <col min="8194" max="8194" width="34.875" style="37" customWidth="1"/>
    <col min="8195" max="8200" width="18" style="37" customWidth="1"/>
    <col min="8201" max="8448" width="6.875" style="37"/>
    <col min="8449" max="8449" width="17.125" style="37" customWidth="1"/>
    <col min="8450" max="8450" width="34.875" style="37" customWidth="1"/>
    <col min="8451" max="8456" width="18" style="37" customWidth="1"/>
    <col min="8457" max="8704" width="6.875" style="37"/>
    <col min="8705" max="8705" width="17.125" style="37" customWidth="1"/>
    <col min="8706" max="8706" width="34.875" style="37" customWidth="1"/>
    <col min="8707" max="8712" width="18" style="37" customWidth="1"/>
    <col min="8713" max="8960" width="6.875" style="37"/>
    <col min="8961" max="8961" width="17.125" style="37" customWidth="1"/>
    <col min="8962" max="8962" width="34.875" style="37" customWidth="1"/>
    <col min="8963" max="8968" width="18" style="37" customWidth="1"/>
    <col min="8969" max="9216" width="6.875" style="37"/>
    <col min="9217" max="9217" width="17.125" style="37" customWidth="1"/>
    <col min="9218" max="9218" width="34.875" style="37" customWidth="1"/>
    <col min="9219" max="9224" width="18" style="37" customWidth="1"/>
    <col min="9225" max="9472" width="6.875" style="37"/>
    <col min="9473" max="9473" width="17.125" style="37" customWidth="1"/>
    <col min="9474" max="9474" width="34.875" style="37" customWidth="1"/>
    <col min="9475" max="9480" width="18" style="37" customWidth="1"/>
    <col min="9481" max="9728" width="6.875" style="37"/>
    <col min="9729" max="9729" width="17.125" style="37" customWidth="1"/>
    <col min="9730" max="9730" width="34.875" style="37" customWidth="1"/>
    <col min="9731" max="9736" width="18" style="37" customWidth="1"/>
    <col min="9737" max="9984" width="6.875" style="37"/>
    <col min="9985" max="9985" width="17.125" style="37" customWidth="1"/>
    <col min="9986" max="9986" width="34.875" style="37" customWidth="1"/>
    <col min="9987" max="9992" width="18" style="37" customWidth="1"/>
    <col min="9993" max="10240" width="6.875" style="37"/>
    <col min="10241" max="10241" width="17.125" style="37" customWidth="1"/>
    <col min="10242" max="10242" width="34.875" style="37" customWidth="1"/>
    <col min="10243" max="10248" width="18" style="37" customWidth="1"/>
    <col min="10249" max="10496" width="6.875" style="37"/>
    <col min="10497" max="10497" width="17.125" style="37" customWidth="1"/>
    <col min="10498" max="10498" width="34.875" style="37" customWidth="1"/>
    <col min="10499" max="10504" width="18" style="37" customWidth="1"/>
    <col min="10505" max="10752" width="6.875" style="37"/>
    <col min="10753" max="10753" width="17.125" style="37" customWidth="1"/>
    <col min="10754" max="10754" width="34.875" style="37" customWidth="1"/>
    <col min="10755" max="10760" width="18" style="37" customWidth="1"/>
    <col min="10761" max="11008" width="6.875" style="37"/>
    <col min="11009" max="11009" width="17.125" style="37" customWidth="1"/>
    <col min="11010" max="11010" width="34.875" style="37" customWidth="1"/>
    <col min="11011" max="11016" width="18" style="37" customWidth="1"/>
    <col min="11017" max="11264" width="6.875" style="37"/>
    <col min="11265" max="11265" width="17.125" style="37" customWidth="1"/>
    <col min="11266" max="11266" width="34.875" style="37" customWidth="1"/>
    <col min="11267" max="11272" width="18" style="37" customWidth="1"/>
    <col min="11273" max="11520" width="6.875" style="37"/>
    <col min="11521" max="11521" width="17.125" style="37" customWidth="1"/>
    <col min="11522" max="11522" width="34.875" style="37" customWidth="1"/>
    <col min="11523" max="11528" width="18" style="37" customWidth="1"/>
    <col min="11529" max="11776" width="6.875" style="37"/>
    <col min="11777" max="11777" width="17.125" style="37" customWidth="1"/>
    <col min="11778" max="11778" width="34.875" style="37" customWidth="1"/>
    <col min="11779" max="11784" width="18" style="37" customWidth="1"/>
    <col min="11785" max="12032" width="6.875" style="37"/>
    <col min="12033" max="12033" width="17.125" style="37" customWidth="1"/>
    <col min="12034" max="12034" width="34.875" style="37" customWidth="1"/>
    <col min="12035" max="12040" width="18" style="37" customWidth="1"/>
    <col min="12041" max="12288" width="6.875" style="37"/>
    <col min="12289" max="12289" width="17.125" style="37" customWidth="1"/>
    <col min="12290" max="12290" width="34.875" style="37" customWidth="1"/>
    <col min="12291" max="12296" width="18" style="37" customWidth="1"/>
    <col min="12297" max="12544" width="6.875" style="37"/>
    <col min="12545" max="12545" width="17.125" style="37" customWidth="1"/>
    <col min="12546" max="12546" width="34.875" style="37" customWidth="1"/>
    <col min="12547" max="12552" width="18" style="37" customWidth="1"/>
    <col min="12553" max="12800" width="6.875" style="37"/>
    <col min="12801" max="12801" width="17.125" style="37" customWidth="1"/>
    <col min="12802" max="12802" width="34.875" style="37" customWidth="1"/>
    <col min="12803" max="12808" width="18" style="37" customWidth="1"/>
    <col min="12809" max="13056" width="6.875" style="37"/>
    <col min="13057" max="13057" width="17.125" style="37" customWidth="1"/>
    <col min="13058" max="13058" width="34.875" style="37" customWidth="1"/>
    <col min="13059" max="13064" width="18" style="37" customWidth="1"/>
    <col min="13065" max="13312" width="6.875" style="37"/>
    <col min="13313" max="13313" width="17.125" style="37" customWidth="1"/>
    <col min="13314" max="13314" width="34.875" style="37" customWidth="1"/>
    <col min="13315" max="13320" width="18" style="37" customWidth="1"/>
    <col min="13321" max="13568" width="6.875" style="37"/>
    <col min="13569" max="13569" width="17.125" style="37" customWidth="1"/>
    <col min="13570" max="13570" width="34.875" style="37" customWidth="1"/>
    <col min="13571" max="13576" width="18" style="37" customWidth="1"/>
    <col min="13577" max="13824" width="6.875" style="37"/>
    <col min="13825" max="13825" width="17.125" style="37" customWidth="1"/>
    <col min="13826" max="13826" width="34.875" style="37" customWidth="1"/>
    <col min="13827" max="13832" width="18" style="37" customWidth="1"/>
    <col min="13833" max="14080" width="6.875" style="37"/>
    <col min="14081" max="14081" width="17.125" style="37" customWidth="1"/>
    <col min="14082" max="14082" width="34.875" style="37" customWidth="1"/>
    <col min="14083" max="14088" width="18" style="37" customWidth="1"/>
    <col min="14089" max="14336" width="6.875" style="37"/>
    <col min="14337" max="14337" width="17.125" style="37" customWidth="1"/>
    <col min="14338" max="14338" width="34.875" style="37" customWidth="1"/>
    <col min="14339" max="14344" width="18" style="37" customWidth="1"/>
    <col min="14345" max="14592" width="6.875" style="37"/>
    <col min="14593" max="14593" width="17.125" style="37" customWidth="1"/>
    <col min="14594" max="14594" width="34.875" style="37" customWidth="1"/>
    <col min="14595" max="14600" width="18" style="37" customWidth="1"/>
    <col min="14601" max="14848" width="6.875" style="37"/>
    <col min="14849" max="14849" width="17.125" style="37" customWidth="1"/>
    <col min="14850" max="14850" width="34.875" style="37" customWidth="1"/>
    <col min="14851" max="14856" width="18" style="37" customWidth="1"/>
    <col min="14857" max="15104" width="6.875" style="37"/>
    <col min="15105" max="15105" width="17.125" style="37" customWidth="1"/>
    <col min="15106" max="15106" width="34.875" style="37" customWidth="1"/>
    <col min="15107" max="15112" width="18" style="37" customWidth="1"/>
    <col min="15113" max="15360" width="6.875" style="37"/>
    <col min="15361" max="15361" width="17.125" style="37" customWidth="1"/>
    <col min="15362" max="15362" width="34.875" style="37" customWidth="1"/>
    <col min="15363" max="15368" width="18" style="37" customWidth="1"/>
    <col min="15369" max="15616" width="6.875" style="37"/>
    <col min="15617" max="15617" width="17.125" style="37" customWidth="1"/>
    <col min="15618" max="15618" width="34.875" style="37" customWidth="1"/>
    <col min="15619" max="15624" width="18" style="37" customWidth="1"/>
    <col min="15625" max="15872" width="6.875" style="37"/>
    <col min="15873" max="15873" width="17.125" style="37" customWidth="1"/>
    <col min="15874" max="15874" width="34.875" style="37" customWidth="1"/>
    <col min="15875" max="15880" width="18" style="37" customWidth="1"/>
    <col min="15881" max="16128" width="6.875" style="37"/>
    <col min="16129" max="16129" width="17.125" style="37" customWidth="1"/>
    <col min="16130" max="16130" width="34.875" style="37" customWidth="1"/>
    <col min="16131" max="16136" width="18" style="37" customWidth="1"/>
    <col min="16137" max="16384" width="6.875" style="37"/>
  </cols>
  <sheetData>
    <row r="1" spans="1:9" ht="20.100000000000001" customHeight="1">
      <c r="A1" s="38" t="s">
        <v>512</v>
      </c>
      <c r="B1" s="39"/>
    </row>
    <row r="2" spans="1:9" ht="44.25" customHeight="1">
      <c r="A2" s="204" t="s">
        <v>513</v>
      </c>
      <c r="B2" s="204"/>
      <c r="C2" s="204"/>
      <c r="D2" s="204"/>
      <c r="E2" s="204"/>
      <c r="F2" s="204"/>
      <c r="G2" s="204"/>
      <c r="H2" s="204"/>
    </row>
    <row r="3" spans="1:9" ht="12.95" customHeight="1">
      <c r="A3" s="40"/>
      <c r="B3" s="41"/>
      <c r="C3" s="42"/>
      <c r="D3" s="42"/>
      <c r="E3" s="42"/>
      <c r="F3" s="42"/>
      <c r="G3" s="42"/>
      <c r="H3" s="43"/>
    </row>
    <row r="4" spans="1:9" ht="12" customHeight="1">
      <c r="A4" s="44"/>
      <c r="B4" s="45"/>
      <c r="C4" s="44"/>
      <c r="D4" s="44"/>
      <c r="E4" s="44"/>
      <c r="F4" s="44"/>
      <c r="G4" s="44"/>
      <c r="H4" s="46" t="s">
        <v>313</v>
      </c>
    </row>
    <row r="5" spans="1:9" ht="39.950000000000003" customHeight="1">
      <c r="A5" s="33" t="s">
        <v>348</v>
      </c>
      <c r="B5" s="33" t="s">
        <v>349</v>
      </c>
      <c r="C5" s="33" t="s">
        <v>318</v>
      </c>
      <c r="D5" s="47" t="s">
        <v>351</v>
      </c>
      <c r="E5" s="33" t="s">
        <v>352</v>
      </c>
      <c r="F5" s="33" t="s">
        <v>514</v>
      </c>
      <c r="G5" s="33" t="s">
        <v>515</v>
      </c>
      <c r="H5" s="33" t="s">
        <v>516</v>
      </c>
    </row>
    <row r="6" spans="1:9" ht="24" customHeight="1">
      <c r="A6" s="48"/>
      <c r="B6" s="49" t="s">
        <v>318</v>
      </c>
      <c r="C6" s="50">
        <f>D6+E6</f>
        <v>931.24000000000012</v>
      </c>
      <c r="D6" s="50">
        <f>D7+D10+D13+D17+D23+D30</f>
        <v>277.74</v>
      </c>
      <c r="E6" s="50">
        <f>E7+E10+E13+E17+E23+E30</f>
        <v>653.50000000000011</v>
      </c>
      <c r="F6" s="47"/>
      <c r="G6" s="47"/>
      <c r="H6" s="33"/>
    </row>
    <row r="7" spans="1:9" ht="24" customHeight="1">
      <c r="A7" s="48">
        <v>201</v>
      </c>
      <c r="B7" s="49" t="s">
        <v>325</v>
      </c>
      <c r="C7" s="50">
        <f t="shared" ref="C7:C12" si="0">D7+E7</f>
        <v>20</v>
      </c>
      <c r="D7" s="50">
        <f t="shared" ref="D7:D11" si="1">D8</f>
        <v>0</v>
      </c>
      <c r="E7" s="50">
        <f>E8</f>
        <v>20</v>
      </c>
      <c r="F7" s="47"/>
      <c r="G7" s="47"/>
      <c r="H7" s="33"/>
    </row>
    <row r="8" spans="1:9" ht="24" customHeight="1">
      <c r="A8" s="51">
        <v>20104</v>
      </c>
      <c r="B8" s="51" t="s">
        <v>508</v>
      </c>
      <c r="C8" s="52">
        <f>C9</f>
        <v>20</v>
      </c>
      <c r="D8" s="52">
        <f t="shared" si="1"/>
        <v>0</v>
      </c>
      <c r="E8" s="53">
        <f>E9</f>
        <v>20</v>
      </c>
      <c r="F8" s="47"/>
      <c r="G8" s="47"/>
      <c r="H8" s="33"/>
    </row>
    <row r="9" spans="1:9" ht="24" customHeight="1">
      <c r="A9" s="51">
        <v>2010406</v>
      </c>
      <c r="B9" s="51" t="s">
        <v>509</v>
      </c>
      <c r="C9" s="52">
        <f t="shared" si="0"/>
        <v>20</v>
      </c>
      <c r="D9" s="52"/>
      <c r="E9" s="53">
        <v>20</v>
      </c>
      <c r="F9" s="47"/>
      <c r="G9" s="47"/>
      <c r="H9" s="33"/>
    </row>
    <row r="10" spans="1:9" ht="24" customHeight="1">
      <c r="A10" s="49">
        <v>206</v>
      </c>
      <c r="B10" s="49" t="s">
        <v>333</v>
      </c>
      <c r="C10" s="50">
        <f t="shared" si="0"/>
        <v>0.09</v>
      </c>
      <c r="D10" s="50">
        <f t="shared" si="1"/>
        <v>0</v>
      </c>
      <c r="E10" s="50">
        <f>E11</f>
        <v>0.09</v>
      </c>
      <c r="F10" s="47"/>
      <c r="G10" s="47"/>
      <c r="H10" s="33"/>
      <c r="I10" s="39"/>
    </row>
    <row r="11" spans="1:9" ht="24" customHeight="1">
      <c r="A11" s="51">
        <v>20699</v>
      </c>
      <c r="B11" s="51" t="s">
        <v>510</v>
      </c>
      <c r="C11" s="53">
        <f t="shared" si="0"/>
        <v>0.09</v>
      </c>
      <c r="D11" s="54">
        <f t="shared" si="1"/>
        <v>0</v>
      </c>
      <c r="E11" s="53">
        <f>E12</f>
        <v>0.09</v>
      </c>
      <c r="F11" s="47"/>
      <c r="G11" s="47"/>
      <c r="H11" s="33"/>
    </row>
    <row r="12" spans="1:9" ht="24" customHeight="1">
      <c r="A12" s="51">
        <v>2069999</v>
      </c>
      <c r="B12" s="51" t="s">
        <v>510</v>
      </c>
      <c r="C12" s="53">
        <f t="shared" si="0"/>
        <v>0.09</v>
      </c>
      <c r="D12" s="54"/>
      <c r="E12" s="53">
        <v>0.09</v>
      </c>
      <c r="F12" s="47"/>
      <c r="G12" s="47"/>
      <c r="H12" s="33"/>
    </row>
    <row r="13" spans="1:9" ht="24" customHeight="1">
      <c r="A13" s="55">
        <v>208</v>
      </c>
      <c r="B13" s="56" t="s">
        <v>334</v>
      </c>
      <c r="C13" s="50">
        <f>C14</f>
        <v>23.13</v>
      </c>
      <c r="D13" s="50">
        <f>D14</f>
        <v>23.13</v>
      </c>
      <c r="E13" s="50">
        <f>E14</f>
        <v>0</v>
      </c>
      <c r="F13" s="47"/>
      <c r="G13" s="47"/>
      <c r="H13" s="33"/>
      <c r="I13" s="39"/>
    </row>
    <row r="14" spans="1:9" ht="24" customHeight="1">
      <c r="A14" s="57">
        <v>20805</v>
      </c>
      <c r="B14" s="51" t="s">
        <v>353</v>
      </c>
      <c r="C14" s="53">
        <f>C15+C16</f>
        <v>23.13</v>
      </c>
      <c r="D14" s="53">
        <f>D15+D16</f>
        <v>23.13</v>
      </c>
      <c r="E14" s="54">
        <f>E15+E16</f>
        <v>0</v>
      </c>
      <c r="F14" s="47"/>
      <c r="G14" s="47"/>
      <c r="H14" s="33"/>
    </row>
    <row r="15" spans="1:9" ht="24" customHeight="1">
      <c r="A15" s="57">
        <v>2080505</v>
      </c>
      <c r="B15" s="51" t="s">
        <v>354</v>
      </c>
      <c r="C15" s="52">
        <f t="shared" ref="C15:C23" si="2">D15+E15</f>
        <v>15.42</v>
      </c>
      <c r="D15" s="52">
        <v>15.42</v>
      </c>
      <c r="E15" s="58"/>
      <c r="F15" s="59"/>
      <c r="G15" s="59"/>
      <c r="H15" s="59"/>
    </row>
    <row r="16" spans="1:9" ht="24" customHeight="1">
      <c r="A16" s="57">
        <v>2080506</v>
      </c>
      <c r="B16" s="51" t="s">
        <v>355</v>
      </c>
      <c r="C16" s="52">
        <f t="shared" si="2"/>
        <v>7.71</v>
      </c>
      <c r="D16" s="52">
        <v>7.71</v>
      </c>
      <c r="E16" s="58"/>
      <c r="F16" s="59"/>
      <c r="G16" s="59"/>
      <c r="H16" s="59"/>
    </row>
    <row r="17" spans="1:8" ht="24" customHeight="1">
      <c r="A17" s="55">
        <v>210</v>
      </c>
      <c r="B17" s="60" t="s">
        <v>335</v>
      </c>
      <c r="C17" s="61">
        <f t="shared" si="2"/>
        <v>11.23</v>
      </c>
      <c r="D17" s="61">
        <f>D18</f>
        <v>11.23</v>
      </c>
      <c r="E17" s="61">
        <f>E18</f>
        <v>0</v>
      </c>
      <c r="F17" s="59"/>
      <c r="G17" s="59"/>
      <c r="H17" s="59"/>
    </row>
    <row r="18" spans="1:8" ht="24" customHeight="1">
      <c r="A18" s="57">
        <v>21011</v>
      </c>
      <c r="B18" s="62" t="s">
        <v>356</v>
      </c>
      <c r="C18" s="52">
        <f t="shared" si="2"/>
        <v>11.23</v>
      </c>
      <c r="D18" s="52">
        <f>D19+D20+D21+D22</f>
        <v>11.23</v>
      </c>
      <c r="E18" s="58">
        <f>E19+E20+E21+E22</f>
        <v>0</v>
      </c>
      <c r="F18" s="59"/>
      <c r="G18" s="59"/>
      <c r="H18" s="59"/>
    </row>
    <row r="19" spans="1:8" ht="24" customHeight="1">
      <c r="A19" s="57">
        <v>2101101</v>
      </c>
      <c r="B19" s="51" t="s">
        <v>357</v>
      </c>
      <c r="C19" s="52">
        <f t="shared" si="2"/>
        <v>6.22</v>
      </c>
      <c r="D19" s="52">
        <v>6.22</v>
      </c>
      <c r="E19" s="58"/>
      <c r="F19" s="59"/>
      <c r="G19" s="59"/>
      <c r="H19" s="59"/>
    </row>
    <row r="20" spans="1:8" ht="24" customHeight="1">
      <c r="A20" s="57">
        <v>2101102</v>
      </c>
      <c r="B20" s="51" t="s">
        <v>358</v>
      </c>
      <c r="C20" s="52">
        <f t="shared" si="2"/>
        <v>2.93</v>
      </c>
      <c r="D20" s="52">
        <v>2.93</v>
      </c>
      <c r="E20" s="58"/>
      <c r="F20" s="59"/>
      <c r="G20" s="59"/>
      <c r="H20" s="59"/>
    </row>
    <row r="21" spans="1:8" ht="24" customHeight="1">
      <c r="A21" s="57">
        <v>2101103</v>
      </c>
      <c r="B21" s="51" t="s">
        <v>359</v>
      </c>
      <c r="C21" s="52">
        <f t="shared" si="2"/>
        <v>1.28</v>
      </c>
      <c r="D21" s="52">
        <v>1.28</v>
      </c>
      <c r="E21" s="58"/>
      <c r="F21" s="59"/>
      <c r="G21" s="59"/>
      <c r="H21" s="59"/>
    </row>
    <row r="22" spans="1:8" ht="24" customHeight="1">
      <c r="A22" s="57">
        <v>2101199</v>
      </c>
      <c r="B22" s="51" t="s">
        <v>360</v>
      </c>
      <c r="C22" s="52">
        <f t="shared" si="2"/>
        <v>0.8</v>
      </c>
      <c r="D22" s="52">
        <v>0.8</v>
      </c>
      <c r="E22" s="58"/>
      <c r="F22" s="59"/>
      <c r="G22" s="59"/>
      <c r="H22" s="59"/>
    </row>
    <row r="23" spans="1:8" ht="24" customHeight="1">
      <c r="A23" s="55">
        <v>215</v>
      </c>
      <c r="B23" s="60" t="s">
        <v>337</v>
      </c>
      <c r="C23" s="61">
        <f t="shared" si="2"/>
        <v>865.22</v>
      </c>
      <c r="D23" s="61">
        <f>D24</f>
        <v>231.81</v>
      </c>
      <c r="E23" s="61">
        <f>E24</f>
        <v>633.41000000000008</v>
      </c>
      <c r="F23" s="59"/>
      <c r="G23" s="59"/>
      <c r="H23" s="59"/>
    </row>
    <row r="24" spans="1:8" ht="24" customHeight="1">
      <c r="A24" s="57">
        <v>21505</v>
      </c>
      <c r="B24" s="63" t="s">
        <v>361</v>
      </c>
      <c r="C24" s="52">
        <f>C25+C26+C27+C29</f>
        <v>475.21999999999997</v>
      </c>
      <c r="D24" s="52">
        <f>D25+D26+D27+D28+D29</f>
        <v>231.81</v>
      </c>
      <c r="E24" s="58">
        <f>E25+E26+E27+E28+E29</f>
        <v>633.41000000000008</v>
      </c>
      <c r="F24" s="59"/>
      <c r="G24" s="59"/>
      <c r="H24" s="59"/>
    </row>
    <row r="25" spans="1:8" ht="24" customHeight="1">
      <c r="A25" s="57">
        <v>2150501</v>
      </c>
      <c r="B25" s="51" t="s">
        <v>362</v>
      </c>
      <c r="C25" s="52">
        <f t="shared" ref="C25:C27" si="3">D25+E25</f>
        <v>153.38</v>
      </c>
      <c r="D25" s="52">
        <v>153.38</v>
      </c>
      <c r="E25" s="58"/>
      <c r="F25" s="59"/>
      <c r="G25" s="59"/>
      <c r="H25" s="59"/>
    </row>
    <row r="26" spans="1:8" ht="24" customHeight="1">
      <c r="A26" s="57">
        <v>2150502</v>
      </c>
      <c r="B26" s="51" t="s">
        <v>363</v>
      </c>
      <c r="C26" s="52">
        <f t="shared" si="3"/>
        <v>188.52</v>
      </c>
      <c r="D26" s="52"/>
      <c r="E26" s="58">
        <f>177.65+10.87</f>
        <v>188.52</v>
      </c>
      <c r="F26" s="59"/>
      <c r="G26" s="59"/>
      <c r="H26" s="59"/>
    </row>
    <row r="27" spans="1:8" ht="24" customHeight="1">
      <c r="A27" s="57">
        <v>2150510</v>
      </c>
      <c r="B27" s="51" t="s">
        <v>511</v>
      </c>
      <c r="C27" s="52">
        <f t="shared" si="3"/>
        <v>54.89</v>
      </c>
      <c r="D27" s="52"/>
      <c r="E27" s="58">
        <v>54.89</v>
      </c>
      <c r="F27" s="59"/>
      <c r="G27" s="59"/>
      <c r="H27" s="59"/>
    </row>
    <row r="28" spans="1:8" ht="24" customHeight="1">
      <c r="A28" s="57">
        <v>2150517</v>
      </c>
      <c r="B28" s="64" t="s">
        <v>364</v>
      </c>
      <c r="C28" s="52"/>
      <c r="D28" s="52"/>
      <c r="E28" s="58">
        <v>390</v>
      </c>
      <c r="F28" s="59"/>
      <c r="G28" s="59"/>
      <c r="H28" s="59"/>
    </row>
    <row r="29" spans="1:8" ht="24" customHeight="1">
      <c r="A29" s="57">
        <v>2150550</v>
      </c>
      <c r="B29" s="51" t="s">
        <v>365</v>
      </c>
      <c r="C29" s="52">
        <f t="shared" ref="C29:C32" si="4">D29+E29</f>
        <v>78.430000000000007</v>
      </c>
      <c r="D29" s="52">
        <v>78.430000000000007</v>
      </c>
      <c r="E29" s="58"/>
      <c r="F29" s="59"/>
      <c r="G29" s="59"/>
      <c r="H29" s="59"/>
    </row>
    <row r="30" spans="1:8" ht="24" customHeight="1">
      <c r="A30" s="55">
        <v>221</v>
      </c>
      <c r="B30" s="60" t="s">
        <v>339</v>
      </c>
      <c r="C30" s="61">
        <f t="shared" si="4"/>
        <v>11.57</v>
      </c>
      <c r="D30" s="61">
        <f>D31</f>
        <v>11.57</v>
      </c>
      <c r="E30" s="61">
        <f>E31</f>
        <v>0</v>
      </c>
      <c r="F30" s="59"/>
      <c r="G30" s="59"/>
      <c r="H30" s="59"/>
    </row>
    <row r="31" spans="1:8" ht="24" customHeight="1">
      <c r="A31" s="57">
        <v>22102</v>
      </c>
      <c r="B31" s="65" t="s">
        <v>366</v>
      </c>
      <c r="C31" s="58">
        <f>C32</f>
        <v>11.57</v>
      </c>
      <c r="D31" s="58">
        <f>D32</f>
        <v>11.57</v>
      </c>
      <c r="E31" s="58">
        <f>E32</f>
        <v>0</v>
      </c>
      <c r="F31" s="59"/>
      <c r="G31" s="59"/>
      <c r="H31" s="59"/>
    </row>
    <row r="32" spans="1:8" ht="24" customHeight="1">
      <c r="A32" s="57">
        <v>2210201</v>
      </c>
      <c r="B32" s="51" t="s">
        <v>367</v>
      </c>
      <c r="C32" s="58">
        <f t="shared" si="4"/>
        <v>11.57</v>
      </c>
      <c r="D32" s="58">
        <v>11.57</v>
      </c>
      <c r="E32" s="58"/>
      <c r="F32" s="59"/>
      <c r="G32" s="59"/>
      <c r="H32" s="59"/>
    </row>
    <row r="33" spans="1:8" ht="12.75" customHeight="1">
      <c r="A33" s="39"/>
      <c r="B33" s="39"/>
      <c r="C33" s="39"/>
      <c r="D33" s="39"/>
      <c r="E33" s="39"/>
      <c r="F33" s="39"/>
      <c r="G33" s="39"/>
      <c r="H33" s="39"/>
    </row>
    <row r="34" spans="1:8" ht="12.75" customHeight="1">
      <c r="A34" s="39"/>
      <c r="B34" s="39"/>
      <c r="C34" s="39"/>
      <c r="D34" s="39"/>
      <c r="E34" s="39"/>
      <c r="F34" s="39"/>
      <c r="G34" s="39"/>
      <c r="H34" s="39"/>
    </row>
    <row r="35" spans="1:8" ht="12.75" customHeight="1">
      <c r="A35" s="39"/>
      <c r="B35" s="39"/>
      <c r="D35" s="39"/>
      <c r="E35" s="39"/>
      <c r="F35" s="39"/>
      <c r="G35" s="39"/>
      <c r="H35" s="39"/>
    </row>
    <row r="36" spans="1:8" ht="12.75" customHeight="1">
      <c r="A36" s="39"/>
      <c r="B36" s="39"/>
      <c r="D36" s="39"/>
      <c r="E36" s="39"/>
      <c r="F36" s="39"/>
      <c r="G36" s="39"/>
      <c r="H36" s="39"/>
    </row>
    <row r="37" spans="1:8" ht="12.75" customHeight="1">
      <c r="A37" s="39"/>
      <c r="B37" s="39"/>
      <c r="D37" s="39"/>
      <c r="E37" s="39"/>
      <c r="F37" s="39"/>
      <c r="G37" s="39"/>
      <c r="H37" s="39"/>
    </row>
    <row r="38" spans="1:8" ht="12.75" customHeight="1">
      <c r="A38" s="39"/>
      <c r="B38" s="39"/>
      <c r="D38" s="39"/>
      <c r="E38" s="39"/>
      <c r="F38" s="39"/>
      <c r="G38" s="39"/>
    </row>
    <row r="39" spans="1:8" ht="12.75" customHeight="1">
      <c r="A39" s="39"/>
      <c r="B39" s="39"/>
      <c r="C39" s="39"/>
      <c r="D39" s="39"/>
      <c r="E39" s="39"/>
      <c r="F39" s="39"/>
      <c r="G39" s="39"/>
    </row>
    <row r="40" spans="1:8" ht="12.75" customHeight="1">
      <c r="B40" s="39"/>
      <c r="F40" s="39"/>
      <c r="G40" s="39"/>
      <c r="H40" s="39"/>
    </row>
    <row r="41" spans="1:8" ht="12.75" customHeight="1">
      <c r="A41" s="39"/>
      <c r="B41" s="39"/>
      <c r="F41" s="39"/>
      <c r="G41" s="39"/>
    </row>
    <row r="42" spans="1:8" ht="12.75" customHeight="1">
      <c r="B42" s="39"/>
      <c r="F42" s="39"/>
    </row>
    <row r="43" spans="1:8" ht="12.75" customHeight="1">
      <c r="A43" s="39"/>
      <c r="B43" s="39"/>
      <c r="H43" s="39"/>
    </row>
    <row r="44" spans="1:8" ht="12.75" customHeight="1">
      <c r="A44" s="39"/>
      <c r="B44" s="39"/>
      <c r="E44" s="39"/>
    </row>
    <row r="45" spans="1:8" ht="12.75" customHeight="1">
      <c r="C45" s="39"/>
      <c r="F45" s="39"/>
    </row>
    <row r="46" spans="1:8" ht="12.75" customHeight="1">
      <c r="B46" s="39"/>
    </row>
    <row r="47" spans="1:8" ht="12.75" customHeight="1">
      <c r="B47" s="39"/>
    </row>
    <row r="48" spans="1:8" ht="12.75" customHeight="1">
      <c r="G48" s="39"/>
    </row>
    <row r="49" spans="2:7" ht="12.75" customHeight="1">
      <c r="B49" s="39"/>
    </row>
    <row r="50" spans="2:7" ht="12.75" customHeight="1">
      <c r="C50" s="39"/>
      <c r="G50" s="39"/>
    </row>
  </sheetData>
  <mergeCells count="1">
    <mergeCell ref="A2:H2"/>
  </mergeCells>
  <phoneticPr fontId="32" type="noConversion"/>
  <printOptions horizontalCentered="1"/>
  <pageMargins left="0.62916666666666698" right="0" top="0.43263888888888902" bottom="0.39305555555555599" header="0.39305555555555599"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23</vt:i4>
      </vt:variant>
      <vt:variant>
        <vt:lpstr>命名范围</vt:lpstr>
      </vt:variant>
      <vt:variant>
        <vt:i4>15</vt:i4>
      </vt:variant>
    </vt:vector>
  </HeadingPairs>
  <TitlesOfParts>
    <vt:vector size="38"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  部门整体绩效目标表</vt:lpstr>
      <vt:lpstr>11（1） 大数据产业发展扶持资金</vt:lpstr>
      <vt:lpstr>11（2） 公共信息安全整合和数据安全体系建设经费</vt:lpstr>
      <vt:lpstr>11（3） 关于“重点实验室”建设经费</vt:lpstr>
      <vt:lpstr>11（4） 区政务信息资源共享交换平台运营维护费</vt:lpstr>
      <vt:lpstr>11 （5） 全面实施“云长制”专项经费（预安排）</vt:lpstr>
      <vt:lpstr>11（6）西部信息安全谷建设专项经费</vt:lpstr>
      <vt:lpstr>11（7）信息化项目评审费</vt:lpstr>
      <vt:lpstr>11（8）运转性办公经费</vt:lpstr>
      <vt:lpstr>11（9）政府顾问经费</vt:lpstr>
      <vt:lpstr>11（10）重大项目竞进拉练视频调度经费</vt:lpstr>
      <vt:lpstr>11（11）专家团队咨询费</vt:lpstr>
      <vt:lpstr>Sheet8</vt:lpstr>
      <vt:lpstr>'1 财政拨款收支总表'!Print_Area</vt:lpstr>
      <vt:lpstr>'2 一般公共预算支出-无上年数'!Print_Area</vt:lpstr>
      <vt:lpstr>'3 一般公共预算财政基本支出'!Print_Area</vt:lpstr>
      <vt:lpstr>'4 一般公用预算“三公”经费支出表-无上年数'!Print_Area</vt:lpstr>
      <vt:lpstr>'5 政府性基金预算支出表'!Print_Area</vt:lpstr>
      <vt:lpstr>'6 部门收支总表'!Print_Area</vt:lpstr>
      <vt:lpstr>'7 部门收入总表'!Print_Area</vt:lpstr>
      <vt:lpstr>'8 部门支出总表'!Print_Area</vt:lpstr>
      <vt:lpstr>'9 政府采购明细表'!Print_Area</vt:lpstr>
      <vt:lpstr>'2 一般公共预算支出-无上年数'!Print_Titles</vt:lpstr>
      <vt:lpstr>'3 一般公共预算财政基本支出'!Print_Titles</vt:lpstr>
      <vt:lpstr>'4 一般公用预算“三公”经费支出表-无上年数'!Print_Titles</vt:lpstr>
      <vt:lpstr>'5 政府性基金预算支出表'!Print_Titles</vt:lpstr>
      <vt:lpstr>'7 部门收入总表'!Print_Titles</vt:lpstr>
      <vt:lpstr>'8 部门支出总表'!Print_Titles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2025-09-10T09:08:50Z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2052-10.1.0.6749</vt:lpwstr>
  </property>
</Properties>
</file>