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080" windowHeight="13065"/>
  </bookViews>
  <sheets>
    <sheet name="Sheet1" sheetId="1" r:id="rId1"/>
  </sheets>
  <definedNames>
    <definedName name="_xlnm.Print_Titles" localSheetId="0">Sheet1!$3:$5</definedName>
  </definedNames>
  <calcPr calcId="144525"/>
</workbook>
</file>

<file path=xl/calcChain.xml><?xml version="1.0" encoding="utf-8"?>
<calcChain xmlns="http://schemas.openxmlformats.org/spreadsheetml/2006/main">
  <c r="O275" i="1" l="1"/>
  <c r="O229" i="1"/>
  <c r="N229" i="1"/>
  <c r="O228" i="1"/>
  <c r="N228" i="1"/>
  <c r="O227" i="1"/>
  <c r="N227" i="1"/>
  <c r="O226" i="1"/>
  <c r="N226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J153" i="1"/>
  <c r="E153" i="1"/>
  <c r="J152" i="1"/>
  <c r="E152" i="1"/>
  <c r="J151" i="1"/>
  <c r="E151" i="1"/>
  <c r="J150" i="1"/>
  <c r="E150" i="1"/>
  <c r="J149" i="1"/>
  <c r="E149" i="1"/>
  <c r="E148" i="1"/>
  <c r="E147" i="1"/>
  <c r="J146" i="1"/>
  <c r="E146" i="1"/>
  <c r="E145" i="1"/>
  <c r="E144" i="1"/>
  <c r="E143" i="1"/>
  <c r="E142" i="1"/>
  <c r="E141" i="1"/>
  <c r="J140" i="1"/>
  <c r="E140" i="1"/>
  <c r="J139" i="1"/>
  <c r="E139" i="1"/>
  <c r="E138" i="1"/>
  <c r="E137" i="1"/>
  <c r="E136" i="1"/>
  <c r="J135" i="1"/>
  <c r="E135" i="1"/>
  <c r="J134" i="1"/>
  <c r="E134" i="1"/>
  <c r="E133" i="1"/>
  <c r="J132" i="1"/>
  <c r="E132" i="1"/>
  <c r="E131" i="1"/>
  <c r="E130" i="1"/>
  <c r="E129" i="1"/>
  <c r="E128" i="1"/>
  <c r="J127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K90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O72" i="1"/>
  <c r="N72" i="1"/>
  <c r="E72" i="1"/>
  <c r="O71" i="1"/>
  <c r="N71" i="1"/>
  <c r="E71" i="1"/>
  <c r="O70" i="1"/>
  <c r="N70" i="1"/>
  <c r="E70" i="1"/>
  <c r="N69" i="1"/>
  <c r="E69" i="1"/>
  <c r="O68" i="1"/>
  <c r="N68" i="1"/>
  <c r="E68" i="1"/>
  <c r="O67" i="1"/>
  <c r="N67" i="1"/>
  <c r="E67" i="1"/>
  <c r="O66" i="1"/>
  <c r="N66" i="1"/>
  <c r="E66" i="1"/>
  <c r="O65" i="1"/>
  <c r="N65" i="1"/>
  <c r="E65" i="1"/>
  <c r="O64" i="1"/>
  <c r="N64" i="1"/>
  <c r="E64" i="1"/>
  <c r="O63" i="1"/>
  <c r="N63" i="1"/>
  <c r="E63" i="1"/>
  <c r="O62" i="1"/>
  <c r="N62" i="1"/>
  <c r="E62" i="1"/>
  <c r="O61" i="1"/>
  <c r="N61" i="1"/>
  <c r="E61" i="1"/>
  <c r="O60" i="1"/>
  <c r="N60" i="1"/>
  <c r="E60" i="1"/>
  <c r="O59" i="1"/>
  <c r="N59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</calcChain>
</file>

<file path=xl/sharedStrings.xml><?xml version="1.0" encoding="utf-8"?>
<sst xmlns="http://schemas.openxmlformats.org/spreadsheetml/2006/main" count="2298" uniqueCount="1060">
  <si>
    <t>序号</t>
  </si>
  <si>
    <t>乡镇</t>
  </si>
  <si>
    <t>村社</t>
  </si>
  <si>
    <t>户主</t>
  </si>
  <si>
    <t>身份证号</t>
  </si>
  <si>
    <t>危房等级</t>
  </si>
  <si>
    <t>核定</t>
  </si>
  <si>
    <t>实际租房面积（㎡）</t>
  </si>
  <si>
    <t>人均补助面积标准（㎡）</t>
  </si>
  <si>
    <r>
      <rPr>
        <sz val="11"/>
        <color rgb="FF000000"/>
        <rFont val="新宋体"/>
        <charset val="134"/>
      </rPr>
      <t>实际补助面积（m</t>
    </r>
    <r>
      <rPr>
        <vertAlign val="superscript"/>
        <sz val="11"/>
        <color rgb="FF000000"/>
        <rFont val="新宋体"/>
        <charset val="134"/>
      </rPr>
      <t>2</t>
    </r>
    <r>
      <rPr>
        <sz val="11"/>
        <color rgb="FF000000"/>
        <rFont val="新宋体"/>
        <charset val="134"/>
      </rPr>
      <t>）</t>
    </r>
  </si>
  <si>
    <t>补助发放起止日期</t>
  </si>
  <si>
    <t>补助天数</t>
  </si>
  <si>
    <t>补助总金额（元）</t>
  </si>
  <si>
    <t>银行卡账号</t>
  </si>
  <si>
    <t>备注</t>
  </si>
  <si>
    <t>人数</t>
  </si>
  <si>
    <t>(人)</t>
  </si>
  <si>
    <t>石壕镇</t>
  </si>
  <si>
    <t>香树村6社</t>
  </si>
  <si>
    <t>李尚勇</t>
  </si>
  <si>
    <t>5102**********7833</t>
  </si>
  <si>
    <t>无房</t>
  </si>
  <si>
    <t>2023.10.01</t>
  </si>
  <si>
    <t>2024.09.30</t>
  </si>
  <si>
    <t>606533007232119114</t>
  </si>
  <si>
    <t>石泉村1社</t>
  </si>
  <si>
    <t>古成涛</t>
  </si>
  <si>
    <t>5102**********7413</t>
  </si>
  <si>
    <t>6217996900102848646</t>
  </si>
  <si>
    <t>石泉村6社</t>
  </si>
  <si>
    <t>黄昭银</t>
  </si>
  <si>
    <t>5102**********7417</t>
  </si>
  <si>
    <t>2024.04.01</t>
  </si>
  <si>
    <t>402230080425847763</t>
  </si>
  <si>
    <t>石壕村4社</t>
  </si>
  <si>
    <t>吴显全</t>
  </si>
  <si>
    <t>5102**********7410</t>
  </si>
  <si>
    <t>6215281080499506</t>
  </si>
  <si>
    <t>罗李村9社</t>
  </si>
  <si>
    <t>陈明珍</t>
  </si>
  <si>
    <t>5102**********7524</t>
  </si>
  <si>
    <t>D级</t>
  </si>
  <si>
    <t>606533011232100230</t>
  </si>
  <si>
    <t>罗李村1社</t>
  </si>
  <si>
    <t>黄现交</t>
  </si>
  <si>
    <t>5102**********7538</t>
  </si>
  <si>
    <t>606533011232025718</t>
  </si>
  <si>
    <t>罗李村3社</t>
  </si>
  <si>
    <t>马光全</t>
  </si>
  <si>
    <t>5102**********7511</t>
  </si>
  <si>
    <t>6217996900091335928</t>
  </si>
  <si>
    <t>黄正丑</t>
  </si>
  <si>
    <t>5002**********741X</t>
  </si>
  <si>
    <t>606533011232125339</t>
  </si>
  <si>
    <t>梨园村1社</t>
  </si>
  <si>
    <t>雷奥</t>
  </si>
  <si>
    <t>5002**********7432</t>
  </si>
  <si>
    <t>50050011321732</t>
  </si>
  <si>
    <t>永新镇</t>
  </si>
  <si>
    <t>利群村</t>
  </si>
  <si>
    <t>胡长贵</t>
  </si>
  <si>
    <t>5102**********3719</t>
  </si>
  <si>
    <t>80</t>
  </si>
  <si>
    <t>30</t>
  </si>
  <si>
    <t>6215281090448071</t>
  </si>
  <si>
    <t>刘天坤</t>
  </si>
  <si>
    <t>5102**********3712</t>
  </si>
  <si>
    <t>86</t>
  </si>
  <si>
    <t>120</t>
  </si>
  <si>
    <t>6228851061450671</t>
  </si>
  <si>
    <t>罗汉村</t>
  </si>
  <si>
    <t>李明超</t>
  </si>
  <si>
    <t>5102**********4211</t>
  </si>
  <si>
    <t>90</t>
  </si>
  <si>
    <t>6215281113828473</t>
  </si>
  <si>
    <t>陈明友</t>
  </si>
  <si>
    <t>5102**********4217</t>
  </si>
  <si>
    <t>6215281027541618</t>
  </si>
  <si>
    <t>卢开洪</t>
  </si>
  <si>
    <t>6215281102394651</t>
  </si>
  <si>
    <t>长田村</t>
  </si>
  <si>
    <t>令狐昌明</t>
  </si>
  <si>
    <t>5102**********421X</t>
  </si>
  <si>
    <t>60</t>
  </si>
  <si>
    <t>6215281060014762</t>
  </si>
  <si>
    <t>阮跃金</t>
  </si>
  <si>
    <t>5102**********4216</t>
  </si>
  <si>
    <t>40</t>
  </si>
  <si>
    <t>6215281091533202</t>
  </si>
  <si>
    <t>新建村</t>
  </si>
  <si>
    <t>冉啟发</t>
  </si>
  <si>
    <t>5102**********4511</t>
  </si>
  <si>
    <t>42</t>
  </si>
  <si>
    <t>6215281082838420</t>
  </si>
  <si>
    <t>紫荆村</t>
  </si>
  <si>
    <t>赵君豪</t>
  </si>
  <si>
    <t>5002**********3715</t>
  </si>
  <si>
    <t>6215282001926031</t>
  </si>
  <si>
    <t>双凤村</t>
  </si>
  <si>
    <t>张金元</t>
  </si>
  <si>
    <t>5102**********3752</t>
  </si>
  <si>
    <t>6215281105262566</t>
  </si>
  <si>
    <t>新胜村</t>
  </si>
  <si>
    <t>胡秀杰</t>
  </si>
  <si>
    <t>5002**********4633</t>
  </si>
  <si>
    <t>6215281079702118</t>
  </si>
  <si>
    <t>八景村</t>
  </si>
  <si>
    <t>邹景洪</t>
  </si>
  <si>
    <t>5102**********3715</t>
  </si>
  <si>
    <t>6215281091530893</t>
  </si>
  <si>
    <t>建胜村</t>
  </si>
  <si>
    <t>黄正强</t>
  </si>
  <si>
    <t>5102**********4210</t>
  </si>
  <si>
    <t>45</t>
  </si>
  <si>
    <t>6215281112131325</t>
  </si>
  <si>
    <t>文维强</t>
  </si>
  <si>
    <t>50</t>
  </si>
  <si>
    <t>6215281105275600</t>
  </si>
  <si>
    <t>三合村</t>
  </si>
  <si>
    <t>刘开金</t>
  </si>
  <si>
    <t>5102**********4510</t>
  </si>
  <si>
    <t>C级</t>
  </si>
  <si>
    <t>33</t>
  </si>
  <si>
    <t>6215281060014879</t>
  </si>
  <si>
    <t>双池村</t>
  </si>
  <si>
    <t>邹开祥</t>
  </si>
  <si>
    <t>5102**********4112</t>
  </si>
  <si>
    <t>6215281082854880</t>
  </si>
  <si>
    <t>三会村</t>
  </si>
  <si>
    <t>周长江</t>
  </si>
  <si>
    <t>5102**********4157</t>
  </si>
  <si>
    <t>49.25</t>
  </si>
  <si>
    <t>6214651049984072</t>
  </si>
  <si>
    <t>罗家村</t>
  </si>
  <si>
    <t>岳中伦</t>
  </si>
  <si>
    <t>6215281116678974</t>
  </si>
  <si>
    <t>秦文明</t>
  </si>
  <si>
    <t>5102**********3710</t>
  </si>
  <si>
    <t>6228671141421439</t>
  </si>
  <si>
    <t>罗贵辉</t>
  </si>
  <si>
    <t>5102**********4618</t>
  </si>
  <si>
    <t>6215281080516572</t>
  </si>
  <si>
    <t>清溪村</t>
  </si>
  <si>
    <t>王在伦</t>
  </si>
  <si>
    <t>5102**********3915</t>
  </si>
  <si>
    <t>402230080032440382</t>
  </si>
  <si>
    <t>张元江</t>
  </si>
  <si>
    <t>82</t>
  </si>
  <si>
    <t>6215282000931206</t>
  </si>
  <si>
    <t>荆山村</t>
  </si>
  <si>
    <t>封兴贵</t>
  </si>
  <si>
    <t>5102**********4557</t>
  </si>
  <si>
    <t>6210986530050252355</t>
  </si>
  <si>
    <t>蔡永华</t>
  </si>
  <si>
    <t>5102**********4219</t>
  </si>
  <si>
    <t>6215282003248384</t>
  </si>
  <si>
    <t>生坪村</t>
  </si>
  <si>
    <t>张运龙</t>
  </si>
  <si>
    <t>606233054232019034</t>
  </si>
  <si>
    <t>沾滩村</t>
  </si>
  <si>
    <t>彭育华</t>
  </si>
  <si>
    <t>6228851045547436</t>
  </si>
  <si>
    <t>高华贵</t>
  </si>
  <si>
    <t>5102**********4517</t>
  </si>
  <si>
    <t>606533051232006171</t>
  </si>
  <si>
    <t>张云生</t>
  </si>
  <si>
    <t>6228674003577074</t>
  </si>
  <si>
    <t>熊国中</t>
  </si>
  <si>
    <t>510223195311263739</t>
  </si>
  <si>
    <t>606533020232042035</t>
  </si>
  <si>
    <t>陈付辉</t>
  </si>
  <si>
    <t>510223196306034215</t>
  </si>
  <si>
    <t>李安才</t>
  </si>
  <si>
    <t>510223196007154516</t>
  </si>
  <si>
    <t>35</t>
  </si>
  <si>
    <t>6215281121567881</t>
  </si>
  <si>
    <t>华蓉村</t>
  </si>
  <si>
    <t>刘维兵</t>
  </si>
  <si>
    <t>510223196303063934</t>
  </si>
  <si>
    <t>6214654069146614</t>
  </si>
  <si>
    <t>池世庆</t>
  </si>
  <si>
    <t>510223197510053952</t>
  </si>
  <si>
    <t>6215281100178577</t>
  </si>
  <si>
    <t>刘永刚</t>
  </si>
  <si>
    <t>510223197207093935</t>
  </si>
  <si>
    <t>75</t>
  </si>
  <si>
    <t>6215281051738452</t>
  </si>
  <si>
    <t>周国东</t>
  </si>
  <si>
    <t>510223196911194233</t>
  </si>
  <si>
    <t>151</t>
  </si>
  <si>
    <t>6217976900039555813</t>
  </si>
  <si>
    <t>田景平</t>
  </si>
  <si>
    <t>510223196307203711</t>
  </si>
  <si>
    <t>72</t>
  </si>
  <si>
    <t>6215282005112224</t>
  </si>
  <si>
    <t>丁山镇</t>
  </si>
  <si>
    <t>狸狮村</t>
  </si>
  <si>
    <t>刘宗新</t>
  </si>
  <si>
    <t>510223195711306216</t>
  </si>
  <si>
    <t>2024.1.30</t>
  </si>
  <si>
    <t>2024.9.30</t>
  </si>
  <si>
    <t>6214651052302527</t>
  </si>
  <si>
    <t>龚明福</t>
  </si>
  <si>
    <t>510223195601186217</t>
  </si>
  <si>
    <t>6215281094290248</t>
  </si>
  <si>
    <t>巫泽洲</t>
  </si>
  <si>
    <t>510223195902256215</t>
  </si>
  <si>
    <t>606533035232027454</t>
  </si>
  <si>
    <t>邓显权</t>
  </si>
  <si>
    <t>510223196212126215</t>
  </si>
  <si>
    <t>6215282005086089</t>
  </si>
  <si>
    <t>打通镇</t>
  </si>
  <si>
    <t>余家村</t>
  </si>
  <si>
    <t>甘志明</t>
  </si>
  <si>
    <t>510223197411207733</t>
  </si>
  <si>
    <t>2023.10.20</t>
  </si>
  <si>
    <t>6217996900131047491</t>
  </si>
  <si>
    <t>王静</t>
  </si>
  <si>
    <t>50022219910501781X</t>
  </si>
  <si>
    <t>2023.10.27</t>
  </si>
  <si>
    <t>6217996900132377459</t>
  </si>
  <si>
    <t>双坝村</t>
  </si>
  <si>
    <t>王开文</t>
  </si>
  <si>
    <t>510223195707267319</t>
  </si>
  <si>
    <t>2023.10.1</t>
  </si>
  <si>
    <t>60653001232098</t>
  </si>
  <si>
    <t>李文明</t>
  </si>
  <si>
    <t>510223197109167339</t>
  </si>
  <si>
    <t>621528112473638</t>
  </si>
  <si>
    <t>篆塘镇</t>
  </si>
  <si>
    <t>鱼梁村</t>
  </si>
  <si>
    <t>陈献伦</t>
  </si>
  <si>
    <t>510223194101015011</t>
  </si>
  <si>
    <t>1</t>
  </si>
  <si>
    <t>2023/10/1</t>
  </si>
  <si>
    <t>402230080394057758</t>
  </si>
  <si>
    <t>新庙村</t>
  </si>
  <si>
    <t>张明海</t>
  </si>
  <si>
    <t>510223195801294917</t>
  </si>
  <si>
    <t>25</t>
  </si>
  <si>
    <t>402230080394019451</t>
  </si>
  <si>
    <t>遥河村</t>
  </si>
  <si>
    <t>罗开树</t>
  </si>
  <si>
    <t>510223195807194917</t>
  </si>
  <si>
    <t>20</t>
  </si>
  <si>
    <t>6228851053441795</t>
  </si>
  <si>
    <t>罗昭满</t>
  </si>
  <si>
    <t>510223195710284916</t>
  </si>
  <si>
    <t>6215281094318759</t>
  </si>
  <si>
    <t>陶家村</t>
  </si>
  <si>
    <t>李长云</t>
  </si>
  <si>
    <t>510223194607235011</t>
  </si>
  <si>
    <t>402230080394082871</t>
  </si>
  <si>
    <t>渡沙村</t>
  </si>
  <si>
    <t>高思学</t>
  </si>
  <si>
    <t>510223195901095915</t>
  </si>
  <si>
    <t>402230080394097424</t>
  </si>
  <si>
    <t>喻洪国</t>
  </si>
  <si>
    <t>510223195810035917</t>
  </si>
  <si>
    <t>32</t>
  </si>
  <si>
    <t>402230080394022331</t>
  </si>
  <si>
    <t>桂茂碧</t>
  </si>
  <si>
    <t>510223196110155912</t>
  </si>
  <si>
    <t>34</t>
  </si>
  <si>
    <t>6215281050234313</t>
  </si>
  <si>
    <t>黄世军</t>
  </si>
  <si>
    <t>510223197501024914</t>
  </si>
  <si>
    <t>52</t>
  </si>
  <si>
    <t>6217996900102862423</t>
  </si>
  <si>
    <t>王德明</t>
  </si>
  <si>
    <t>510223196112174914</t>
  </si>
  <si>
    <t>68</t>
  </si>
  <si>
    <t>606533052232019053</t>
  </si>
  <si>
    <t>葡萄村</t>
  </si>
  <si>
    <t>雍华彬</t>
  </si>
  <si>
    <t>510223196505264910</t>
  </si>
  <si>
    <t>2</t>
  </si>
  <si>
    <t>6215282004372233</t>
  </si>
  <si>
    <t>古歧村</t>
  </si>
  <si>
    <t>何世楠</t>
  </si>
  <si>
    <t>510223196301274914</t>
  </si>
  <si>
    <t>402230080394043931</t>
  </si>
  <si>
    <t>罗玉福</t>
  </si>
  <si>
    <t>51022319600201491X</t>
  </si>
  <si>
    <t>606533052232017791</t>
  </si>
  <si>
    <t>李定碧</t>
  </si>
  <si>
    <t>510223196209105018</t>
  </si>
  <si>
    <t>45.36</t>
  </si>
  <si>
    <t>6228674004965344</t>
  </si>
  <si>
    <t>永城镇</t>
  </si>
  <si>
    <t>永和村</t>
  </si>
  <si>
    <t>邱正元</t>
  </si>
  <si>
    <t>510223196001273311</t>
  </si>
  <si>
    <t>6217996900113048392</t>
  </si>
  <si>
    <t>杨能华</t>
  </si>
  <si>
    <t>510223195303023313</t>
  </si>
  <si>
    <t>D</t>
  </si>
  <si>
    <t>6215282004666816</t>
  </si>
  <si>
    <t>彭少田</t>
  </si>
  <si>
    <t>510223197109213315</t>
  </si>
  <si>
    <t>6221806900001564312</t>
  </si>
  <si>
    <t>瀛山村</t>
  </si>
  <si>
    <t>陈华林</t>
  </si>
  <si>
    <t>510223195408133332</t>
  </si>
  <si>
    <t>402230080387774690</t>
  </si>
  <si>
    <t>大桥村</t>
  </si>
  <si>
    <t>李家兴</t>
  </si>
  <si>
    <t>510223196402023313</t>
  </si>
  <si>
    <t>6214656026579985</t>
  </si>
  <si>
    <t>张成寿</t>
  </si>
  <si>
    <t>510223196801043338</t>
  </si>
  <si>
    <t>6215281042074454</t>
  </si>
  <si>
    <t>王皋全</t>
  </si>
  <si>
    <t>510223196510123311</t>
  </si>
  <si>
    <t>6228851053473509</t>
  </si>
  <si>
    <t>石现会</t>
  </si>
  <si>
    <t>500222198612033326</t>
  </si>
  <si>
    <t>402230080387710843</t>
  </si>
  <si>
    <t>杨德容</t>
  </si>
  <si>
    <t>510223195802023342</t>
  </si>
  <si>
    <t>6228674006276351</t>
  </si>
  <si>
    <t>大兴村</t>
  </si>
  <si>
    <t>张长玖</t>
  </si>
  <si>
    <t>51022319640210333X</t>
  </si>
  <si>
    <t>6215281097547941</t>
  </si>
  <si>
    <t>黄沙村</t>
  </si>
  <si>
    <t>李贵兰</t>
  </si>
  <si>
    <t>510223196704033381</t>
  </si>
  <si>
    <t>6215281030688463</t>
  </si>
  <si>
    <t>黄长忠</t>
  </si>
  <si>
    <t>510223195612113312</t>
  </si>
  <si>
    <t>6215281094605734</t>
  </si>
  <si>
    <t>李云明</t>
  </si>
  <si>
    <t>510223195712293314</t>
  </si>
  <si>
    <t>6212583012897555</t>
  </si>
  <si>
    <t>李家方</t>
  </si>
  <si>
    <t>51022319520506332X</t>
  </si>
  <si>
    <t>6215281094292103</t>
  </si>
  <si>
    <t>复兴村</t>
  </si>
  <si>
    <t>谢学初</t>
  </si>
  <si>
    <t>510223195808252218</t>
  </si>
  <si>
    <t>6215281115376976</t>
  </si>
  <si>
    <t>王芳</t>
  </si>
  <si>
    <t>51022319810511332X</t>
  </si>
  <si>
    <t>6215281090440532</t>
  </si>
  <si>
    <t>李昌育</t>
  </si>
  <si>
    <t>510223196202223345</t>
  </si>
  <si>
    <t>6215281126878838</t>
  </si>
  <si>
    <t>古南街道</t>
  </si>
  <si>
    <t>春光村4组</t>
  </si>
  <si>
    <t>李祖琳</t>
  </si>
  <si>
    <t>510223197710200937</t>
  </si>
  <si>
    <t>606533029232198288</t>
  </si>
  <si>
    <t>两路村4社</t>
  </si>
  <si>
    <t>罗德凤</t>
  </si>
  <si>
    <t>510223197302190928</t>
  </si>
  <si>
    <t>6228671128267565</t>
  </si>
  <si>
    <t>连城村1组</t>
  </si>
  <si>
    <t>綦朝先</t>
  </si>
  <si>
    <t>510223195907270729</t>
  </si>
  <si>
    <t>6214654029834978</t>
  </si>
  <si>
    <t>安稳镇</t>
  </si>
  <si>
    <t>安稳村</t>
  </si>
  <si>
    <t>张元英</t>
  </si>
  <si>
    <t>510223196206186828</t>
  </si>
  <si>
    <t>88</t>
  </si>
  <si>
    <t>6214651011210217</t>
  </si>
  <si>
    <t>大堰村</t>
  </si>
  <si>
    <t>古德明</t>
  </si>
  <si>
    <t>510223196303286812</t>
  </si>
  <si>
    <t>3</t>
  </si>
  <si>
    <t>6215281084997612</t>
  </si>
  <si>
    <t>东溪镇</t>
  </si>
  <si>
    <t>白云寺村10组</t>
  </si>
  <si>
    <t>陈义全</t>
  </si>
  <si>
    <t>51022319621221555X</t>
  </si>
  <si>
    <t>74.69</t>
  </si>
  <si>
    <t>606533017232135974</t>
  </si>
  <si>
    <t>竹园村9组</t>
  </si>
  <si>
    <t>徐兴龙</t>
  </si>
  <si>
    <t>510223195607255818</t>
  </si>
  <si>
    <t>6214651052301214</t>
  </si>
  <si>
    <t>上榜村7组</t>
  </si>
  <si>
    <t>敬欣怡</t>
  </si>
  <si>
    <t>500222201210285429</t>
  </si>
  <si>
    <t>50050013682017</t>
  </si>
  <si>
    <t>长堰村7组</t>
  </si>
  <si>
    <t>毛朝志</t>
  </si>
  <si>
    <t>510223195612025515</t>
  </si>
  <si>
    <t>6215281124758974</t>
  </si>
  <si>
    <t>白云寺村5组</t>
  </si>
  <si>
    <t>马兆明</t>
  </si>
  <si>
    <t>510223196212185530</t>
  </si>
  <si>
    <t>6215282003277250</t>
  </si>
  <si>
    <t>杨柳村5组</t>
  </si>
  <si>
    <t>杨邦学</t>
  </si>
  <si>
    <t>510223196311235839</t>
  </si>
  <si>
    <t>6212583012896615</t>
  </si>
  <si>
    <t>结农村2组</t>
  </si>
  <si>
    <t>杨帮全</t>
  </si>
  <si>
    <t>510223195512075814</t>
  </si>
  <si>
    <t>4</t>
  </si>
  <si>
    <t>6214654063917515</t>
  </si>
  <si>
    <t>大安村4组</t>
  </si>
  <si>
    <t>张开华</t>
  </si>
  <si>
    <t>510223196203306011</t>
  </si>
  <si>
    <t>6215281072715174</t>
  </si>
  <si>
    <t>永乐村5组</t>
  </si>
  <si>
    <t>李后芳</t>
  </si>
  <si>
    <t>510223197204205516</t>
  </si>
  <si>
    <t>65</t>
  </si>
  <si>
    <t>6217976900064273621</t>
  </si>
  <si>
    <t>杨柳村2组</t>
  </si>
  <si>
    <t>陈纯全</t>
  </si>
  <si>
    <t>510223196212075833</t>
  </si>
  <si>
    <t>606533036232032329</t>
  </si>
  <si>
    <t>巩固村5组</t>
  </si>
  <si>
    <t>帅培志</t>
  </si>
  <si>
    <t>510223196812075538</t>
  </si>
  <si>
    <t>402230080393188059</t>
  </si>
  <si>
    <t>巩固村4组</t>
  </si>
  <si>
    <t>帅培林</t>
  </si>
  <si>
    <t>510223196708265534</t>
  </si>
  <si>
    <t>6217996900102850428</t>
  </si>
  <si>
    <t>巩固村3组</t>
  </si>
  <si>
    <t>钟传仲</t>
  </si>
  <si>
    <t>510223197203185517</t>
  </si>
  <si>
    <t>6215281124756531</t>
  </si>
  <si>
    <t>巩固村8组</t>
  </si>
  <si>
    <t>赵福坪</t>
  </si>
  <si>
    <t>510223197401196241</t>
  </si>
  <si>
    <t>6215281051736621</t>
  </si>
  <si>
    <t>帅培强</t>
  </si>
  <si>
    <t>510223197408265537</t>
  </si>
  <si>
    <t>5</t>
  </si>
  <si>
    <t>6215281072732112</t>
  </si>
  <si>
    <t>大安村14组</t>
  </si>
  <si>
    <t>陈兴彬</t>
  </si>
  <si>
    <t>51022319641218601X</t>
  </si>
  <si>
    <t>6214651043074573</t>
  </si>
  <si>
    <t>大安村5组</t>
  </si>
  <si>
    <t>熊兴华</t>
  </si>
  <si>
    <t>510223196802266015</t>
  </si>
  <si>
    <t>6215281116651898</t>
  </si>
  <si>
    <t>徐安长</t>
  </si>
  <si>
    <t>510223195109156016</t>
  </si>
  <si>
    <t>6228851045572897</t>
  </si>
  <si>
    <t>大安村3组</t>
  </si>
  <si>
    <t>张本强</t>
  </si>
  <si>
    <t>510223197509196016</t>
  </si>
  <si>
    <t>150</t>
  </si>
  <si>
    <t>6215281120389105</t>
  </si>
  <si>
    <t>大安村12组</t>
  </si>
  <si>
    <t>张成友</t>
  </si>
  <si>
    <t>510223195807216012</t>
  </si>
  <si>
    <t>6214654024460761</t>
  </si>
  <si>
    <t>许朝华</t>
  </si>
  <si>
    <t>510223197504166010</t>
  </si>
  <si>
    <t>6214651049976011</t>
  </si>
  <si>
    <t>福林村4组</t>
  </si>
  <si>
    <t>郑连群</t>
  </si>
  <si>
    <t>500222199502035421</t>
  </si>
  <si>
    <t>6215281058139720</t>
  </si>
  <si>
    <t>龙井村3组</t>
  </si>
  <si>
    <t>林应才</t>
  </si>
  <si>
    <t>510223197412146135</t>
  </si>
  <si>
    <t>6213990050167776</t>
  </si>
  <si>
    <t>龙井村5组</t>
  </si>
  <si>
    <t>罗其强</t>
  </si>
  <si>
    <t>510223197504016135</t>
  </si>
  <si>
    <t>70</t>
  </si>
  <si>
    <t>606533017232200846</t>
  </si>
  <si>
    <t>上榜村3组</t>
  </si>
  <si>
    <t>丁光容</t>
  </si>
  <si>
    <t>510223197302206440</t>
  </si>
  <si>
    <t>6215281051736407</t>
  </si>
  <si>
    <t>上书村2组</t>
  </si>
  <si>
    <t>李顺华</t>
  </si>
  <si>
    <t>510223196602135416</t>
  </si>
  <si>
    <t>50050002613039</t>
  </si>
  <si>
    <t>上书村1组</t>
  </si>
  <si>
    <t>文能明</t>
  </si>
  <si>
    <t>510223196212235710</t>
  </si>
  <si>
    <t>606533017232037144</t>
  </si>
  <si>
    <t>上书村14组</t>
  </si>
  <si>
    <t>李开国</t>
  </si>
  <si>
    <t>51022319531226571X</t>
  </si>
  <si>
    <t>6221886530080208490</t>
  </si>
  <si>
    <t>白云寺村6组</t>
  </si>
  <si>
    <t>张振伟</t>
  </si>
  <si>
    <t>510223197601295519</t>
  </si>
  <si>
    <t>62</t>
  </si>
  <si>
    <t>6213990050237348</t>
  </si>
  <si>
    <t>永乐村9组</t>
  </si>
  <si>
    <t>王大发</t>
  </si>
  <si>
    <t>510223196310125515</t>
  </si>
  <si>
    <t>6215281124741558</t>
  </si>
  <si>
    <t>三台村4组</t>
  </si>
  <si>
    <t>李文全</t>
  </si>
  <si>
    <t>510223197505196131</t>
  </si>
  <si>
    <t>6215281088287663</t>
  </si>
  <si>
    <t>三台村7组</t>
  </si>
  <si>
    <t>瞿光碧</t>
  </si>
  <si>
    <t>510223196002126129</t>
  </si>
  <si>
    <t>6</t>
  </si>
  <si>
    <t>402230080033382674</t>
  </si>
  <si>
    <t>郭扶镇</t>
  </si>
  <si>
    <t>平等村</t>
  </si>
  <si>
    <t>彭乾荣</t>
  </si>
  <si>
    <t>510223196312185116</t>
  </si>
  <si>
    <t>50050009954877</t>
  </si>
  <si>
    <t>龙台村</t>
  </si>
  <si>
    <t>陈世光</t>
  </si>
  <si>
    <t>510223195002075216</t>
  </si>
  <si>
    <t>6215281112137496</t>
  </si>
  <si>
    <t>安平村</t>
  </si>
  <si>
    <t>陈永祥</t>
  </si>
  <si>
    <t>510223197101015111</t>
  </si>
  <si>
    <t>6228851022650203</t>
  </si>
  <si>
    <t>李向全</t>
  </si>
  <si>
    <t>510223195309134719</t>
  </si>
  <si>
    <t>606533019232103282</t>
  </si>
  <si>
    <t>陈永益</t>
  </si>
  <si>
    <t>510223196603055135</t>
  </si>
  <si>
    <t>606533019232096147</t>
  </si>
  <si>
    <t>梅子桥村</t>
  </si>
  <si>
    <t>陈海贵</t>
  </si>
  <si>
    <t>510223194412074713</t>
  </si>
  <si>
    <t>6215281079718973</t>
  </si>
  <si>
    <t>杨光先</t>
  </si>
  <si>
    <t>510223196706155227</t>
  </si>
  <si>
    <t>6215281046224642</t>
  </si>
  <si>
    <t>唐仲文</t>
  </si>
  <si>
    <t>510223197308085213</t>
  </si>
  <si>
    <t>无房户</t>
  </si>
  <si>
    <t>606533040232041099</t>
  </si>
  <si>
    <t>人和村</t>
  </si>
  <si>
    <t>王德奎</t>
  </si>
  <si>
    <t>510223195710295316</t>
  </si>
  <si>
    <t>6214654023300695</t>
  </si>
  <si>
    <t>翻身村</t>
  </si>
  <si>
    <t>尹中林</t>
  </si>
  <si>
    <t>510223197608095114</t>
  </si>
  <si>
    <t>606533019232028756</t>
  </si>
  <si>
    <t>长岭村</t>
  </si>
  <si>
    <t>林昌美</t>
  </si>
  <si>
    <t>510223194104294714</t>
  </si>
  <si>
    <t>606533019232020456</t>
  </si>
  <si>
    <t>建新村</t>
  </si>
  <si>
    <t>邵正伦</t>
  </si>
  <si>
    <t>510223195105015216</t>
  </si>
  <si>
    <t>606533019232096528</t>
  </si>
  <si>
    <t>郭剑</t>
  </si>
  <si>
    <t>500222199501085259</t>
  </si>
  <si>
    <t>6215281080523784</t>
  </si>
  <si>
    <t>三塘村</t>
  </si>
  <si>
    <t>罗昭德</t>
  </si>
  <si>
    <t>510223195807054738</t>
  </si>
  <si>
    <t>402230080406897308</t>
  </si>
  <si>
    <t>永胜村</t>
  </si>
  <si>
    <t>施怀江</t>
  </si>
  <si>
    <t>510223197512175232</t>
  </si>
  <si>
    <t>6215281069246530</t>
  </si>
  <si>
    <t>梁隆华</t>
  </si>
  <si>
    <t>510223197301085237</t>
  </si>
  <si>
    <t>6212583013502782</t>
  </si>
  <si>
    <t>银盆村</t>
  </si>
  <si>
    <t>郑应成</t>
  </si>
  <si>
    <t>51022319600421531X</t>
  </si>
  <si>
    <t>6214654032945126</t>
  </si>
  <si>
    <t>骑龙村</t>
  </si>
  <si>
    <t>杨朝炳</t>
  </si>
  <si>
    <t>51022319750801513X</t>
  </si>
  <si>
    <t>6217996900039438750</t>
  </si>
  <si>
    <t>狮子村</t>
  </si>
  <si>
    <t>杨明友</t>
  </si>
  <si>
    <t>510223194405105219</t>
  </si>
  <si>
    <t>6214656009680230</t>
  </si>
  <si>
    <t>周维群</t>
  </si>
  <si>
    <t>510223196105095126</t>
  </si>
  <si>
    <t>6217996900134533430</t>
  </si>
  <si>
    <t>翻身村5组</t>
  </si>
  <si>
    <t>曾毅</t>
  </si>
  <si>
    <t>500222198810254728</t>
  </si>
  <si>
    <t>6217996900113063649</t>
  </si>
  <si>
    <t>翻身村4组</t>
  </si>
  <si>
    <t>刘茂群</t>
  </si>
  <si>
    <t>510223197103084743</t>
  </si>
  <si>
    <t>6217997010014800831</t>
  </si>
  <si>
    <t>团结村3组</t>
  </si>
  <si>
    <t>王顺明</t>
  </si>
  <si>
    <t>510223196204205319</t>
  </si>
  <si>
    <t>6214654049461497</t>
  </si>
  <si>
    <t>建新村7组</t>
  </si>
  <si>
    <t>刘世杨</t>
  </si>
  <si>
    <t>510223196812055211</t>
  </si>
  <si>
    <t>6217996900065251119</t>
  </si>
  <si>
    <t>建新村2组</t>
  </si>
  <si>
    <t>夏文此</t>
  </si>
  <si>
    <t>510223194911085214</t>
  </si>
  <si>
    <t>50050013908374</t>
  </si>
  <si>
    <t>人和村1组</t>
  </si>
  <si>
    <t>张廷万</t>
  </si>
  <si>
    <t>51022319590307531X</t>
  </si>
  <si>
    <t>6214654028534616</t>
  </si>
  <si>
    <t>双山村7组</t>
  </si>
  <si>
    <t>唐钦</t>
  </si>
  <si>
    <t>51022319620302521X</t>
  </si>
  <si>
    <t>6214656003418975</t>
  </si>
  <si>
    <t>人和村6组</t>
  </si>
  <si>
    <t>吴烨</t>
  </si>
  <si>
    <t>500222200108194710</t>
  </si>
  <si>
    <t>606533019232219455</t>
  </si>
  <si>
    <t>同心村3组</t>
  </si>
  <si>
    <t>冉学春</t>
  </si>
  <si>
    <t>510223197307024718</t>
  </si>
  <si>
    <t>6221886530126845925</t>
  </si>
  <si>
    <t>长岭村2组</t>
  </si>
  <si>
    <t>曹勇</t>
  </si>
  <si>
    <t>510223196401164712</t>
  </si>
  <si>
    <t>6217976900050314447</t>
  </si>
  <si>
    <t>狮子村5组</t>
  </si>
  <si>
    <t>全敬礼</t>
  </si>
  <si>
    <t>510223196403155211</t>
  </si>
  <si>
    <t>6228674007324184</t>
  </si>
  <si>
    <t>中峰村</t>
  </si>
  <si>
    <t>白峰村</t>
  </si>
  <si>
    <t>张吉玉</t>
  </si>
  <si>
    <t>510223195305244312</t>
  </si>
  <si>
    <t>6214654032931936</t>
  </si>
  <si>
    <t>左冬生</t>
  </si>
  <si>
    <t>510223195911194319</t>
  </si>
  <si>
    <t>402230080032195598</t>
  </si>
  <si>
    <t>幸育全</t>
  </si>
  <si>
    <t>510223195712144314</t>
  </si>
  <si>
    <t>6215281035279169</t>
  </si>
  <si>
    <t>黄家中</t>
  </si>
  <si>
    <t>510223196612244317</t>
  </si>
  <si>
    <t>6214654022064490</t>
  </si>
  <si>
    <t>石角镇</t>
  </si>
  <si>
    <t>新民村</t>
  </si>
  <si>
    <t>郭先禄</t>
  </si>
  <si>
    <t>510223196201212011</t>
  </si>
  <si>
    <t>6221806900022241528</t>
  </si>
  <si>
    <t>刘罗村</t>
  </si>
  <si>
    <t>廖明秋</t>
  </si>
  <si>
    <t>510223196207071619</t>
  </si>
  <si>
    <t>606533026232058067</t>
  </si>
  <si>
    <t>天平村</t>
  </si>
  <si>
    <t>罗朝中</t>
  </si>
  <si>
    <t>510223196003101919</t>
  </si>
  <si>
    <t>6215281077317505</t>
  </si>
  <si>
    <t>铺子村</t>
  </si>
  <si>
    <t>刘文明</t>
  </si>
  <si>
    <t>510223196308072012</t>
  </si>
  <si>
    <t>44</t>
  </si>
  <si>
    <t>6214654070370237</t>
  </si>
  <si>
    <t>石河村</t>
  </si>
  <si>
    <t>胡克华</t>
  </si>
  <si>
    <t>510223196309012214</t>
  </si>
  <si>
    <t>6214654078119958</t>
  </si>
  <si>
    <t>长岗村</t>
  </si>
  <si>
    <t>陈秀明</t>
  </si>
  <si>
    <t>510223196201152215</t>
  </si>
  <si>
    <t>28</t>
  </si>
  <si>
    <t>6214654046856079</t>
  </si>
  <si>
    <t>石现江</t>
  </si>
  <si>
    <t>510223196612112234</t>
  </si>
  <si>
    <t>10.5</t>
  </si>
  <si>
    <t>606533028272949721</t>
  </si>
  <si>
    <t>坪上村</t>
  </si>
  <si>
    <t>曾庆兰</t>
  </si>
  <si>
    <t>510223196212021923</t>
  </si>
  <si>
    <t>6221806900022214939</t>
  </si>
  <si>
    <t>砖房村</t>
  </si>
  <si>
    <t>黎开伦</t>
  </si>
  <si>
    <t>510223194904261611</t>
  </si>
  <si>
    <t>75.5</t>
  </si>
  <si>
    <t>6214654056791026</t>
  </si>
  <si>
    <t>新农村</t>
  </si>
  <si>
    <t>舒达志</t>
  </si>
  <si>
    <t>510223196106091813</t>
  </si>
  <si>
    <t>6215281047239813</t>
  </si>
  <si>
    <t>官顶村</t>
  </si>
  <si>
    <t>程先林</t>
  </si>
  <si>
    <t>510223194506111618</t>
  </si>
  <si>
    <t>6214654074610380</t>
  </si>
  <si>
    <t>塘岗村</t>
  </si>
  <si>
    <t>李得银</t>
  </si>
  <si>
    <t>510223196401221916</t>
  </si>
  <si>
    <t>6217996900033718462</t>
  </si>
  <si>
    <t>吴昌林</t>
  </si>
  <si>
    <t>510223196702222234</t>
  </si>
  <si>
    <t>6215281048721942</t>
  </si>
  <si>
    <t>民建村</t>
  </si>
  <si>
    <t>李世宗</t>
  </si>
  <si>
    <t>51022319620412181X</t>
  </si>
  <si>
    <t>6214654046856764</t>
  </si>
  <si>
    <t>丰岩村</t>
  </si>
  <si>
    <t>刘永和</t>
  </si>
  <si>
    <t>510223197207201617</t>
  </si>
  <si>
    <t>6215281118497233</t>
  </si>
  <si>
    <t>欧家村</t>
  </si>
  <si>
    <t>唐后伦</t>
  </si>
  <si>
    <t>510223195606182039</t>
  </si>
  <si>
    <t>38.01</t>
  </si>
  <si>
    <t>6215281099288783</t>
  </si>
  <si>
    <t>余运池</t>
  </si>
  <si>
    <t>510223195911301612</t>
  </si>
  <si>
    <t>6214654046381698</t>
  </si>
  <si>
    <t xml:space="preserve">天平村 </t>
  </si>
  <si>
    <t>霍人中</t>
  </si>
  <si>
    <t>510223195510291919</t>
  </si>
  <si>
    <t>6228674006915305</t>
  </si>
  <si>
    <t>秦茂友</t>
  </si>
  <si>
    <t>510223196111031612</t>
  </si>
  <si>
    <t>606533026232048828</t>
  </si>
  <si>
    <t>陈国东</t>
  </si>
  <si>
    <t>510223195511201612</t>
  </si>
  <si>
    <t>36</t>
  </si>
  <si>
    <t>6215281061726299</t>
  </si>
  <si>
    <t>谭开旭</t>
  </si>
  <si>
    <t>510223195904092015</t>
  </si>
  <si>
    <t>6228674003546012</t>
  </si>
  <si>
    <t>福禄村</t>
  </si>
  <si>
    <t>蒋国学</t>
  </si>
  <si>
    <t>51022319560408163X</t>
  </si>
  <si>
    <t>6228674004969833</t>
  </si>
  <si>
    <t>农岗村</t>
  </si>
  <si>
    <t>胡在明</t>
  </si>
  <si>
    <t>510223195801262237</t>
  </si>
  <si>
    <t>6215281058142112</t>
  </si>
  <si>
    <t>余方祥</t>
  </si>
  <si>
    <t>510223195601302214</t>
  </si>
  <si>
    <t>6215281048721736</t>
  </si>
  <si>
    <t>余忠明</t>
  </si>
  <si>
    <t>510223195601062257</t>
  </si>
  <si>
    <t>6214654067092521</t>
  </si>
  <si>
    <t>王厚海</t>
  </si>
  <si>
    <t>510223195704162218</t>
  </si>
  <si>
    <t>6215281088311679</t>
  </si>
  <si>
    <t>陈昌煜</t>
  </si>
  <si>
    <t>510223195802212012</t>
  </si>
  <si>
    <t>6228851009380600</t>
  </si>
  <si>
    <t>王永财</t>
  </si>
  <si>
    <t>510223195506242014</t>
  </si>
  <si>
    <t>6214654058968382</t>
  </si>
  <si>
    <t>唐守文</t>
  </si>
  <si>
    <t>510223196509261637</t>
  </si>
  <si>
    <t>6228674004977943</t>
  </si>
  <si>
    <t>赵朝东</t>
  </si>
  <si>
    <t>510223197011011838</t>
  </si>
  <si>
    <t>6215281027541956</t>
  </si>
  <si>
    <t>杜朝相</t>
  </si>
  <si>
    <t>510223197112302247</t>
  </si>
  <si>
    <t>93</t>
  </si>
  <si>
    <t>6215281094639642</t>
  </si>
  <si>
    <t>赵远平</t>
  </si>
  <si>
    <t>510223195504121913</t>
  </si>
  <si>
    <t>6214654057910690</t>
  </si>
  <si>
    <t>互助村</t>
  </si>
  <si>
    <t>王光林</t>
  </si>
  <si>
    <t>510223196410221934</t>
  </si>
  <si>
    <t>402230080391021039</t>
  </si>
  <si>
    <t>霍人荣</t>
  </si>
  <si>
    <t>510223195902082219</t>
  </si>
  <si>
    <t>6215281008040051</t>
  </si>
  <si>
    <t>彭树陶</t>
  </si>
  <si>
    <t>51022319580703223X</t>
  </si>
  <si>
    <t>6214654062751543</t>
  </si>
  <si>
    <t>廖明洪</t>
  </si>
  <si>
    <t>510223197908082016</t>
  </si>
  <si>
    <t>22</t>
  </si>
  <si>
    <t>6215281069267270</t>
  </si>
  <si>
    <t>桃花村</t>
  </si>
  <si>
    <t>文洪焱</t>
  </si>
  <si>
    <t>510223195606272210</t>
  </si>
  <si>
    <t>6214654019315459</t>
  </si>
  <si>
    <t>双堰村</t>
  </si>
  <si>
    <t>封尊康</t>
  </si>
  <si>
    <t>510223195607222039</t>
  </si>
  <si>
    <t>6215281061693721</t>
  </si>
  <si>
    <t>曹光群</t>
  </si>
  <si>
    <t>510223195504061615</t>
  </si>
  <si>
    <t>6214654036941980</t>
  </si>
  <si>
    <t>霍学才</t>
  </si>
  <si>
    <t>510223195510011817</t>
  </si>
  <si>
    <t>6228674004994187</t>
  </si>
  <si>
    <t>霍学超</t>
  </si>
  <si>
    <t>510223195805231833</t>
  </si>
  <si>
    <t>6214654020245463</t>
  </si>
  <si>
    <t>彭彰其</t>
  </si>
  <si>
    <t>510223195903292218</t>
  </si>
  <si>
    <t>6215281083310754</t>
  </si>
  <si>
    <t>蔡春平</t>
  </si>
  <si>
    <t>510223196707281639</t>
  </si>
  <si>
    <t>74</t>
  </si>
  <si>
    <t>6217996900075312240</t>
  </si>
  <si>
    <t>霍之春</t>
  </si>
  <si>
    <t>510223195801042218</t>
  </si>
  <si>
    <t>95.09</t>
  </si>
  <si>
    <t>6215281121570893</t>
  </si>
  <si>
    <t>干坝村</t>
  </si>
  <si>
    <t>余方泽</t>
  </si>
  <si>
    <t>510223195702201615</t>
  </si>
  <si>
    <t>606533026232044239</t>
  </si>
  <si>
    <t>缪光全</t>
  </si>
  <si>
    <t>510223195611232256</t>
  </si>
  <si>
    <t>50050001401130</t>
  </si>
  <si>
    <t>万正洪</t>
  </si>
  <si>
    <t>510223196510312219</t>
  </si>
  <si>
    <t>6217996900102482107</t>
  </si>
  <si>
    <t>曹长炳</t>
  </si>
  <si>
    <t>510223195906291819</t>
  </si>
  <si>
    <t>6215281069267916</t>
  </si>
  <si>
    <t>下湾村</t>
  </si>
  <si>
    <t>罗德领</t>
  </si>
  <si>
    <t>51022319720705221X</t>
  </si>
  <si>
    <t>6215281112128354</t>
  </si>
  <si>
    <t>田维云</t>
  </si>
  <si>
    <t>510223195501042013</t>
  </si>
  <si>
    <t>606533026232078774</t>
  </si>
  <si>
    <t>江维龙</t>
  </si>
  <si>
    <t>5002**********1618</t>
  </si>
  <si>
    <t>6214656011265863</t>
  </si>
  <si>
    <t>隆盛镇</t>
  </si>
  <si>
    <t>玉星村</t>
  </si>
  <si>
    <t>李其春</t>
  </si>
  <si>
    <t>5102**********3554</t>
  </si>
  <si>
    <t>273</t>
  </si>
  <si>
    <t>6221806900024791967</t>
  </si>
  <si>
    <t>李廷明</t>
  </si>
  <si>
    <t>5102**********3532</t>
  </si>
  <si>
    <t>6217996900135481365</t>
  </si>
  <si>
    <t>狮铃村</t>
  </si>
  <si>
    <t>杨彦炼</t>
  </si>
  <si>
    <t>5002**********3135</t>
  </si>
  <si>
    <t>50050013084598</t>
  </si>
  <si>
    <t>李登银</t>
  </si>
  <si>
    <t>5102**********3125</t>
  </si>
  <si>
    <t>6215281116672258</t>
  </si>
  <si>
    <t>张绍华</t>
  </si>
  <si>
    <t>5102**********3515</t>
  </si>
  <si>
    <t>402230080342196096</t>
  </si>
  <si>
    <t>梨子村</t>
  </si>
  <si>
    <t>李显伦</t>
  </si>
  <si>
    <t>5102**********3616</t>
  </si>
  <si>
    <t>6228851053409321</t>
  </si>
  <si>
    <t>石梁村</t>
  </si>
  <si>
    <t>杨兴源</t>
  </si>
  <si>
    <t>5002**********3115</t>
  </si>
  <si>
    <t>50050011027890</t>
  </si>
  <si>
    <t>双拱村</t>
  </si>
  <si>
    <t>孙汉银</t>
  </si>
  <si>
    <t>5102**********3622</t>
  </si>
  <si>
    <t>606533023232040709</t>
  </si>
  <si>
    <t>可乐村</t>
  </si>
  <si>
    <t>白祖国</t>
  </si>
  <si>
    <t>5102**********3110</t>
  </si>
  <si>
    <t>6214656026563229</t>
  </si>
  <si>
    <t>周继福</t>
  </si>
  <si>
    <t>5102**********3117</t>
  </si>
  <si>
    <t>6215281051606162</t>
  </si>
  <si>
    <t>山林村</t>
  </si>
  <si>
    <t>张如容</t>
  </si>
  <si>
    <t>5102**********362X</t>
  </si>
  <si>
    <t>6215281081008389</t>
  </si>
  <si>
    <t>顺山村</t>
  </si>
  <si>
    <t>杨万生</t>
  </si>
  <si>
    <t>5102**********3510</t>
  </si>
  <si>
    <t>6214654052645275</t>
  </si>
  <si>
    <t>中桥村</t>
  </si>
  <si>
    <t>曾星会</t>
  </si>
  <si>
    <t>5102**********3127</t>
  </si>
  <si>
    <t>6228671005991337</t>
  </si>
  <si>
    <t>通惠街道</t>
  </si>
  <si>
    <t>柏林村9组</t>
  </si>
  <si>
    <t>代朝明</t>
  </si>
  <si>
    <t>5102**********3010</t>
  </si>
  <si>
    <t>114</t>
  </si>
  <si>
    <t>6217976900042700265</t>
  </si>
  <si>
    <t>柏林村1组</t>
  </si>
  <si>
    <t>陈永志</t>
  </si>
  <si>
    <t>5102**********3037</t>
  </si>
  <si>
    <t>67.89</t>
  </si>
  <si>
    <t>6214654056594214</t>
  </si>
  <si>
    <t>柏林村8组</t>
  </si>
  <si>
    <t>岳贵银</t>
  </si>
  <si>
    <t>133</t>
  </si>
  <si>
    <t>6214654052639302</t>
  </si>
  <si>
    <t>共同村6组</t>
  </si>
  <si>
    <t>张顺良</t>
  </si>
  <si>
    <t>5102**********2617</t>
  </si>
  <si>
    <t>191.16</t>
  </si>
  <si>
    <t>6214654050988370</t>
  </si>
  <si>
    <t>三江街道</t>
  </si>
  <si>
    <t>双福村</t>
  </si>
  <si>
    <t>胡在林</t>
  </si>
  <si>
    <t>5102**********1118</t>
  </si>
  <si>
    <t>6214651018030600</t>
  </si>
  <si>
    <t>马垭村</t>
  </si>
  <si>
    <t>王均容</t>
  </si>
  <si>
    <t>5102**********0923</t>
  </si>
  <si>
    <t>6215281072773884</t>
  </si>
  <si>
    <t>欧泽凤</t>
  </si>
  <si>
    <t>5102**********0921</t>
  </si>
  <si>
    <t>50050010064148</t>
  </si>
  <si>
    <t>罗  鑫</t>
  </si>
  <si>
    <t>5002**********0919</t>
  </si>
  <si>
    <t>6214654068779332</t>
  </si>
  <si>
    <t>龙塘村</t>
  </si>
  <si>
    <t>李朝元</t>
  </si>
  <si>
    <t>5102**********0919</t>
  </si>
  <si>
    <t>153</t>
  </si>
  <si>
    <t>6214654043165052</t>
  </si>
  <si>
    <t>李国万</t>
  </si>
  <si>
    <t>5102**********0937</t>
  </si>
  <si>
    <t>402230080025258767</t>
  </si>
  <si>
    <t>大垭村</t>
  </si>
  <si>
    <t>李德明</t>
  </si>
  <si>
    <t>5102**********0315</t>
  </si>
  <si>
    <t>108.6</t>
  </si>
  <si>
    <t>6215281115368270</t>
  </si>
  <si>
    <t>欧祥和</t>
  </si>
  <si>
    <t>5102**********0314</t>
  </si>
  <si>
    <t>85.24</t>
  </si>
  <si>
    <t>6215281085023004</t>
  </si>
  <si>
    <t>赶水镇</t>
  </si>
  <si>
    <t>风门村</t>
  </si>
  <si>
    <t>李开发</t>
  </si>
  <si>
    <t>5102**********7116</t>
  </si>
  <si>
    <t>606533015232098448</t>
  </si>
  <si>
    <t>土台村</t>
  </si>
  <si>
    <t>冷元美</t>
  </si>
  <si>
    <t>5102**********7317</t>
  </si>
  <si>
    <t>606533014232085709</t>
  </si>
  <si>
    <t>王仲生</t>
  </si>
  <si>
    <t>5102**********7331</t>
  </si>
  <si>
    <t>606533014232082608</t>
  </si>
  <si>
    <t>藻渡村</t>
  </si>
  <si>
    <t>何大茂</t>
  </si>
  <si>
    <t>5102**********7119</t>
  </si>
  <si>
    <t>606533015232106846</t>
  </si>
  <si>
    <t>张发文</t>
  </si>
  <si>
    <t>5102**********7312</t>
  </si>
  <si>
    <t>606533014232026137</t>
  </si>
  <si>
    <t>石房村</t>
  </si>
  <si>
    <t>杨友全</t>
  </si>
  <si>
    <t>5102**********6416</t>
  </si>
  <si>
    <t>6215281090462999</t>
  </si>
  <si>
    <t>文龙街道</t>
  </si>
  <si>
    <t>春灯村</t>
  </si>
  <si>
    <t>冯第全</t>
  </si>
  <si>
    <t>5102**********1412</t>
  </si>
  <si>
    <t>606533055232068423</t>
  </si>
  <si>
    <t>新盛街道</t>
  </si>
  <si>
    <t>陈家村</t>
  </si>
  <si>
    <t>徐孝书</t>
  </si>
  <si>
    <t>5102**********1329</t>
  </si>
  <si>
    <t>40223008002748924</t>
  </si>
  <si>
    <t>三角镇</t>
  </si>
  <si>
    <t>柏香村</t>
  </si>
  <si>
    <t>罗召伦</t>
  </si>
  <si>
    <t>5102**********2613</t>
  </si>
  <si>
    <t>606533044232015955</t>
  </si>
  <si>
    <t>大湾村</t>
  </si>
  <si>
    <t>杜贞碧</t>
  </si>
  <si>
    <t>5102**********2728</t>
  </si>
  <si>
    <t>606533021232085456</t>
  </si>
  <si>
    <t>东岳村</t>
  </si>
  <si>
    <t>廖世贵</t>
  </si>
  <si>
    <t>5102**********2736</t>
  </si>
  <si>
    <t>6214654036112319</t>
  </si>
  <si>
    <t>刘德元</t>
  </si>
  <si>
    <t>5102**********2715</t>
  </si>
  <si>
    <t>6214654019292476</t>
  </si>
  <si>
    <t>高久林</t>
  </si>
  <si>
    <t>5102**********2719</t>
  </si>
  <si>
    <t>6214654033764872</t>
  </si>
  <si>
    <t>杜家村</t>
  </si>
  <si>
    <t>张德祥</t>
  </si>
  <si>
    <t>5102**********2413</t>
  </si>
  <si>
    <t>6215281069249542</t>
  </si>
  <si>
    <t>陈永中</t>
  </si>
  <si>
    <t>5102**********2415</t>
  </si>
  <si>
    <t>606533022232015260</t>
  </si>
  <si>
    <t>红岩村</t>
  </si>
  <si>
    <t>舒开均</t>
  </si>
  <si>
    <t>5102**********2411</t>
  </si>
  <si>
    <t>6214651052306502</t>
  </si>
  <si>
    <t>刘照友</t>
  </si>
  <si>
    <t>5102**********2416</t>
  </si>
  <si>
    <t xml:space="preserve">6215281080494804
</t>
  </si>
  <si>
    <t>张孝摸</t>
  </si>
  <si>
    <t>5102**********3332</t>
  </si>
  <si>
    <t>402230080287235024</t>
  </si>
  <si>
    <t>后坝村</t>
  </si>
  <si>
    <t>陈现模</t>
  </si>
  <si>
    <t>6214654039157626</t>
  </si>
  <si>
    <t>龙门村</t>
  </si>
  <si>
    <t>杜贞铨</t>
  </si>
  <si>
    <t>5102**********2412</t>
  </si>
  <si>
    <t>6214654044340175</t>
  </si>
  <si>
    <t>石栏村</t>
  </si>
  <si>
    <t>韩文树</t>
  </si>
  <si>
    <t>5102**********2635</t>
  </si>
  <si>
    <t>606533044232030155</t>
  </si>
  <si>
    <t>石盘村</t>
  </si>
  <si>
    <t>王忠南</t>
  </si>
  <si>
    <t>6228851018667153</t>
  </si>
  <si>
    <t>塘垭村</t>
  </si>
  <si>
    <t>吴昌和</t>
  </si>
  <si>
    <t>5102**********2615</t>
  </si>
  <si>
    <t>606533044232009303</t>
  </si>
  <si>
    <t>桐垭村</t>
  </si>
  <si>
    <t>王维凯</t>
  </si>
  <si>
    <t>5102**********2432</t>
  </si>
  <si>
    <t>6217996900102480457</t>
  </si>
  <si>
    <t>徐家村</t>
  </si>
  <si>
    <t>黎永强</t>
  </si>
  <si>
    <t>5102**********2417</t>
  </si>
  <si>
    <t>606539072200006612</t>
  </si>
  <si>
    <t>中坝村</t>
  </si>
  <si>
    <t>傅正秋</t>
  </si>
  <si>
    <t>5102**********2716</t>
  </si>
  <si>
    <t>402230080399413352</t>
  </si>
  <si>
    <t>李青平</t>
  </si>
  <si>
    <t>5102**********271X</t>
  </si>
  <si>
    <t>6221806900007369310</t>
  </si>
  <si>
    <t>袁应明</t>
  </si>
  <si>
    <t>5102**********2711</t>
  </si>
  <si>
    <t>402230080399412792</t>
  </si>
  <si>
    <t>陈建康</t>
  </si>
  <si>
    <t>5102**********2738</t>
  </si>
  <si>
    <t>402230080399413576</t>
  </si>
  <si>
    <t>6212583015841147</t>
  </si>
  <si>
    <t>黄民才</t>
  </si>
  <si>
    <t>6221806900019856791</t>
  </si>
  <si>
    <t>陈启华</t>
  </si>
  <si>
    <t>6214656016656728</t>
  </si>
  <si>
    <t>乐兴村</t>
  </si>
  <si>
    <t>陈祖福</t>
  </si>
  <si>
    <t>5102**********271x</t>
  </si>
  <si>
    <t>6214654035539694</t>
  </si>
  <si>
    <t>黄达桂</t>
  </si>
  <si>
    <t>5102**********2450</t>
  </si>
  <si>
    <t>6214651038962360</t>
  </si>
  <si>
    <t>何大云</t>
  </si>
  <si>
    <t>5102**********2430</t>
  </si>
  <si>
    <t>2024.7.23</t>
  </si>
  <si>
    <t>6228851052387080</t>
  </si>
  <si>
    <t>徐代华</t>
  </si>
  <si>
    <t>2024.6.15</t>
  </si>
  <si>
    <t>6215282001909607</t>
  </si>
  <si>
    <t>龙朝轩</t>
  </si>
  <si>
    <t>2024.1.1</t>
  </si>
  <si>
    <t>6214654036112343</t>
  </si>
  <si>
    <t>合计</t>
  </si>
  <si>
    <t>公示起止时间：10月24至10月30日</t>
    <phoneticPr fontId="16" type="noConversion"/>
  </si>
  <si>
    <r>
      <t xml:space="preserve">2024 </t>
    </r>
    <r>
      <rPr>
        <sz val="18"/>
        <color rgb="FF000000"/>
        <rFont val="方正小标宋_GBK"/>
        <charset val="134"/>
      </rPr>
      <t>年綦江区农村低收入群体等重点对象租房补贴名单公示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</si>
</sst>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/m/d;@"/>
    <numFmt numFmtId="177" formatCode="0_);[Red]\(0\)"/>
    <numFmt numFmtId="178" formatCode="#,##0_);[Red]\(#,##0\)"/>
  </numFmts>
  <fonts count="17" x14ac:knownFonts="1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u/>
      <sz val="18"/>
      <color rgb="FF000000"/>
      <name val="方正小标宋_GBK"/>
      <charset val="134"/>
    </font>
    <font>
      <u/>
      <sz val="14"/>
      <color rgb="FF000000"/>
      <name val="方正小标宋_GBK"/>
      <charset val="134"/>
    </font>
    <font>
      <sz val="11"/>
      <color rgb="FF000000"/>
      <name val="新宋体"/>
      <charset val="134"/>
    </font>
    <font>
      <sz val="11"/>
      <color theme="1"/>
      <name val="新宋体"/>
      <charset val="134"/>
    </font>
    <font>
      <sz val="11"/>
      <name val="新宋体"/>
      <charset val="134"/>
    </font>
    <font>
      <sz val="11"/>
      <name val="方正仿宋_GBK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name val="Times New Roman"/>
    </font>
    <font>
      <sz val="11"/>
      <name val="仿宋"/>
      <charset val="134"/>
    </font>
    <font>
      <sz val="11"/>
      <color indexed="8"/>
      <name val="新宋体"/>
      <charset val="134"/>
    </font>
    <font>
      <sz val="12"/>
      <name val="宋体"/>
      <charset val="134"/>
    </font>
    <font>
      <sz val="18"/>
      <color rgb="FF000000"/>
      <name val="方正小标宋_GBK"/>
      <charset val="134"/>
    </font>
    <font>
      <vertAlign val="superscript"/>
      <sz val="11"/>
      <color rgb="FF000000"/>
      <name val="新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10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178" fontId="6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left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center" vertical="center"/>
    </xf>
    <xf numFmtId="49" fontId="6" fillId="0" borderId="1" xfId="0" quotePrefix="1" applyNumberFormat="1" applyFont="1" applyFill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center" vertical="center"/>
    </xf>
    <xf numFmtId="0" fontId="6" fillId="0" borderId="7" xfId="0" quotePrefix="1" applyFont="1" applyFill="1" applyBorder="1" applyAlignment="1">
      <alignment horizontal="left" vertical="center"/>
    </xf>
    <xf numFmtId="0" fontId="5" fillId="3" borderId="1" xfId="0" quotePrefix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left" vertical="center" wrapText="1"/>
    </xf>
    <xf numFmtId="0" fontId="5" fillId="2" borderId="9" xfId="0" quotePrefix="1" applyFont="1" applyFill="1" applyBorder="1" applyAlignment="1">
      <alignment horizontal="left" vertical="center" wrapText="1"/>
    </xf>
    <xf numFmtId="0" fontId="4" fillId="2" borderId="9" xfId="0" quotePrefix="1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49" fontId="6" fillId="3" borderId="1" xfId="0" quotePrefix="1" applyNumberFormat="1" applyFont="1" applyFill="1" applyBorder="1" applyAlignment="1">
      <alignment horizontal="center" vertical="center" wrapText="1"/>
    </xf>
    <xf numFmtId="49" fontId="6" fillId="3" borderId="1" xfId="0" quotePrefix="1" applyNumberFormat="1" applyFont="1" applyFill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center" vertical="center" wrapText="1"/>
    </xf>
    <xf numFmtId="49" fontId="6" fillId="0" borderId="1" xfId="0" quotePrefix="1" applyNumberFormat="1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left" vertical="center"/>
    </xf>
    <xf numFmtId="49" fontId="4" fillId="2" borderId="1" xfId="0" quotePrefix="1" applyNumberFormat="1" applyFont="1" applyFill="1" applyBorder="1" applyAlignment="1">
      <alignment horizontal="left" vertical="center"/>
    </xf>
    <xf numFmtId="0" fontId="5" fillId="3" borderId="1" xfId="0" quotePrefix="1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left" vertical="center" wrapText="1"/>
    </xf>
    <xf numFmtId="0" fontId="5" fillId="3" borderId="1" xfId="0" quotePrefix="1" applyFont="1" applyFill="1" applyBorder="1" applyAlignment="1">
      <alignment horizontal="left" vertical="center"/>
    </xf>
    <xf numFmtId="0" fontId="5" fillId="0" borderId="1" xfId="0" quotePrefix="1" applyFont="1" applyFill="1" applyBorder="1" applyAlignment="1">
      <alignment horizontal="left" vertical="center"/>
    </xf>
    <xf numFmtId="0" fontId="6" fillId="2" borderId="1" xfId="0" quotePrefix="1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75"/>
  <sheetViews>
    <sheetView tabSelected="1" zoomScale="120" zoomScaleNormal="120" workbookViewId="0">
      <selection sqref="A1:Q1"/>
    </sheetView>
  </sheetViews>
  <sheetFormatPr defaultColWidth="9" defaultRowHeight="13.5" x14ac:dyDescent="0.15"/>
  <cols>
    <col min="1" max="1" width="4.5" customWidth="1"/>
    <col min="2" max="2" width="8.875" customWidth="1"/>
    <col min="3" max="3" width="10.625" customWidth="1"/>
    <col min="4" max="4" width="8.125" customWidth="1"/>
    <col min="5" max="5" width="26.875" style="3" customWidth="1"/>
    <col min="6" max="6" width="10.75" hidden="1" customWidth="1"/>
    <col min="7" max="7" width="6" customWidth="1"/>
    <col min="8" max="8" width="6.25" customWidth="1"/>
    <col min="9" max="11" width="6.875" customWidth="1"/>
    <col min="12" max="13" width="10.75" style="1" customWidth="1"/>
    <col min="14" max="14" width="6.375" customWidth="1"/>
    <col min="15" max="15" width="19.5" customWidth="1"/>
    <col min="16" max="16" width="20.875" customWidth="1"/>
    <col min="17" max="17" width="4.875" customWidth="1"/>
    <col min="18" max="18" width="23.625" customWidth="1"/>
  </cols>
  <sheetData>
    <row r="1" spans="1:17" ht="33" customHeight="1" x14ac:dyDescent="0.15">
      <c r="A1" s="104" t="s">
        <v>1059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pans="1:17" ht="33" customHeight="1" x14ac:dyDescent="0.15">
      <c r="A2" s="105" t="s">
        <v>1058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</row>
    <row r="3" spans="1:17" s="1" customFormat="1" ht="15" customHeight="1" x14ac:dyDescent="0.15">
      <c r="A3" s="103" t="s">
        <v>0</v>
      </c>
      <c r="B3" s="106" t="s">
        <v>1</v>
      </c>
      <c r="C3" s="103" t="s">
        <v>2</v>
      </c>
      <c r="D3" s="103" t="s">
        <v>3</v>
      </c>
      <c r="E3" s="103" t="s">
        <v>4</v>
      </c>
      <c r="F3" s="103" t="s">
        <v>4</v>
      </c>
      <c r="G3" s="103" t="s">
        <v>5</v>
      </c>
      <c r="H3" s="4" t="s">
        <v>6</v>
      </c>
      <c r="I3" s="103" t="s">
        <v>7</v>
      </c>
      <c r="J3" s="103" t="s">
        <v>8</v>
      </c>
      <c r="K3" s="103" t="s">
        <v>9</v>
      </c>
      <c r="L3" s="103" t="s">
        <v>10</v>
      </c>
      <c r="M3" s="103"/>
      <c r="N3" s="103" t="s">
        <v>11</v>
      </c>
      <c r="O3" s="103" t="s">
        <v>12</v>
      </c>
      <c r="P3" s="103" t="s">
        <v>13</v>
      </c>
      <c r="Q3" s="103" t="s">
        <v>14</v>
      </c>
    </row>
    <row r="4" spans="1:17" s="1" customFormat="1" x14ac:dyDescent="0.15">
      <c r="A4" s="103"/>
      <c r="B4" s="107"/>
      <c r="C4" s="103"/>
      <c r="D4" s="103"/>
      <c r="E4" s="103"/>
      <c r="F4" s="103"/>
      <c r="G4" s="103"/>
      <c r="H4" s="4" t="s">
        <v>15</v>
      </c>
      <c r="I4" s="103"/>
      <c r="J4" s="103"/>
      <c r="K4" s="103"/>
      <c r="L4" s="103"/>
      <c r="M4" s="103"/>
      <c r="N4" s="103"/>
      <c r="O4" s="103"/>
      <c r="P4" s="103"/>
      <c r="Q4" s="103"/>
    </row>
    <row r="5" spans="1:17" s="1" customFormat="1" ht="26.1" customHeight="1" x14ac:dyDescent="0.15">
      <c r="A5" s="103"/>
      <c r="B5" s="108"/>
      <c r="C5" s="103"/>
      <c r="D5" s="103"/>
      <c r="E5" s="103"/>
      <c r="F5" s="103"/>
      <c r="G5" s="103"/>
      <c r="H5" s="4" t="s">
        <v>16</v>
      </c>
      <c r="I5" s="103"/>
      <c r="J5" s="103"/>
      <c r="K5" s="103"/>
      <c r="L5" s="103"/>
      <c r="M5" s="103"/>
      <c r="N5" s="103"/>
      <c r="O5" s="103"/>
      <c r="P5" s="103"/>
      <c r="Q5" s="103"/>
    </row>
    <row r="6" spans="1:17" s="2" customFormat="1" ht="27" customHeight="1" x14ac:dyDescent="0.15">
      <c r="A6" s="6">
        <v>1</v>
      </c>
      <c r="B6" s="6" t="s">
        <v>17</v>
      </c>
      <c r="C6" s="6" t="s">
        <v>18</v>
      </c>
      <c r="D6" s="6" t="s">
        <v>19</v>
      </c>
      <c r="E6" s="74" t="s">
        <v>20</v>
      </c>
      <c r="F6" s="75" t="s">
        <v>20</v>
      </c>
      <c r="G6" s="6" t="s">
        <v>21</v>
      </c>
      <c r="H6" s="6">
        <v>1</v>
      </c>
      <c r="I6" s="6">
        <v>30</v>
      </c>
      <c r="J6" s="6">
        <v>30</v>
      </c>
      <c r="K6" s="6">
        <v>30</v>
      </c>
      <c r="L6" s="15" t="s">
        <v>22</v>
      </c>
      <c r="M6" s="15" t="s">
        <v>23</v>
      </c>
      <c r="N6" s="6">
        <v>366</v>
      </c>
      <c r="O6" s="6">
        <v>750</v>
      </c>
      <c r="P6" s="75" t="s">
        <v>24</v>
      </c>
      <c r="Q6" s="6"/>
    </row>
    <row r="7" spans="1:17" s="2" customFormat="1" ht="27" customHeight="1" x14ac:dyDescent="0.15">
      <c r="A7" s="6">
        <v>2</v>
      </c>
      <c r="B7" s="6" t="s">
        <v>17</v>
      </c>
      <c r="C7" s="6" t="s">
        <v>25</v>
      </c>
      <c r="D7" s="6" t="s">
        <v>26</v>
      </c>
      <c r="E7" s="74" t="s">
        <v>27</v>
      </c>
      <c r="F7" s="75" t="s">
        <v>27</v>
      </c>
      <c r="G7" s="6" t="s">
        <v>21</v>
      </c>
      <c r="H7" s="6">
        <v>4</v>
      </c>
      <c r="I7" s="6">
        <v>102</v>
      </c>
      <c r="J7" s="6">
        <v>30</v>
      </c>
      <c r="K7" s="6">
        <v>120</v>
      </c>
      <c r="L7" s="15" t="s">
        <v>22</v>
      </c>
      <c r="M7" s="15" t="s">
        <v>23</v>
      </c>
      <c r="N7" s="6">
        <v>366</v>
      </c>
      <c r="O7" s="6">
        <v>3000</v>
      </c>
      <c r="P7" s="75" t="s">
        <v>28</v>
      </c>
      <c r="Q7" s="6"/>
    </row>
    <row r="8" spans="1:17" s="2" customFormat="1" ht="27" customHeight="1" x14ac:dyDescent="0.15">
      <c r="A8" s="6">
        <v>3</v>
      </c>
      <c r="B8" s="6" t="s">
        <v>17</v>
      </c>
      <c r="C8" s="6" t="s">
        <v>29</v>
      </c>
      <c r="D8" s="6" t="s">
        <v>30</v>
      </c>
      <c r="E8" s="74" t="s">
        <v>31</v>
      </c>
      <c r="F8" s="75" t="s">
        <v>31</v>
      </c>
      <c r="G8" s="6" t="s">
        <v>21</v>
      </c>
      <c r="H8" s="6">
        <v>1</v>
      </c>
      <c r="I8" s="6">
        <v>50</v>
      </c>
      <c r="J8" s="6">
        <v>30</v>
      </c>
      <c r="K8" s="6">
        <v>30</v>
      </c>
      <c r="L8" s="15" t="s">
        <v>32</v>
      </c>
      <c r="M8" s="15" t="s">
        <v>23</v>
      </c>
      <c r="N8" s="6">
        <v>183</v>
      </c>
      <c r="O8" s="6">
        <v>376</v>
      </c>
      <c r="P8" s="75" t="s">
        <v>33</v>
      </c>
      <c r="Q8" s="6"/>
    </row>
    <row r="9" spans="1:17" s="2" customFormat="1" ht="27" customHeight="1" x14ac:dyDescent="0.15">
      <c r="A9" s="6">
        <v>4</v>
      </c>
      <c r="B9" s="6" t="s">
        <v>17</v>
      </c>
      <c r="C9" s="6" t="s">
        <v>34</v>
      </c>
      <c r="D9" s="6" t="s">
        <v>35</v>
      </c>
      <c r="E9" s="74" t="s">
        <v>36</v>
      </c>
      <c r="F9" s="75" t="s">
        <v>36</v>
      </c>
      <c r="G9" s="6" t="s">
        <v>21</v>
      </c>
      <c r="H9" s="6">
        <v>1</v>
      </c>
      <c r="I9" s="6">
        <v>30</v>
      </c>
      <c r="J9" s="6">
        <v>30</v>
      </c>
      <c r="K9" s="6">
        <v>30</v>
      </c>
      <c r="L9" s="15" t="s">
        <v>22</v>
      </c>
      <c r="M9" s="15" t="s">
        <v>23</v>
      </c>
      <c r="N9" s="6">
        <v>366</v>
      </c>
      <c r="O9" s="6">
        <v>750</v>
      </c>
      <c r="P9" s="75" t="s">
        <v>37</v>
      </c>
      <c r="Q9" s="6"/>
    </row>
    <row r="10" spans="1:17" s="2" customFormat="1" ht="27" customHeight="1" x14ac:dyDescent="0.15">
      <c r="A10" s="6">
        <v>5</v>
      </c>
      <c r="B10" s="6" t="s">
        <v>17</v>
      </c>
      <c r="C10" s="6" t="s">
        <v>38</v>
      </c>
      <c r="D10" s="6" t="s">
        <v>39</v>
      </c>
      <c r="E10" s="74" t="s">
        <v>40</v>
      </c>
      <c r="F10" s="75" t="s">
        <v>40</v>
      </c>
      <c r="G10" s="6" t="s">
        <v>41</v>
      </c>
      <c r="H10" s="6">
        <v>4</v>
      </c>
      <c r="I10" s="6">
        <v>50</v>
      </c>
      <c r="J10" s="6">
        <v>30</v>
      </c>
      <c r="K10" s="6">
        <v>120</v>
      </c>
      <c r="L10" s="15" t="s">
        <v>22</v>
      </c>
      <c r="M10" s="15" t="s">
        <v>23</v>
      </c>
      <c r="N10" s="6">
        <v>366</v>
      </c>
      <c r="O10" s="6">
        <v>3000</v>
      </c>
      <c r="P10" s="75" t="s">
        <v>42</v>
      </c>
      <c r="Q10" s="6"/>
    </row>
    <row r="11" spans="1:17" s="2" customFormat="1" ht="27" customHeight="1" x14ac:dyDescent="0.15">
      <c r="A11" s="6">
        <v>6</v>
      </c>
      <c r="B11" s="6" t="s">
        <v>17</v>
      </c>
      <c r="C11" s="6" t="s">
        <v>43</v>
      </c>
      <c r="D11" s="6" t="s">
        <v>44</v>
      </c>
      <c r="E11" s="74" t="s">
        <v>45</v>
      </c>
      <c r="F11" s="75" t="s">
        <v>45</v>
      </c>
      <c r="G11" s="6" t="s">
        <v>21</v>
      </c>
      <c r="H11" s="6">
        <v>2</v>
      </c>
      <c r="I11" s="6">
        <v>90</v>
      </c>
      <c r="J11" s="6">
        <v>30</v>
      </c>
      <c r="K11" s="6">
        <v>60</v>
      </c>
      <c r="L11" s="15" t="s">
        <v>22</v>
      </c>
      <c r="M11" s="15" t="s">
        <v>23</v>
      </c>
      <c r="N11" s="6">
        <v>366</v>
      </c>
      <c r="O11" s="6">
        <v>1500</v>
      </c>
      <c r="P11" s="75" t="s">
        <v>46</v>
      </c>
      <c r="Q11" s="6"/>
    </row>
    <row r="12" spans="1:17" s="2" customFormat="1" ht="27" customHeight="1" x14ac:dyDescent="0.15">
      <c r="A12" s="6">
        <v>7</v>
      </c>
      <c r="B12" s="6" t="s">
        <v>17</v>
      </c>
      <c r="C12" s="6" t="s">
        <v>47</v>
      </c>
      <c r="D12" s="6" t="s">
        <v>48</v>
      </c>
      <c r="E12" s="74" t="s">
        <v>49</v>
      </c>
      <c r="F12" s="75" t="s">
        <v>49</v>
      </c>
      <c r="G12" s="6" t="s">
        <v>21</v>
      </c>
      <c r="H12" s="6">
        <v>1</v>
      </c>
      <c r="I12" s="6">
        <v>86</v>
      </c>
      <c r="J12" s="6">
        <v>30</v>
      </c>
      <c r="K12" s="6">
        <v>30</v>
      </c>
      <c r="L12" s="15" t="s">
        <v>22</v>
      </c>
      <c r="M12" s="15" t="s">
        <v>23</v>
      </c>
      <c r="N12" s="6">
        <v>366</v>
      </c>
      <c r="O12" s="6">
        <v>750</v>
      </c>
      <c r="P12" s="75" t="s">
        <v>50</v>
      </c>
      <c r="Q12" s="6"/>
    </row>
    <row r="13" spans="1:17" s="2" customFormat="1" ht="27" customHeight="1" x14ac:dyDescent="0.15">
      <c r="A13" s="6">
        <v>8</v>
      </c>
      <c r="B13" s="6" t="s">
        <v>17</v>
      </c>
      <c r="C13" s="6" t="s">
        <v>43</v>
      </c>
      <c r="D13" s="6" t="s">
        <v>51</v>
      </c>
      <c r="E13" s="6" t="s">
        <v>52</v>
      </c>
      <c r="F13" s="7" t="s">
        <v>52</v>
      </c>
      <c r="G13" s="6" t="s">
        <v>21</v>
      </c>
      <c r="H13" s="6">
        <v>1</v>
      </c>
      <c r="I13" s="6">
        <v>60</v>
      </c>
      <c r="J13" s="6">
        <v>30</v>
      </c>
      <c r="K13" s="6">
        <v>30</v>
      </c>
      <c r="L13" s="6" t="s">
        <v>22</v>
      </c>
      <c r="M13" s="6" t="s">
        <v>23</v>
      </c>
      <c r="N13" s="6">
        <v>366</v>
      </c>
      <c r="O13" s="6">
        <v>750</v>
      </c>
      <c r="P13" s="75" t="s">
        <v>53</v>
      </c>
      <c r="Q13" s="6"/>
    </row>
    <row r="14" spans="1:17" s="2" customFormat="1" ht="27" customHeight="1" x14ac:dyDescent="0.15">
      <c r="A14" s="6">
        <v>9</v>
      </c>
      <c r="B14" s="6" t="s">
        <v>17</v>
      </c>
      <c r="C14" s="4" t="s">
        <v>54</v>
      </c>
      <c r="D14" s="4" t="s">
        <v>55</v>
      </c>
      <c r="E14" s="76" t="s">
        <v>56</v>
      </c>
      <c r="F14" s="77" t="s">
        <v>56</v>
      </c>
      <c r="G14" s="4" t="s">
        <v>21</v>
      </c>
      <c r="H14" s="4">
        <v>2</v>
      </c>
      <c r="I14" s="4">
        <v>87.8</v>
      </c>
      <c r="J14" s="4">
        <v>30</v>
      </c>
      <c r="K14" s="4">
        <v>60</v>
      </c>
      <c r="L14" s="4" t="s">
        <v>22</v>
      </c>
      <c r="M14" s="4" t="s">
        <v>23</v>
      </c>
      <c r="N14" s="4">
        <v>366</v>
      </c>
      <c r="O14" s="4">
        <v>1500</v>
      </c>
      <c r="P14" s="77" t="s">
        <v>57</v>
      </c>
      <c r="Q14" s="4"/>
    </row>
    <row r="15" spans="1:17" s="2" customFormat="1" ht="27" customHeight="1" x14ac:dyDescent="0.15">
      <c r="A15" s="6">
        <v>10</v>
      </c>
      <c r="B15" s="9" t="s">
        <v>58</v>
      </c>
      <c r="C15" s="10" t="s">
        <v>59</v>
      </c>
      <c r="D15" s="11" t="s">
        <v>60</v>
      </c>
      <c r="E15" s="78" t="s">
        <v>61</v>
      </c>
      <c r="F15" s="78" t="s">
        <v>61</v>
      </c>
      <c r="G15" s="10" t="s">
        <v>41</v>
      </c>
      <c r="H15" s="10">
        <v>1</v>
      </c>
      <c r="I15" s="9" t="s">
        <v>62</v>
      </c>
      <c r="J15" s="9" t="s">
        <v>63</v>
      </c>
      <c r="K15" s="9" t="s">
        <v>63</v>
      </c>
      <c r="L15" s="16">
        <v>45200</v>
      </c>
      <c r="M15" s="16">
        <v>45565</v>
      </c>
      <c r="N15" s="10">
        <v>365</v>
      </c>
      <c r="O15" s="17">
        <v>750</v>
      </c>
      <c r="P15" s="79" t="s">
        <v>64</v>
      </c>
      <c r="Q15" s="6"/>
    </row>
    <row r="16" spans="1:17" s="2" customFormat="1" ht="27" customHeight="1" x14ac:dyDescent="0.15">
      <c r="A16" s="6">
        <v>11</v>
      </c>
      <c r="B16" s="9" t="s">
        <v>58</v>
      </c>
      <c r="C16" s="10" t="s">
        <v>59</v>
      </c>
      <c r="D16" s="11" t="s">
        <v>65</v>
      </c>
      <c r="E16" s="78" t="s">
        <v>66</v>
      </c>
      <c r="F16" s="78" t="s">
        <v>66</v>
      </c>
      <c r="G16" s="10" t="s">
        <v>41</v>
      </c>
      <c r="H16" s="10">
        <v>4</v>
      </c>
      <c r="I16" s="9" t="s">
        <v>67</v>
      </c>
      <c r="J16" s="9" t="s">
        <v>63</v>
      </c>
      <c r="K16" s="9" t="s">
        <v>68</v>
      </c>
      <c r="L16" s="16">
        <v>45200</v>
      </c>
      <c r="M16" s="16">
        <v>45565</v>
      </c>
      <c r="N16" s="10">
        <v>365</v>
      </c>
      <c r="O16" s="17">
        <v>3000</v>
      </c>
      <c r="P16" s="79" t="s">
        <v>69</v>
      </c>
      <c r="Q16" s="6"/>
    </row>
    <row r="17" spans="1:17" s="2" customFormat="1" ht="27" customHeight="1" x14ac:dyDescent="0.15">
      <c r="A17" s="6">
        <v>12</v>
      </c>
      <c r="B17" s="9" t="s">
        <v>58</v>
      </c>
      <c r="C17" s="10" t="s">
        <v>70</v>
      </c>
      <c r="D17" s="11" t="s">
        <v>71</v>
      </c>
      <c r="E17" s="78" t="s">
        <v>72</v>
      </c>
      <c r="F17" s="78" t="s">
        <v>72</v>
      </c>
      <c r="G17" s="10" t="s">
        <v>41</v>
      </c>
      <c r="H17" s="10">
        <v>3</v>
      </c>
      <c r="I17" s="9" t="s">
        <v>73</v>
      </c>
      <c r="J17" s="9" t="s">
        <v>63</v>
      </c>
      <c r="K17" s="9" t="s">
        <v>73</v>
      </c>
      <c r="L17" s="16">
        <v>45200</v>
      </c>
      <c r="M17" s="16">
        <v>45565</v>
      </c>
      <c r="N17" s="10">
        <v>365</v>
      </c>
      <c r="O17" s="17">
        <v>2250</v>
      </c>
      <c r="P17" s="79" t="s">
        <v>74</v>
      </c>
      <c r="Q17" s="6"/>
    </row>
    <row r="18" spans="1:17" s="2" customFormat="1" ht="27" customHeight="1" x14ac:dyDescent="0.15">
      <c r="A18" s="6">
        <v>13</v>
      </c>
      <c r="B18" s="9" t="s">
        <v>58</v>
      </c>
      <c r="C18" s="10" t="s">
        <v>70</v>
      </c>
      <c r="D18" s="11" t="s">
        <v>75</v>
      </c>
      <c r="E18" s="11" t="s">
        <v>76</v>
      </c>
      <c r="F18" s="11" t="s">
        <v>76</v>
      </c>
      <c r="G18" s="10" t="s">
        <v>41</v>
      </c>
      <c r="H18" s="10">
        <v>3</v>
      </c>
      <c r="I18" s="9" t="s">
        <v>73</v>
      </c>
      <c r="J18" s="9" t="s">
        <v>63</v>
      </c>
      <c r="K18" s="9" t="s">
        <v>73</v>
      </c>
      <c r="L18" s="16">
        <v>45200</v>
      </c>
      <c r="M18" s="16">
        <v>45565</v>
      </c>
      <c r="N18" s="10">
        <v>365</v>
      </c>
      <c r="O18" s="17">
        <v>2250</v>
      </c>
      <c r="P18" s="79" t="s">
        <v>77</v>
      </c>
      <c r="Q18" s="6"/>
    </row>
    <row r="19" spans="1:17" s="2" customFormat="1" ht="27" customHeight="1" x14ac:dyDescent="0.15">
      <c r="A19" s="6">
        <v>14</v>
      </c>
      <c r="B19" s="9" t="s">
        <v>58</v>
      </c>
      <c r="C19" s="10" t="s">
        <v>70</v>
      </c>
      <c r="D19" s="11" t="s">
        <v>78</v>
      </c>
      <c r="E19" s="11" t="s">
        <v>61</v>
      </c>
      <c r="F19" s="11" t="s">
        <v>61</v>
      </c>
      <c r="G19" s="10" t="s">
        <v>41</v>
      </c>
      <c r="H19" s="10">
        <v>1</v>
      </c>
      <c r="I19" s="9" t="s">
        <v>63</v>
      </c>
      <c r="J19" s="9" t="s">
        <v>63</v>
      </c>
      <c r="K19" s="9" t="s">
        <v>63</v>
      </c>
      <c r="L19" s="16">
        <v>45200</v>
      </c>
      <c r="M19" s="16">
        <v>45565</v>
      </c>
      <c r="N19" s="10">
        <v>365</v>
      </c>
      <c r="O19" s="17">
        <v>750</v>
      </c>
      <c r="P19" s="18" t="s">
        <v>79</v>
      </c>
      <c r="Q19" s="6"/>
    </row>
    <row r="20" spans="1:17" s="2" customFormat="1" ht="27" customHeight="1" x14ac:dyDescent="0.15">
      <c r="A20" s="6">
        <v>15</v>
      </c>
      <c r="B20" s="9" t="s">
        <v>58</v>
      </c>
      <c r="C20" s="10" t="s">
        <v>80</v>
      </c>
      <c r="D20" s="11" t="s">
        <v>81</v>
      </c>
      <c r="E20" s="11" t="s">
        <v>82</v>
      </c>
      <c r="F20" s="11" t="s">
        <v>82</v>
      </c>
      <c r="G20" s="10" t="s">
        <v>21</v>
      </c>
      <c r="H20" s="10">
        <v>1</v>
      </c>
      <c r="I20" s="9" t="s">
        <v>83</v>
      </c>
      <c r="J20" s="9" t="s">
        <v>63</v>
      </c>
      <c r="K20" s="9" t="s">
        <v>63</v>
      </c>
      <c r="L20" s="16">
        <v>45200</v>
      </c>
      <c r="M20" s="16">
        <v>45565</v>
      </c>
      <c r="N20" s="10">
        <v>365</v>
      </c>
      <c r="O20" s="17">
        <v>750</v>
      </c>
      <c r="P20" s="79" t="s">
        <v>84</v>
      </c>
      <c r="Q20" s="6"/>
    </row>
    <row r="21" spans="1:17" s="2" customFormat="1" ht="27" customHeight="1" x14ac:dyDescent="0.15">
      <c r="A21" s="6">
        <v>16</v>
      </c>
      <c r="B21" s="9" t="s">
        <v>58</v>
      </c>
      <c r="C21" s="10" t="s">
        <v>80</v>
      </c>
      <c r="D21" s="11" t="s">
        <v>85</v>
      </c>
      <c r="E21" s="78" t="s">
        <v>86</v>
      </c>
      <c r="F21" s="78" t="s">
        <v>86</v>
      </c>
      <c r="G21" s="10" t="s">
        <v>41</v>
      </c>
      <c r="H21" s="10">
        <v>1</v>
      </c>
      <c r="I21" s="9" t="s">
        <v>87</v>
      </c>
      <c r="J21" s="9" t="s">
        <v>63</v>
      </c>
      <c r="K21" s="9" t="s">
        <v>63</v>
      </c>
      <c r="L21" s="16">
        <v>45200</v>
      </c>
      <c r="M21" s="16">
        <v>45565</v>
      </c>
      <c r="N21" s="10">
        <v>365</v>
      </c>
      <c r="O21" s="17">
        <v>750</v>
      </c>
      <c r="P21" s="79" t="s">
        <v>88</v>
      </c>
      <c r="Q21" s="6"/>
    </row>
    <row r="22" spans="1:17" s="2" customFormat="1" ht="27" customHeight="1" x14ac:dyDescent="0.15">
      <c r="A22" s="6">
        <v>17</v>
      </c>
      <c r="B22" s="9" t="s">
        <v>58</v>
      </c>
      <c r="C22" s="10" t="s">
        <v>89</v>
      </c>
      <c r="D22" s="11" t="s">
        <v>90</v>
      </c>
      <c r="E22" s="78" t="s">
        <v>91</v>
      </c>
      <c r="F22" s="78" t="s">
        <v>91</v>
      </c>
      <c r="G22" s="10" t="s">
        <v>41</v>
      </c>
      <c r="H22" s="10">
        <v>1</v>
      </c>
      <c r="I22" s="9" t="s">
        <v>92</v>
      </c>
      <c r="J22" s="9" t="s">
        <v>63</v>
      </c>
      <c r="K22" s="9" t="s">
        <v>63</v>
      </c>
      <c r="L22" s="16">
        <v>45200</v>
      </c>
      <c r="M22" s="16">
        <v>45565</v>
      </c>
      <c r="N22" s="10">
        <v>365</v>
      </c>
      <c r="O22" s="17">
        <v>750</v>
      </c>
      <c r="P22" s="79" t="s">
        <v>93</v>
      </c>
      <c r="Q22" s="6"/>
    </row>
    <row r="23" spans="1:17" s="2" customFormat="1" ht="27" customHeight="1" x14ac:dyDescent="0.15">
      <c r="A23" s="6">
        <v>18</v>
      </c>
      <c r="B23" s="9" t="s">
        <v>58</v>
      </c>
      <c r="C23" s="10" t="s">
        <v>94</v>
      </c>
      <c r="D23" s="11" t="s">
        <v>95</v>
      </c>
      <c r="E23" s="78" t="s">
        <v>96</v>
      </c>
      <c r="F23" s="78" t="s">
        <v>96</v>
      </c>
      <c r="G23" s="10" t="s">
        <v>21</v>
      </c>
      <c r="H23" s="10">
        <v>1</v>
      </c>
      <c r="I23" s="9" t="s">
        <v>73</v>
      </c>
      <c r="J23" s="9" t="s">
        <v>63</v>
      </c>
      <c r="K23" s="9" t="s">
        <v>63</v>
      </c>
      <c r="L23" s="16">
        <v>45200</v>
      </c>
      <c r="M23" s="16">
        <v>45565</v>
      </c>
      <c r="N23" s="10">
        <v>365</v>
      </c>
      <c r="O23" s="17">
        <v>750</v>
      </c>
      <c r="P23" s="79" t="s">
        <v>97</v>
      </c>
      <c r="Q23" s="4"/>
    </row>
    <row r="24" spans="1:17" s="2" customFormat="1" ht="27" customHeight="1" x14ac:dyDescent="0.15">
      <c r="A24" s="6">
        <v>19</v>
      </c>
      <c r="B24" s="9" t="s">
        <v>58</v>
      </c>
      <c r="C24" s="10" t="s">
        <v>98</v>
      </c>
      <c r="D24" s="11" t="s">
        <v>99</v>
      </c>
      <c r="E24" s="78" t="s">
        <v>100</v>
      </c>
      <c r="F24" s="78" t="s">
        <v>100</v>
      </c>
      <c r="G24" s="10" t="s">
        <v>41</v>
      </c>
      <c r="H24" s="10">
        <v>1</v>
      </c>
      <c r="I24" s="9" t="s">
        <v>63</v>
      </c>
      <c r="J24" s="9" t="s">
        <v>63</v>
      </c>
      <c r="K24" s="9" t="s">
        <v>63</v>
      </c>
      <c r="L24" s="16">
        <v>45200</v>
      </c>
      <c r="M24" s="16">
        <v>45565</v>
      </c>
      <c r="N24" s="10">
        <v>365</v>
      </c>
      <c r="O24" s="17">
        <v>750</v>
      </c>
      <c r="P24" s="18" t="s">
        <v>101</v>
      </c>
      <c r="Q24" s="4"/>
    </row>
    <row r="25" spans="1:17" s="2" customFormat="1" ht="27" customHeight="1" x14ac:dyDescent="0.15">
      <c r="A25" s="6">
        <v>20</v>
      </c>
      <c r="B25" s="9" t="s">
        <v>58</v>
      </c>
      <c r="C25" s="10" t="s">
        <v>102</v>
      </c>
      <c r="D25" s="11" t="s">
        <v>103</v>
      </c>
      <c r="E25" s="78" t="s">
        <v>104</v>
      </c>
      <c r="F25" s="78" t="s">
        <v>104</v>
      </c>
      <c r="G25" s="10" t="s">
        <v>41</v>
      </c>
      <c r="H25" s="10">
        <v>1</v>
      </c>
      <c r="I25" s="9" t="s">
        <v>87</v>
      </c>
      <c r="J25" s="9" t="s">
        <v>63</v>
      </c>
      <c r="K25" s="9" t="s">
        <v>63</v>
      </c>
      <c r="L25" s="16">
        <v>45200</v>
      </c>
      <c r="M25" s="16">
        <v>45565</v>
      </c>
      <c r="N25" s="10">
        <v>365</v>
      </c>
      <c r="O25" s="17">
        <v>750</v>
      </c>
      <c r="P25" s="79" t="s">
        <v>105</v>
      </c>
      <c r="Q25" s="6"/>
    </row>
    <row r="26" spans="1:17" s="2" customFormat="1" ht="27" customHeight="1" x14ac:dyDescent="0.15">
      <c r="A26" s="6">
        <v>21</v>
      </c>
      <c r="B26" s="9" t="s">
        <v>58</v>
      </c>
      <c r="C26" s="10" t="s">
        <v>106</v>
      </c>
      <c r="D26" s="11" t="s">
        <v>107</v>
      </c>
      <c r="E26" s="78" t="s">
        <v>108</v>
      </c>
      <c r="F26" s="78" t="s">
        <v>108</v>
      </c>
      <c r="G26" s="10" t="s">
        <v>41</v>
      </c>
      <c r="H26" s="10">
        <v>1</v>
      </c>
      <c r="I26" s="9" t="s">
        <v>63</v>
      </c>
      <c r="J26" s="9" t="s">
        <v>63</v>
      </c>
      <c r="K26" s="9" t="s">
        <v>63</v>
      </c>
      <c r="L26" s="16">
        <v>45200</v>
      </c>
      <c r="M26" s="16">
        <v>45565</v>
      </c>
      <c r="N26" s="10">
        <v>365</v>
      </c>
      <c r="O26" s="17">
        <v>750</v>
      </c>
      <c r="P26" s="79" t="s">
        <v>109</v>
      </c>
      <c r="Q26" s="6"/>
    </row>
    <row r="27" spans="1:17" s="2" customFormat="1" ht="27" customHeight="1" x14ac:dyDescent="0.15">
      <c r="A27" s="6">
        <v>22</v>
      </c>
      <c r="B27" s="9" t="s">
        <v>58</v>
      </c>
      <c r="C27" s="10" t="s">
        <v>110</v>
      </c>
      <c r="D27" s="11" t="s">
        <v>111</v>
      </c>
      <c r="E27" s="78" t="s">
        <v>112</v>
      </c>
      <c r="F27" s="78" t="s">
        <v>112</v>
      </c>
      <c r="G27" s="10" t="s">
        <v>41</v>
      </c>
      <c r="H27" s="10">
        <v>1</v>
      </c>
      <c r="I27" s="9" t="s">
        <v>113</v>
      </c>
      <c r="J27" s="9" t="s">
        <v>63</v>
      </c>
      <c r="K27" s="9" t="s">
        <v>63</v>
      </c>
      <c r="L27" s="16">
        <v>45200</v>
      </c>
      <c r="M27" s="16">
        <v>45565</v>
      </c>
      <c r="N27" s="10">
        <v>365</v>
      </c>
      <c r="O27" s="17">
        <v>750</v>
      </c>
      <c r="P27" s="79" t="s">
        <v>114</v>
      </c>
      <c r="Q27" s="6"/>
    </row>
    <row r="28" spans="1:17" s="2" customFormat="1" ht="27" customHeight="1" x14ac:dyDescent="0.15">
      <c r="A28" s="6">
        <v>23</v>
      </c>
      <c r="B28" s="9" t="s">
        <v>58</v>
      </c>
      <c r="C28" s="10" t="s">
        <v>110</v>
      </c>
      <c r="D28" s="11" t="s">
        <v>115</v>
      </c>
      <c r="E28" s="78" t="s">
        <v>76</v>
      </c>
      <c r="F28" s="78" t="s">
        <v>76</v>
      </c>
      <c r="G28" s="10" t="s">
        <v>41</v>
      </c>
      <c r="H28" s="10">
        <v>1</v>
      </c>
      <c r="I28" s="9" t="s">
        <v>116</v>
      </c>
      <c r="J28" s="9" t="s">
        <v>63</v>
      </c>
      <c r="K28" s="9" t="s">
        <v>63</v>
      </c>
      <c r="L28" s="16">
        <v>45200</v>
      </c>
      <c r="M28" s="16">
        <v>45565</v>
      </c>
      <c r="N28" s="10">
        <v>365</v>
      </c>
      <c r="O28" s="17">
        <v>750</v>
      </c>
      <c r="P28" s="79" t="s">
        <v>117</v>
      </c>
      <c r="Q28" s="6"/>
    </row>
    <row r="29" spans="1:17" s="2" customFormat="1" ht="27" customHeight="1" x14ac:dyDescent="0.15">
      <c r="A29" s="6">
        <v>24</v>
      </c>
      <c r="B29" s="9" t="s">
        <v>58</v>
      </c>
      <c r="C29" s="10" t="s">
        <v>118</v>
      </c>
      <c r="D29" s="11" t="s">
        <v>119</v>
      </c>
      <c r="E29" s="78" t="s">
        <v>120</v>
      </c>
      <c r="F29" s="78" t="s">
        <v>120</v>
      </c>
      <c r="G29" s="10" t="s">
        <v>121</v>
      </c>
      <c r="H29" s="10">
        <v>1</v>
      </c>
      <c r="I29" s="9" t="s">
        <v>122</v>
      </c>
      <c r="J29" s="9" t="s">
        <v>63</v>
      </c>
      <c r="K29" s="9" t="s">
        <v>63</v>
      </c>
      <c r="L29" s="16">
        <v>45200</v>
      </c>
      <c r="M29" s="16">
        <v>45565</v>
      </c>
      <c r="N29" s="10">
        <v>365</v>
      </c>
      <c r="O29" s="17">
        <v>750</v>
      </c>
      <c r="P29" s="79" t="s">
        <v>123</v>
      </c>
      <c r="Q29" s="6"/>
    </row>
    <row r="30" spans="1:17" s="2" customFormat="1" ht="27" customHeight="1" x14ac:dyDescent="0.15">
      <c r="A30" s="6">
        <v>25</v>
      </c>
      <c r="B30" s="9" t="s">
        <v>58</v>
      </c>
      <c r="C30" s="10" t="s">
        <v>124</v>
      </c>
      <c r="D30" s="11" t="s">
        <v>125</v>
      </c>
      <c r="E30" s="78" t="s">
        <v>126</v>
      </c>
      <c r="F30" s="78" t="s">
        <v>126</v>
      </c>
      <c r="G30" s="10" t="s">
        <v>21</v>
      </c>
      <c r="H30" s="10">
        <v>1</v>
      </c>
      <c r="I30" s="9" t="s">
        <v>87</v>
      </c>
      <c r="J30" s="9" t="s">
        <v>63</v>
      </c>
      <c r="K30" s="9" t="s">
        <v>63</v>
      </c>
      <c r="L30" s="16">
        <v>45200</v>
      </c>
      <c r="M30" s="16">
        <v>45565</v>
      </c>
      <c r="N30" s="10">
        <v>365</v>
      </c>
      <c r="O30" s="17">
        <v>750</v>
      </c>
      <c r="P30" s="18" t="s">
        <v>127</v>
      </c>
      <c r="Q30" s="6"/>
    </row>
    <row r="31" spans="1:17" s="2" customFormat="1" ht="27" customHeight="1" x14ac:dyDescent="0.15">
      <c r="A31" s="6">
        <v>26</v>
      </c>
      <c r="B31" s="9" t="s">
        <v>58</v>
      </c>
      <c r="C31" s="10" t="s">
        <v>128</v>
      </c>
      <c r="D31" s="11" t="s">
        <v>129</v>
      </c>
      <c r="E31" s="78" t="s">
        <v>130</v>
      </c>
      <c r="F31" s="78" t="s">
        <v>130</v>
      </c>
      <c r="G31" s="10" t="s">
        <v>41</v>
      </c>
      <c r="H31" s="10">
        <v>1</v>
      </c>
      <c r="I31" s="9" t="s">
        <v>131</v>
      </c>
      <c r="J31" s="9" t="s">
        <v>63</v>
      </c>
      <c r="K31" s="9" t="s">
        <v>63</v>
      </c>
      <c r="L31" s="16">
        <v>45200</v>
      </c>
      <c r="M31" s="16">
        <v>45565</v>
      </c>
      <c r="N31" s="10">
        <v>365</v>
      </c>
      <c r="O31" s="17">
        <v>750</v>
      </c>
      <c r="P31" s="79" t="s">
        <v>132</v>
      </c>
      <c r="Q31" s="6"/>
    </row>
    <row r="32" spans="1:17" s="2" customFormat="1" ht="27" customHeight="1" x14ac:dyDescent="0.15">
      <c r="A32" s="6">
        <v>27</v>
      </c>
      <c r="B32" s="9" t="s">
        <v>58</v>
      </c>
      <c r="C32" s="10" t="s">
        <v>133</v>
      </c>
      <c r="D32" s="11" t="s">
        <v>134</v>
      </c>
      <c r="E32" s="78" t="s">
        <v>86</v>
      </c>
      <c r="F32" s="78" t="s">
        <v>86</v>
      </c>
      <c r="G32" s="10" t="s">
        <v>41</v>
      </c>
      <c r="H32" s="10">
        <v>1</v>
      </c>
      <c r="I32" s="9" t="s">
        <v>63</v>
      </c>
      <c r="J32" s="9" t="s">
        <v>63</v>
      </c>
      <c r="K32" s="9" t="s">
        <v>63</v>
      </c>
      <c r="L32" s="16">
        <v>45200</v>
      </c>
      <c r="M32" s="16">
        <v>45565</v>
      </c>
      <c r="N32" s="10">
        <v>365</v>
      </c>
      <c r="O32" s="17">
        <v>750</v>
      </c>
      <c r="P32" s="79" t="s">
        <v>135</v>
      </c>
      <c r="Q32" s="6"/>
    </row>
    <row r="33" spans="1:17" s="2" customFormat="1" ht="27" customHeight="1" x14ac:dyDescent="0.15">
      <c r="A33" s="6">
        <v>28</v>
      </c>
      <c r="B33" s="9" t="s">
        <v>58</v>
      </c>
      <c r="C33" s="10" t="s">
        <v>106</v>
      </c>
      <c r="D33" s="11" t="s">
        <v>136</v>
      </c>
      <c r="E33" s="78" t="s">
        <v>137</v>
      </c>
      <c r="F33" s="78" t="s">
        <v>137</v>
      </c>
      <c r="G33" s="10" t="s">
        <v>41</v>
      </c>
      <c r="H33" s="10">
        <v>1</v>
      </c>
      <c r="I33" s="9" t="s">
        <v>113</v>
      </c>
      <c r="J33" s="9" t="s">
        <v>63</v>
      </c>
      <c r="K33" s="9" t="s">
        <v>63</v>
      </c>
      <c r="L33" s="16">
        <v>45200</v>
      </c>
      <c r="M33" s="16">
        <v>45565</v>
      </c>
      <c r="N33" s="10">
        <v>365</v>
      </c>
      <c r="O33" s="17">
        <v>750</v>
      </c>
      <c r="P33" s="79" t="s">
        <v>138</v>
      </c>
      <c r="Q33" s="4"/>
    </row>
    <row r="34" spans="1:17" s="2" customFormat="1" ht="27" customHeight="1" x14ac:dyDescent="0.15">
      <c r="A34" s="6">
        <v>29</v>
      </c>
      <c r="B34" s="9" t="s">
        <v>58</v>
      </c>
      <c r="C34" s="10" t="s">
        <v>94</v>
      </c>
      <c r="D34" s="11" t="s">
        <v>139</v>
      </c>
      <c r="E34" s="78" t="s">
        <v>140</v>
      </c>
      <c r="F34" s="78" t="s">
        <v>140</v>
      </c>
      <c r="G34" s="10" t="s">
        <v>41</v>
      </c>
      <c r="H34" s="10">
        <v>1</v>
      </c>
      <c r="I34" s="9" t="s">
        <v>73</v>
      </c>
      <c r="J34" s="9" t="s">
        <v>63</v>
      </c>
      <c r="K34" s="9" t="s">
        <v>63</v>
      </c>
      <c r="L34" s="16">
        <v>45200</v>
      </c>
      <c r="M34" s="16">
        <v>45565</v>
      </c>
      <c r="N34" s="10">
        <v>365</v>
      </c>
      <c r="O34" s="17">
        <v>750</v>
      </c>
      <c r="P34" s="79" t="s">
        <v>141</v>
      </c>
      <c r="Q34" s="4"/>
    </row>
    <row r="35" spans="1:17" s="2" customFormat="1" ht="27" customHeight="1" x14ac:dyDescent="0.15">
      <c r="A35" s="6">
        <v>30</v>
      </c>
      <c r="B35" s="9" t="s">
        <v>58</v>
      </c>
      <c r="C35" s="10" t="s">
        <v>142</v>
      </c>
      <c r="D35" s="11" t="s">
        <v>143</v>
      </c>
      <c r="E35" s="78" t="s">
        <v>144</v>
      </c>
      <c r="F35" s="78" t="s">
        <v>144</v>
      </c>
      <c r="G35" s="10" t="s">
        <v>41</v>
      </c>
      <c r="H35" s="10">
        <v>1</v>
      </c>
      <c r="I35" s="9" t="s">
        <v>87</v>
      </c>
      <c r="J35" s="9" t="s">
        <v>63</v>
      </c>
      <c r="K35" s="9" t="s">
        <v>63</v>
      </c>
      <c r="L35" s="16">
        <v>45200</v>
      </c>
      <c r="M35" s="16">
        <v>45565</v>
      </c>
      <c r="N35" s="10">
        <v>365</v>
      </c>
      <c r="O35" s="17">
        <v>750</v>
      </c>
      <c r="P35" s="79" t="s">
        <v>145</v>
      </c>
      <c r="Q35" s="6"/>
    </row>
    <row r="36" spans="1:17" s="2" customFormat="1" ht="27" customHeight="1" x14ac:dyDescent="0.15">
      <c r="A36" s="6">
        <v>31</v>
      </c>
      <c r="B36" s="9" t="s">
        <v>58</v>
      </c>
      <c r="C36" s="10" t="s">
        <v>98</v>
      </c>
      <c r="D36" s="11" t="s">
        <v>146</v>
      </c>
      <c r="E36" s="78" t="s">
        <v>66</v>
      </c>
      <c r="F36" s="78" t="s">
        <v>66</v>
      </c>
      <c r="G36" s="10" t="s">
        <v>41</v>
      </c>
      <c r="H36" s="10">
        <v>1</v>
      </c>
      <c r="I36" s="9" t="s">
        <v>147</v>
      </c>
      <c r="J36" s="9" t="s">
        <v>63</v>
      </c>
      <c r="K36" s="9" t="s">
        <v>63</v>
      </c>
      <c r="L36" s="16">
        <v>45200</v>
      </c>
      <c r="M36" s="16">
        <v>45565</v>
      </c>
      <c r="N36" s="10">
        <v>365</v>
      </c>
      <c r="O36" s="17">
        <v>750</v>
      </c>
      <c r="P36" s="18" t="s">
        <v>148</v>
      </c>
      <c r="Q36" s="6"/>
    </row>
    <row r="37" spans="1:17" s="2" customFormat="1" ht="27" customHeight="1" x14ac:dyDescent="0.15">
      <c r="A37" s="6">
        <v>32</v>
      </c>
      <c r="B37" s="9" t="s">
        <v>58</v>
      </c>
      <c r="C37" s="10" t="s">
        <v>149</v>
      </c>
      <c r="D37" s="11" t="s">
        <v>150</v>
      </c>
      <c r="E37" s="78" t="s">
        <v>151</v>
      </c>
      <c r="F37" s="78" t="s">
        <v>151</v>
      </c>
      <c r="G37" s="10" t="s">
        <v>41</v>
      </c>
      <c r="H37" s="10">
        <v>3</v>
      </c>
      <c r="I37" s="9" t="s">
        <v>73</v>
      </c>
      <c r="J37" s="9" t="s">
        <v>63</v>
      </c>
      <c r="K37" s="9" t="s">
        <v>73</v>
      </c>
      <c r="L37" s="16">
        <v>45200</v>
      </c>
      <c r="M37" s="16">
        <v>45565</v>
      </c>
      <c r="N37" s="10">
        <v>365</v>
      </c>
      <c r="O37" s="17">
        <v>2250</v>
      </c>
      <c r="P37" s="79" t="s">
        <v>152</v>
      </c>
      <c r="Q37" s="6"/>
    </row>
    <row r="38" spans="1:17" s="2" customFormat="1" ht="27" customHeight="1" x14ac:dyDescent="0.15">
      <c r="A38" s="6">
        <v>33</v>
      </c>
      <c r="B38" s="9" t="s">
        <v>58</v>
      </c>
      <c r="C38" s="10" t="s">
        <v>110</v>
      </c>
      <c r="D38" s="11" t="s">
        <v>153</v>
      </c>
      <c r="E38" s="78" t="s">
        <v>154</v>
      </c>
      <c r="F38" s="78" t="s">
        <v>154</v>
      </c>
      <c r="G38" s="10" t="s">
        <v>41</v>
      </c>
      <c r="H38" s="10">
        <v>1</v>
      </c>
      <c r="I38" s="9" t="s">
        <v>87</v>
      </c>
      <c r="J38" s="9" t="s">
        <v>63</v>
      </c>
      <c r="K38" s="9" t="s">
        <v>63</v>
      </c>
      <c r="L38" s="16">
        <v>45200</v>
      </c>
      <c r="M38" s="16">
        <v>45565</v>
      </c>
      <c r="N38" s="10">
        <v>365</v>
      </c>
      <c r="O38" s="17">
        <v>750</v>
      </c>
      <c r="P38" s="79" t="s">
        <v>155</v>
      </c>
      <c r="Q38" s="6"/>
    </row>
    <row r="39" spans="1:17" s="2" customFormat="1" ht="27" customHeight="1" x14ac:dyDescent="0.15">
      <c r="A39" s="6">
        <v>34</v>
      </c>
      <c r="B39" s="9" t="s">
        <v>58</v>
      </c>
      <c r="C39" s="10" t="s">
        <v>156</v>
      </c>
      <c r="D39" s="11" t="s">
        <v>157</v>
      </c>
      <c r="E39" s="78" t="s">
        <v>154</v>
      </c>
      <c r="F39" s="78" t="s">
        <v>154</v>
      </c>
      <c r="G39" s="10" t="s">
        <v>41</v>
      </c>
      <c r="H39" s="10">
        <v>1</v>
      </c>
      <c r="I39" s="9" t="s">
        <v>116</v>
      </c>
      <c r="J39" s="9" t="s">
        <v>63</v>
      </c>
      <c r="K39" s="9" t="s">
        <v>63</v>
      </c>
      <c r="L39" s="16">
        <v>45200</v>
      </c>
      <c r="M39" s="16">
        <v>45565</v>
      </c>
      <c r="N39" s="10">
        <v>365</v>
      </c>
      <c r="O39" s="17">
        <v>750</v>
      </c>
      <c r="P39" s="79" t="s">
        <v>158</v>
      </c>
      <c r="Q39" s="6"/>
    </row>
    <row r="40" spans="1:17" s="2" customFormat="1" ht="27" customHeight="1" x14ac:dyDescent="0.15">
      <c r="A40" s="6">
        <v>35</v>
      </c>
      <c r="B40" s="9" t="s">
        <v>58</v>
      </c>
      <c r="C40" s="10" t="s">
        <v>159</v>
      </c>
      <c r="D40" s="11" t="s">
        <v>160</v>
      </c>
      <c r="E40" s="78" t="s">
        <v>126</v>
      </c>
      <c r="F40" s="78" t="s">
        <v>126</v>
      </c>
      <c r="G40" s="10" t="s">
        <v>21</v>
      </c>
      <c r="H40" s="10">
        <v>1</v>
      </c>
      <c r="I40" s="9" t="s">
        <v>73</v>
      </c>
      <c r="J40" s="9" t="s">
        <v>63</v>
      </c>
      <c r="K40" s="9" t="s">
        <v>63</v>
      </c>
      <c r="L40" s="16">
        <v>45200</v>
      </c>
      <c r="M40" s="16">
        <v>45526</v>
      </c>
      <c r="N40" s="10">
        <v>326</v>
      </c>
      <c r="O40" s="17">
        <v>670</v>
      </c>
      <c r="P40" s="18" t="s">
        <v>161</v>
      </c>
      <c r="Q40" s="6"/>
    </row>
    <row r="41" spans="1:17" s="2" customFormat="1" ht="27" customHeight="1" x14ac:dyDescent="0.15">
      <c r="A41" s="6">
        <v>36</v>
      </c>
      <c r="B41" s="9" t="s">
        <v>58</v>
      </c>
      <c r="C41" s="10" t="s">
        <v>89</v>
      </c>
      <c r="D41" s="11" t="s">
        <v>162</v>
      </c>
      <c r="E41" s="78" t="s">
        <v>163</v>
      </c>
      <c r="F41" s="78" t="s">
        <v>163</v>
      </c>
      <c r="G41" s="10" t="s">
        <v>41</v>
      </c>
      <c r="H41" s="10">
        <v>1</v>
      </c>
      <c r="I41" s="9" t="s">
        <v>113</v>
      </c>
      <c r="J41" s="9" t="s">
        <v>63</v>
      </c>
      <c r="K41" s="9" t="s">
        <v>63</v>
      </c>
      <c r="L41" s="16">
        <v>45200</v>
      </c>
      <c r="M41" s="16">
        <v>45565</v>
      </c>
      <c r="N41" s="10">
        <v>365</v>
      </c>
      <c r="O41" s="17">
        <v>750</v>
      </c>
      <c r="P41" s="79" t="s">
        <v>164</v>
      </c>
      <c r="Q41" s="6"/>
    </row>
    <row r="42" spans="1:17" s="2" customFormat="1" ht="27" customHeight="1" x14ac:dyDescent="0.15">
      <c r="A42" s="6">
        <v>37</v>
      </c>
      <c r="B42" s="9" t="s">
        <v>58</v>
      </c>
      <c r="C42" s="10" t="s">
        <v>89</v>
      </c>
      <c r="D42" s="11" t="s">
        <v>165</v>
      </c>
      <c r="E42" s="78" t="s">
        <v>163</v>
      </c>
      <c r="F42" s="78" t="s">
        <v>163</v>
      </c>
      <c r="G42" s="10" t="s">
        <v>21</v>
      </c>
      <c r="H42" s="10">
        <v>1</v>
      </c>
      <c r="I42" s="9" t="s">
        <v>63</v>
      </c>
      <c r="J42" s="9" t="s">
        <v>63</v>
      </c>
      <c r="K42" s="9" t="s">
        <v>63</v>
      </c>
      <c r="L42" s="16">
        <v>45277</v>
      </c>
      <c r="M42" s="16">
        <v>45565</v>
      </c>
      <c r="N42" s="10">
        <v>288</v>
      </c>
      <c r="O42" s="17">
        <v>592</v>
      </c>
      <c r="P42" s="18" t="s">
        <v>166</v>
      </c>
      <c r="Q42" s="6"/>
    </row>
    <row r="43" spans="1:17" s="2" customFormat="1" ht="27" customHeight="1" x14ac:dyDescent="0.15">
      <c r="A43" s="6">
        <v>38</v>
      </c>
      <c r="B43" s="9" t="s">
        <v>58</v>
      </c>
      <c r="C43" s="10" t="s">
        <v>98</v>
      </c>
      <c r="D43" s="11" t="s">
        <v>167</v>
      </c>
      <c r="E43" s="11" t="str">
        <f>REPLACE(F43,5,10,"**********")</f>
        <v>5102**********3739</v>
      </c>
      <c r="F43" s="78" t="s">
        <v>168</v>
      </c>
      <c r="G43" s="10" t="s">
        <v>41</v>
      </c>
      <c r="H43" s="10">
        <v>1</v>
      </c>
      <c r="I43" s="9" t="s">
        <v>63</v>
      </c>
      <c r="J43" s="9" t="s">
        <v>63</v>
      </c>
      <c r="K43" s="9" t="s">
        <v>63</v>
      </c>
      <c r="L43" s="16">
        <v>45242</v>
      </c>
      <c r="M43" s="16">
        <v>45565</v>
      </c>
      <c r="N43" s="10">
        <v>323</v>
      </c>
      <c r="O43" s="17">
        <v>664</v>
      </c>
      <c r="P43" s="18" t="s">
        <v>169</v>
      </c>
      <c r="Q43" s="4"/>
    </row>
    <row r="44" spans="1:17" s="2" customFormat="1" ht="27" customHeight="1" x14ac:dyDescent="0.15">
      <c r="A44" s="6">
        <v>39</v>
      </c>
      <c r="B44" s="9" t="s">
        <v>58</v>
      </c>
      <c r="C44" s="10" t="s">
        <v>110</v>
      </c>
      <c r="D44" s="11" t="s">
        <v>170</v>
      </c>
      <c r="E44" s="11" t="str">
        <f>REPLACE(F44,5,10,"**********")</f>
        <v>5102**********4215</v>
      </c>
      <c r="F44" s="78" t="s">
        <v>171</v>
      </c>
      <c r="G44" s="10" t="s">
        <v>41</v>
      </c>
      <c r="H44" s="10">
        <v>1</v>
      </c>
      <c r="I44" s="9" t="s">
        <v>83</v>
      </c>
      <c r="J44" s="9" t="s">
        <v>63</v>
      </c>
      <c r="K44" s="9" t="s">
        <v>63</v>
      </c>
      <c r="L44" s="16">
        <v>45354</v>
      </c>
      <c r="M44" s="16">
        <v>45565</v>
      </c>
      <c r="N44" s="10">
        <v>211</v>
      </c>
      <c r="O44" s="17">
        <v>434</v>
      </c>
      <c r="P44" s="18" t="s">
        <v>171</v>
      </c>
      <c r="Q44" s="4"/>
    </row>
    <row r="45" spans="1:17" s="2" customFormat="1" ht="27" customHeight="1" x14ac:dyDescent="0.15">
      <c r="A45" s="6">
        <v>40</v>
      </c>
      <c r="B45" s="9" t="s">
        <v>58</v>
      </c>
      <c r="C45" s="10" t="s">
        <v>118</v>
      </c>
      <c r="D45" s="11" t="s">
        <v>172</v>
      </c>
      <c r="E45" s="11" t="str">
        <f>REPLACE(F45,5,10,"**********")</f>
        <v>5102**********4516</v>
      </c>
      <c r="F45" s="78" t="s">
        <v>173</v>
      </c>
      <c r="G45" s="10" t="s">
        <v>41</v>
      </c>
      <c r="H45" s="10">
        <v>1</v>
      </c>
      <c r="I45" s="9" t="s">
        <v>174</v>
      </c>
      <c r="J45" s="9" t="s">
        <v>63</v>
      </c>
      <c r="K45" s="9" t="s">
        <v>63</v>
      </c>
      <c r="L45" s="16">
        <v>45341</v>
      </c>
      <c r="M45" s="16">
        <v>45565</v>
      </c>
      <c r="N45" s="10">
        <v>224</v>
      </c>
      <c r="O45" s="17">
        <v>460</v>
      </c>
      <c r="P45" s="18" t="s">
        <v>175</v>
      </c>
      <c r="Q45" s="6"/>
    </row>
    <row r="46" spans="1:17" s="2" customFormat="1" ht="27" customHeight="1" x14ac:dyDescent="0.15">
      <c r="A46" s="6">
        <v>41</v>
      </c>
      <c r="B46" s="9" t="s">
        <v>58</v>
      </c>
      <c r="C46" s="10" t="s">
        <v>176</v>
      </c>
      <c r="D46" s="11" t="s">
        <v>177</v>
      </c>
      <c r="E46" s="11" t="str">
        <f t="shared" ref="E46:E55" si="0">REPLACE(F46,5,10,"**********")</f>
        <v>5102**********3934</v>
      </c>
      <c r="F46" s="78" t="s">
        <v>178</v>
      </c>
      <c r="G46" s="10" t="s">
        <v>41</v>
      </c>
      <c r="H46" s="10">
        <v>1</v>
      </c>
      <c r="I46" s="9" t="s">
        <v>113</v>
      </c>
      <c r="J46" s="9" t="s">
        <v>63</v>
      </c>
      <c r="K46" s="9" t="s">
        <v>63</v>
      </c>
      <c r="L46" s="16">
        <v>45300</v>
      </c>
      <c r="M46" s="16">
        <v>45565</v>
      </c>
      <c r="N46" s="10">
        <v>265</v>
      </c>
      <c r="O46" s="17">
        <v>545</v>
      </c>
      <c r="P46" s="18" t="s">
        <v>179</v>
      </c>
      <c r="Q46" s="6"/>
    </row>
    <row r="47" spans="1:17" s="2" customFormat="1" ht="27" customHeight="1" x14ac:dyDescent="0.15">
      <c r="A47" s="6">
        <v>42</v>
      </c>
      <c r="B47" s="9" t="s">
        <v>58</v>
      </c>
      <c r="C47" s="10" t="s">
        <v>176</v>
      </c>
      <c r="D47" s="11" t="s">
        <v>180</v>
      </c>
      <c r="E47" s="11" t="str">
        <f t="shared" si="0"/>
        <v>5102**********3952</v>
      </c>
      <c r="F47" s="78" t="s">
        <v>181</v>
      </c>
      <c r="G47" s="10" t="s">
        <v>41</v>
      </c>
      <c r="H47" s="10">
        <v>1</v>
      </c>
      <c r="I47" s="9" t="s">
        <v>113</v>
      </c>
      <c r="J47" s="9" t="s">
        <v>63</v>
      </c>
      <c r="K47" s="9" t="s">
        <v>63</v>
      </c>
      <c r="L47" s="16">
        <v>45300</v>
      </c>
      <c r="M47" s="16">
        <v>45565</v>
      </c>
      <c r="N47" s="10">
        <v>265</v>
      </c>
      <c r="O47" s="17">
        <v>545</v>
      </c>
      <c r="P47" s="18" t="s">
        <v>182</v>
      </c>
      <c r="Q47" s="6"/>
    </row>
    <row r="48" spans="1:17" s="2" customFormat="1" ht="27" customHeight="1" x14ac:dyDescent="0.15">
      <c r="A48" s="6">
        <v>43</v>
      </c>
      <c r="B48" s="9" t="s">
        <v>58</v>
      </c>
      <c r="C48" s="10" t="s">
        <v>176</v>
      </c>
      <c r="D48" s="11" t="s">
        <v>183</v>
      </c>
      <c r="E48" s="11" t="str">
        <f t="shared" si="0"/>
        <v>5102**********3935</v>
      </c>
      <c r="F48" s="78" t="s">
        <v>184</v>
      </c>
      <c r="G48" s="10" t="s">
        <v>41</v>
      </c>
      <c r="H48" s="10">
        <v>2</v>
      </c>
      <c r="I48" s="9" t="s">
        <v>185</v>
      </c>
      <c r="J48" s="9" t="s">
        <v>63</v>
      </c>
      <c r="K48" s="9" t="s">
        <v>63</v>
      </c>
      <c r="L48" s="16">
        <v>45300</v>
      </c>
      <c r="M48" s="16">
        <v>45565</v>
      </c>
      <c r="N48" s="10">
        <v>265</v>
      </c>
      <c r="O48" s="17">
        <v>1089</v>
      </c>
      <c r="P48" s="18" t="s">
        <v>186</v>
      </c>
      <c r="Q48" s="6"/>
    </row>
    <row r="49" spans="1:17" s="2" customFormat="1" ht="27" customHeight="1" x14ac:dyDescent="0.15">
      <c r="A49" s="6">
        <v>44</v>
      </c>
      <c r="B49" s="9" t="s">
        <v>58</v>
      </c>
      <c r="C49" s="10" t="s">
        <v>80</v>
      </c>
      <c r="D49" s="11" t="s">
        <v>187</v>
      </c>
      <c r="E49" s="11" t="str">
        <f t="shared" si="0"/>
        <v>5102**********4233</v>
      </c>
      <c r="F49" s="78" t="s">
        <v>188</v>
      </c>
      <c r="G49" s="10" t="s">
        <v>41</v>
      </c>
      <c r="H49" s="10">
        <v>4</v>
      </c>
      <c r="I49" s="9" t="s">
        <v>189</v>
      </c>
      <c r="J49" s="9" t="s">
        <v>63</v>
      </c>
      <c r="K49" s="9" t="s">
        <v>63</v>
      </c>
      <c r="L49" s="16">
        <v>45281</v>
      </c>
      <c r="M49" s="16">
        <v>45565</v>
      </c>
      <c r="N49" s="10">
        <v>284</v>
      </c>
      <c r="O49" s="17">
        <v>2334</v>
      </c>
      <c r="P49" s="18" t="s">
        <v>190</v>
      </c>
      <c r="Q49" s="6"/>
    </row>
    <row r="50" spans="1:17" s="2" customFormat="1" ht="27" customHeight="1" x14ac:dyDescent="0.15">
      <c r="A50" s="6">
        <v>45</v>
      </c>
      <c r="B50" s="9" t="s">
        <v>58</v>
      </c>
      <c r="C50" s="10" t="s">
        <v>80</v>
      </c>
      <c r="D50" s="11" t="s">
        <v>191</v>
      </c>
      <c r="E50" s="11" t="str">
        <f t="shared" si="0"/>
        <v>5102**********3711</v>
      </c>
      <c r="F50" s="78" t="s">
        <v>192</v>
      </c>
      <c r="G50" s="10" t="s">
        <v>41</v>
      </c>
      <c r="H50" s="10">
        <v>1</v>
      </c>
      <c r="I50" s="9" t="s">
        <v>193</v>
      </c>
      <c r="J50" s="9" t="s">
        <v>63</v>
      </c>
      <c r="K50" s="9" t="s">
        <v>63</v>
      </c>
      <c r="L50" s="16">
        <v>45273</v>
      </c>
      <c r="M50" s="16">
        <v>45565</v>
      </c>
      <c r="N50" s="10">
        <v>292</v>
      </c>
      <c r="O50" s="17">
        <v>600</v>
      </c>
      <c r="P50" s="18" t="s">
        <v>194</v>
      </c>
      <c r="Q50" s="6"/>
    </row>
    <row r="51" spans="1:17" s="2" customFormat="1" ht="27" customHeight="1" x14ac:dyDescent="0.15">
      <c r="A51" s="6">
        <v>46</v>
      </c>
      <c r="B51" s="6" t="s">
        <v>195</v>
      </c>
      <c r="C51" s="12" t="s">
        <v>196</v>
      </c>
      <c r="D51" s="12" t="s">
        <v>197</v>
      </c>
      <c r="E51" s="11" t="str">
        <f t="shared" si="0"/>
        <v>5102**********6216</v>
      </c>
      <c r="F51" s="80" t="s">
        <v>198</v>
      </c>
      <c r="G51" s="12" t="s">
        <v>21</v>
      </c>
      <c r="H51" s="12">
        <v>1</v>
      </c>
      <c r="I51" s="19">
        <v>30</v>
      </c>
      <c r="J51" s="20">
        <v>30</v>
      </c>
      <c r="K51" s="21">
        <v>30</v>
      </c>
      <c r="L51" s="22" t="s">
        <v>199</v>
      </c>
      <c r="M51" s="22" t="s">
        <v>200</v>
      </c>
      <c r="N51" s="12">
        <v>274</v>
      </c>
      <c r="O51" s="20">
        <v>561</v>
      </c>
      <c r="P51" s="81" t="s">
        <v>201</v>
      </c>
      <c r="Q51" s="4"/>
    </row>
    <row r="52" spans="1:17" s="2" customFormat="1" ht="27" customHeight="1" x14ac:dyDescent="0.15">
      <c r="A52" s="6">
        <v>47</v>
      </c>
      <c r="B52" s="6" t="s">
        <v>195</v>
      </c>
      <c r="C52" s="12" t="s">
        <v>196</v>
      </c>
      <c r="D52" s="12" t="s">
        <v>202</v>
      </c>
      <c r="E52" s="11" t="str">
        <f t="shared" si="0"/>
        <v>5102**********6217</v>
      </c>
      <c r="F52" s="80" t="s">
        <v>203</v>
      </c>
      <c r="G52" s="12" t="s">
        <v>41</v>
      </c>
      <c r="H52" s="12">
        <v>1</v>
      </c>
      <c r="I52" s="12">
        <v>30</v>
      </c>
      <c r="J52" s="20">
        <v>30</v>
      </c>
      <c r="K52" s="21">
        <v>30</v>
      </c>
      <c r="L52" s="22" t="s">
        <v>199</v>
      </c>
      <c r="M52" s="22" t="s">
        <v>200</v>
      </c>
      <c r="N52" s="12">
        <v>274</v>
      </c>
      <c r="O52" s="20">
        <v>561</v>
      </c>
      <c r="P52" s="81" t="s">
        <v>204</v>
      </c>
      <c r="Q52" s="4"/>
    </row>
    <row r="53" spans="1:17" s="2" customFormat="1" ht="27" customHeight="1" x14ac:dyDescent="0.15">
      <c r="A53" s="6">
        <v>48</v>
      </c>
      <c r="B53" s="6" t="s">
        <v>195</v>
      </c>
      <c r="C53" s="12" t="s">
        <v>196</v>
      </c>
      <c r="D53" s="12" t="s">
        <v>205</v>
      </c>
      <c r="E53" s="11" t="str">
        <f t="shared" si="0"/>
        <v>5102**********6215</v>
      </c>
      <c r="F53" s="80" t="s">
        <v>206</v>
      </c>
      <c r="G53" s="12" t="s">
        <v>21</v>
      </c>
      <c r="H53" s="12">
        <v>1</v>
      </c>
      <c r="I53" s="12">
        <v>30</v>
      </c>
      <c r="J53" s="20">
        <v>30</v>
      </c>
      <c r="K53" s="21">
        <v>30</v>
      </c>
      <c r="L53" s="22" t="s">
        <v>199</v>
      </c>
      <c r="M53" s="22" t="s">
        <v>200</v>
      </c>
      <c r="N53" s="12">
        <v>274</v>
      </c>
      <c r="O53" s="20">
        <v>561</v>
      </c>
      <c r="P53" s="81" t="s">
        <v>207</v>
      </c>
      <c r="Q53" s="4"/>
    </row>
    <row r="54" spans="1:17" s="2" customFormat="1" ht="27" customHeight="1" x14ac:dyDescent="0.15">
      <c r="A54" s="6">
        <v>49</v>
      </c>
      <c r="B54" s="6" t="s">
        <v>195</v>
      </c>
      <c r="C54" s="12" t="s">
        <v>196</v>
      </c>
      <c r="D54" s="12" t="s">
        <v>208</v>
      </c>
      <c r="E54" s="11" t="str">
        <f t="shared" si="0"/>
        <v>5102**********6215</v>
      </c>
      <c r="F54" s="80" t="s">
        <v>209</v>
      </c>
      <c r="G54" s="12" t="s">
        <v>21</v>
      </c>
      <c r="H54" s="12">
        <v>1</v>
      </c>
      <c r="I54" s="12">
        <v>63.06</v>
      </c>
      <c r="J54" s="20">
        <v>30</v>
      </c>
      <c r="K54" s="21">
        <v>30</v>
      </c>
      <c r="L54" s="22" t="s">
        <v>199</v>
      </c>
      <c r="M54" s="22" t="s">
        <v>200</v>
      </c>
      <c r="N54" s="12">
        <v>274</v>
      </c>
      <c r="O54" s="20">
        <v>561</v>
      </c>
      <c r="P54" s="81" t="s">
        <v>210</v>
      </c>
      <c r="Q54" s="4"/>
    </row>
    <row r="55" spans="1:17" s="2" customFormat="1" ht="27" customHeight="1" x14ac:dyDescent="0.15">
      <c r="A55" s="6">
        <v>50</v>
      </c>
      <c r="B55" s="6" t="s">
        <v>211</v>
      </c>
      <c r="C55" s="4" t="s">
        <v>212</v>
      </c>
      <c r="D55" s="4" t="s">
        <v>213</v>
      </c>
      <c r="E55" s="11" t="str">
        <f t="shared" si="0"/>
        <v>5102**********7733</v>
      </c>
      <c r="F55" s="77" t="s">
        <v>214</v>
      </c>
      <c r="G55" s="4" t="s">
        <v>21</v>
      </c>
      <c r="H55" s="4">
        <v>2</v>
      </c>
      <c r="I55" s="4">
        <v>56.8</v>
      </c>
      <c r="J55" s="4">
        <v>30</v>
      </c>
      <c r="K55" s="4">
        <v>60</v>
      </c>
      <c r="L55" s="4" t="s">
        <v>215</v>
      </c>
      <c r="M55" s="4" t="s">
        <v>200</v>
      </c>
      <c r="N55" s="4">
        <v>347</v>
      </c>
      <c r="O55" s="4">
        <v>1426</v>
      </c>
      <c r="P55" s="77" t="s">
        <v>216</v>
      </c>
      <c r="Q55" s="4"/>
    </row>
    <row r="56" spans="1:17" s="2" customFormat="1" ht="27" customHeight="1" x14ac:dyDescent="0.15">
      <c r="A56" s="6">
        <v>51</v>
      </c>
      <c r="B56" s="6" t="s">
        <v>211</v>
      </c>
      <c r="C56" s="4" t="s">
        <v>212</v>
      </c>
      <c r="D56" s="4" t="s">
        <v>217</v>
      </c>
      <c r="E56" s="11" t="str">
        <f t="shared" ref="E56:E71" si="1">REPLACE(F56,5,10,"**********")</f>
        <v>5002**********781X</v>
      </c>
      <c r="F56" s="4" t="s">
        <v>218</v>
      </c>
      <c r="G56" s="4" t="s">
        <v>21</v>
      </c>
      <c r="H56" s="4">
        <v>1</v>
      </c>
      <c r="I56" s="4">
        <v>63.39</v>
      </c>
      <c r="J56" s="4">
        <v>30</v>
      </c>
      <c r="K56" s="4">
        <v>30</v>
      </c>
      <c r="L56" s="4" t="s">
        <v>219</v>
      </c>
      <c r="M56" s="4" t="s">
        <v>200</v>
      </c>
      <c r="N56" s="4">
        <v>340</v>
      </c>
      <c r="O56" s="4">
        <v>698</v>
      </c>
      <c r="P56" s="77" t="s">
        <v>220</v>
      </c>
      <c r="Q56" s="4"/>
    </row>
    <row r="57" spans="1:17" s="2" customFormat="1" ht="27" customHeight="1" x14ac:dyDescent="0.15">
      <c r="A57" s="6">
        <v>52</v>
      </c>
      <c r="B57" s="6" t="s">
        <v>211</v>
      </c>
      <c r="C57" s="4" t="s">
        <v>221</v>
      </c>
      <c r="D57" s="4" t="s">
        <v>222</v>
      </c>
      <c r="E57" s="11" t="str">
        <f t="shared" si="1"/>
        <v>5102**********7319</v>
      </c>
      <c r="F57" s="77" t="s">
        <v>223</v>
      </c>
      <c r="G57" s="4" t="s">
        <v>41</v>
      </c>
      <c r="H57" s="4">
        <v>2</v>
      </c>
      <c r="I57" s="4">
        <v>210</v>
      </c>
      <c r="J57" s="4">
        <v>30</v>
      </c>
      <c r="K57" s="4">
        <v>60</v>
      </c>
      <c r="L57" s="4" t="s">
        <v>224</v>
      </c>
      <c r="M57" s="4" t="s">
        <v>200</v>
      </c>
      <c r="N57" s="4">
        <v>366</v>
      </c>
      <c r="O57" s="4">
        <v>1500</v>
      </c>
      <c r="P57" s="77" t="s">
        <v>225</v>
      </c>
      <c r="Q57" s="4"/>
    </row>
    <row r="58" spans="1:17" s="2" customFormat="1" ht="27" customHeight="1" x14ac:dyDescent="0.15">
      <c r="A58" s="6">
        <v>53</v>
      </c>
      <c r="B58" s="6" t="s">
        <v>211</v>
      </c>
      <c r="C58" s="4" t="s">
        <v>221</v>
      </c>
      <c r="D58" s="4" t="s">
        <v>226</v>
      </c>
      <c r="E58" s="11" t="str">
        <f t="shared" si="1"/>
        <v>5102**********7339</v>
      </c>
      <c r="F58" s="76" t="s">
        <v>227</v>
      </c>
      <c r="G58" s="4" t="s">
        <v>21</v>
      </c>
      <c r="H58" s="4">
        <v>1</v>
      </c>
      <c r="I58" s="4">
        <v>19.600000000000001</v>
      </c>
      <c r="J58" s="4">
        <v>30</v>
      </c>
      <c r="K58" s="4">
        <v>30</v>
      </c>
      <c r="L58" s="4" t="s">
        <v>224</v>
      </c>
      <c r="M58" s="4" t="s">
        <v>200</v>
      </c>
      <c r="N58" s="4">
        <v>366</v>
      </c>
      <c r="O58" s="4">
        <v>750</v>
      </c>
      <c r="P58" s="77" t="s">
        <v>228</v>
      </c>
      <c r="Q58" s="4"/>
    </row>
    <row r="59" spans="1:17" s="2" customFormat="1" ht="27" customHeight="1" x14ac:dyDescent="0.15">
      <c r="A59" s="6">
        <v>54</v>
      </c>
      <c r="B59" s="13" t="s">
        <v>229</v>
      </c>
      <c r="C59" s="13" t="s">
        <v>230</v>
      </c>
      <c r="D59" s="13" t="s">
        <v>231</v>
      </c>
      <c r="E59" s="11" t="str">
        <f t="shared" si="1"/>
        <v>5102**********5011</v>
      </c>
      <c r="F59" s="82" t="s">
        <v>232</v>
      </c>
      <c r="G59" s="14" t="s">
        <v>21</v>
      </c>
      <c r="H59" s="14" t="s">
        <v>233</v>
      </c>
      <c r="I59" s="14" t="s">
        <v>63</v>
      </c>
      <c r="J59" s="14" t="s">
        <v>63</v>
      </c>
      <c r="K59" s="14" t="s">
        <v>63</v>
      </c>
      <c r="L59" s="14" t="s">
        <v>234</v>
      </c>
      <c r="M59" s="23">
        <v>45565</v>
      </c>
      <c r="N59" s="24">
        <f t="shared" ref="N59:N71" si="2">M59-L59+1</f>
        <v>366</v>
      </c>
      <c r="O59" s="14">
        <f t="shared" ref="O59:O72" si="3">ROUNDUP(25/365*K59*N59,0)</f>
        <v>753</v>
      </c>
      <c r="P59" s="18" t="s">
        <v>235</v>
      </c>
      <c r="Q59" s="4"/>
    </row>
    <row r="60" spans="1:17" s="2" customFormat="1" ht="27" customHeight="1" x14ac:dyDescent="0.15">
      <c r="A60" s="6">
        <v>55</v>
      </c>
      <c r="B60" s="13" t="s">
        <v>229</v>
      </c>
      <c r="C60" s="13" t="s">
        <v>236</v>
      </c>
      <c r="D60" s="13" t="s">
        <v>237</v>
      </c>
      <c r="E60" s="11" t="str">
        <f t="shared" si="1"/>
        <v>5102**********4917</v>
      </c>
      <c r="F60" s="82" t="s">
        <v>238</v>
      </c>
      <c r="G60" s="14" t="s">
        <v>21</v>
      </c>
      <c r="H60" s="14" t="s">
        <v>233</v>
      </c>
      <c r="I60" s="14" t="s">
        <v>239</v>
      </c>
      <c r="J60" s="14" t="s">
        <v>63</v>
      </c>
      <c r="K60" s="14" t="s">
        <v>63</v>
      </c>
      <c r="L60" s="14" t="s">
        <v>234</v>
      </c>
      <c r="M60" s="23">
        <v>45565</v>
      </c>
      <c r="N60" s="24">
        <f t="shared" si="2"/>
        <v>366</v>
      </c>
      <c r="O60" s="14">
        <f t="shared" si="3"/>
        <v>753</v>
      </c>
      <c r="P60" s="18" t="s">
        <v>240</v>
      </c>
      <c r="Q60" s="4"/>
    </row>
    <row r="61" spans="1:17" s="2" customFormat="1" ht="27" customHeight="1" x14ac:dyDescent="0.15">
      <c r="A61" s="6">
        <v>56</v>
      </c>
      <c r="B61" s="13" t="s">
        <v>229</v>
      </c>
      <c r="C61" s="13" t="s">
        <v>241</v>
      </c>
      <c r="D61" s="13" t="s">
        <v>242</v>
      </c>
      <c r="E61" s="11" t="str">
        <f t="shared" si="1"/>
        <v>5102**********4917</v>
      </c>
      <c r="F61" s="13" t="s">
        <v>243</v>
      </c>
      <c r="G61" s="14" t="s">
        <v>21</v>
      </c>
      <c r="H61" s="14" t="s">
        <v>233</v>
      </c>
      <c r="I61" s="14" t="s">
        <v>244</v>
      </c>
      <c r="J61" s="14" t="s">
        <v>63</v>
      </c>
      <c r="K61" s="14" t="s">
        <v>63</v>
      </c>
      <c r="L61" s="14" t="s">
        <v>234</v>
      </c>
      <c r="M61" s="23">
        <v>45565</v>
      </c>
      <c r="N61" s="24">
        <f t="shared" si="2"/>
        <v>366</v>
      </c>
      <c r="O61" s="14">
        <f t="shared" si="3"/>
        <v>753</v>
      </c>
      <c r="P61" s="79" t="s">
        <v>245</v>
      </c>
      <c r="Q61" s="4"/>
    </row>
    <row r="62" spans="1:17" s="2" customFormat="1" ht="27" customHeight="1" x14ac:dyDescent="0.15">
      <c r="A62" s="6">
        <v>57</v>
      </c>
      <c r="B62" s="13" t="s">
        <v>229</v>
      </c>
      <c r="C62" s="13" t="s">
        <v>241</v>
      </c>
      <c r="D62" s="13" t="s">
        <v>246</v>
      </c>
      <c r="E62" s="11" t="str">
        <f t="shared" si="1"/>
        <v>5102**********4916</v>
      </c>
      <c r="F62" s="82" t="s">
        <v>247</v>
      </c>
      <c r="G62" s="14" t="s">
        <v>41</v>
      </c>
      <c r="H62" s="14" t="s">
        <v>233</v>
      </c>
      <c r="I62" s="14" t="s">
        <v>244</v>
      </c>
      <c r="J62" s="14" t="s">
        <v>63</v>
      </c>
      <c r="K62" s="14" t="s">
        <v>63</v>
      </c>
      <c r="L62" s="14" t="s">
        <v>234</v>
      </c>
      <c r="M62" s="23">
        <v>45565</v>
      </c>
      <c r="N62" s="24">
        <f t="shared" si="2"/>
        <v>366</v>
      </c>
      <c r="O62" s="14">
        <f t="shared" si="3"/>
        <v>753</v>
      </c>
      <c r="P62" s="79" t="s">
        <v>248</v>
      </c>
      <c r="Q62" s="4"/>
    </row>
    <row r="63" spans="1:17" s="2" customFormat="1" ht="27" customHeight="1" x14ac:dyDescent="0.15">
      <c r="A63" s="6">
        <v>58</v>
      </c>
      <c r="B63" s="13" t="s">
        <v>229</v>
      </c>
      <c r="C63" s="13" t="s">
        <v>249</v>
      </c>
      <c r="D63" s="13" t="s">
        <v>250</v>
      </c>
      <c r="E63" s="11" t="str">
        <f t="shared" si="1"/>
        <v>5102**********5011</v>
      </c>
      <c r="F63" s="13" t="s">
        <v>251</v>
      </c>
      <c r="G63" s="14" t="s">
        <v>41</v>
      </c>
      <c r="H63" s="14" t="s">
        <v>233</v>
      </c>
      <c r="I63" s="14" t="s">
        <v>63</v>
      </c>
      <c r="J63" s="14" t="s">
        <v>63</v>
      </c>
      <c r="K63" s="14" t="s">
        <v>63</v>
      </c>
      <c r="L63" s="14" t="s">
        <v>234</v>
      </c>
      <c r="M63" s="23">
        <v>45565</v>
      </c>
      <c r="N63" s="24">
        <f t="shared" si="2"/>
        <v>366</v>
      </c>
      <c r="O63" s="14">
        <f t="shared" si="3"/>
        <v>753</v>
      </c>
      <c r="P63" s="18" t="s">
        <v>252</v>
      </c>
      <c r="Q63" s="4"/>
    </row>
    <row r="64" spans="1:17" s="2" customFormat="1" ht="27" customHeight="1" x14ac:dyDescent="0.15">
      <c r="A64" s="6">
        <v>59</v>
      </c>
      <c r="B64" s="13" t="s">
        <v>229</v>
      </c>
      <c r="C64" s="13" t="s">
        <v>253</v>
      </c>
      <c r="D64" s="13" t="s">
        <v>254</v>
      </c>
      <c r="E64" s="11" t="str">
        <f t="shared" si="1"/>
        <v>5102**********5915</v>
      </c>
      <c r="F64" s="13" t="s">
        <v>255</v>
      </c>
      <c r="G64" s="14" t="s">
        <v>41</v>
      </c>
      <c r="H64" s="14" t="s">
        <v>233</v>
      </c>
      <c r="I64" s="14" t="s">
        <v>87</v>
      </c>
      <c r="J64" s="14" t="s">
        <v>63</v>
      </c>
      <c r="K64" s="14" t="s">
        <v>63</v>
      </c>
      <c r="L64" s="14" t="s">
        <v>234</v>
      </c>
      <c r="M64" s="23">
        <v>45565</v>
      </c>
      <c r="N64" s="24">
        <f t="shared" si="2"/>
        <v>366</v>
      </c>
      <c r="O64" s="14">
        <f t="shared" si="3"/>
        <v>753</v>
      </c>
      <c r="P64" s="18" t="s">
        <v>256</v>
      </c>
      <c r="Q64" s="4"/>
    </row>
    <row r="65" spans="1:17" s="2" customFormat="1" ht="27" customHeight="1" x14ac:dyDescent="0.15">
      <c r="A65" s="6">
        <v>60</v>
      </c>
      <c r="B65" s="13" t="s">
        <v>229</v>
      </c>
      <c r="C65" s="13" t="s">
        <v>253</v>
      </c>
      <c r="D65" s="13" t="s">
        <v>257</v>
      </c>
      <c r="E65" s="11" t="str">
        <f t="shared" si="1"/>
        <v>5102**********5917</v>
      </c>
      <c r="F65" s="82" t="s">
        <v>258</v>
      </c>
      <c r="G65" s="14" t="s">
        <v>41</v>
      </c>
      <c r="H65" s="14" t="s">
        <v>233</v>
      </c>
      <c r="I65" s="14" t="s">
        <v>259</v>
      </c>
      <c r="J65" s="14" t="s">
        <v>63</v>
      </c>
      <c r="K65" s="14" t="s">
        <v>63</v>
      </c>
      <c r="L65" s="14" t="s">
        <v>234</v>
      </c>
      <c r="M65" s="23">
        <v>45565</v>
      </c>
      <c r="N65" s="24">
        <f t="shared" si="2"/>
        <v>366</v>
      </c>
      <c r="O65" s="14">
        <f t="shared" si="3"/>
        <v>753</v>
      </c>
      <c r="P65" s="18" t="s">
        <v>260</v>
      </c>
      <c r="Q65" s="4"/>
    </row>
    <row r="66" spans="1:17" s="2" customFormat="1" ht="27" customHeight="1" x14ac:dyDescent="0.15">
      <c r="A66" s="6">
        <v>61</v>
      </c>
      <c r="B66" s="13" t="s">
        <v>229</v>
      </c>
      <c r="C66" s="13" t="s">
        <v>253</v>
      </c>
      <c r="D66" s="13" t="s">
        <v>261</v>
      </c>
      <c r="E66" s="11" t="str">
        <f t="shared" si="1"/>
        <v>5102**********5912</v>
      </c>
      <c r="F66" s="82" t="s">
        <v>262</v>
      </c>
      <c r="G66" s="14" t="s">
        <v>41</v>
      </c>
      <c r="H66" s="14" t="s">
        <v>233</v>
      </c>
      <c r="I66" s="14" t="s">
        <v>263</v>
      </c>
      <c r="J66" s="14" t="s">
        <v>63</v>
      </c>
      <c r="K66" s="14" t="s">
        <v>63</v>
      </c>
      <c r="L66" s="14" t="s">
        <v>234</v>
      </c>
      <c r="M66" s="23">
        <v>45565</v>
      </c>
      <c r="N66" s="24">
        <f t="shared" si="2"/>
        <v>366</v>
      </c>
      <c r="O66" s="14">
        <f t="shared" si="3"/>
        <v>753</v>
      </c>
      <c r="P66" s="18" t="s">
        <v>264</v>
      </c>
      <c r="Q66" s="4"/>
    </row>
    <row r="67" spans="1:17" s="2" customFormat="1" ht="27" customHeight="1" x14ac:dyDescent="0.15">
      <c r="A67" s="6">
        <v>62</v>
      </c>
      <c r="B67" s="14" t="s">
        <v>229</v>
      </c>
      <c r="C67" s="14" t="s">
        <v>241</v>
      </c>
      <c r="D67" s="14" t="s">
        <v>265</v>
      </c>
      <c r="E67" s="11" t="str">
        <f t="shared" si="1"/>
        <v>5102**********4914</v>
      </c>
      <c r="F67" s="14" t="s">
        <v>266</v>
      </c>
      <c r="G67" s="14" t="s">
        <v>21</v>
      </c>
      <c r="H67" s="14" t="s">
        <v>233</v>
      </c>
      <c r="I67" s="14" t="s">
        <v>267</v>
      </c>
      <c r="J67" s="14" t="s">
        <v>63</v>
      </c>
      <c r="K67" s="14" t="s">
        <v>63</v>
      </c>
      <c r="L67" s="14" t="s">
        <v>234</v>
      </c>
      <c r="M67" s="23">
        <v>45565</v>
      </c>
      <c r="N67" s="24">
        <f t="shared" si="2"/>
        <v>366</v>
      </c>
      <c r="O67" s="14">
        <f t="shared" si="3"/>
        <v>753</v>
      </c>
      <c r="P67" s="79" t="s">
        <v>268</v>
      </c>
      <c r="Q67" s="4"/>
    </row>
    <row r="68" spans="1:17" s="2" customFormat="1" ht="27" customHeight="1" x14ac:dyDescent="0.15">
      <c r="A68" s="6">
        <v>63</v>
      </c>
      <c r="B68" s="14" t="s">
        <v>229</v>
      </c>
      <c r="C68" s="14" t="s">
        <v>241</v>
      </c>
      <c r="D68" s="14" t="s">
        <v>269</v>
      </c>
      <c r="E68" s="11" t="str">
        <f t="shared" si="1"/>
        <v>5102**********4914</v>
      </c>
      <c r="F68" s="14" t="s">
        <v>270</v>
      </c>
      <c r="G68" s="14" t="s">
        <v>41</v>
      </c>
      <c r="H68" s="14" t="s">
        <v>233</v>
      </c>
      <c r="I68" s="14" t="s">
        <v>271</v>
      </c>
      <c r="J68" s="14" t="s">
        <v>63</v>
      </c>
      <c r="K68" s="14" t="s">
        <v>63</v>
      </c>
      <c r="L68" s="14" t="s">
        <v>234</v>
      </c>
      <c r="M68" s="23">
        <v>45565</v>
      </c>
      <c r="N68" s="24">
        <f t="shared" si="2"/>
        <v>366</v>
      </c>
      <c r="O68" s="14">
        <f t="shared" si="3"/>
        <v>753</v>
      </c>
      <c r="P68" s="79" t="s">
        <v>272</v>
      </c>
      <c r="Q68" s="4"/>
    </row>
    <row r="69" spans="1:17" s="2" customFormat="1" ht="27" customHeight="1" x14ac:dyDescent="0.15">
      <c r="A69" s="6">
        <v>64</v>
      </c>
      <c r="B69" s="14" t="s">
        <v>229</v>
      </c>
      <c r="C69" s="14" t="s">
        <v>273</v>
      </c>
      <c r="D69" s="14" t="s">
        <v>274</v>
      </c>
      <c r="E69" s="11" t="str">
        <f t="shared" si="1"/>
        <v>5102**********4910</v>
      </c>
      <c r="F69" s="14" t="s">
        <v>275</v>
      </c>
      <c r="G69" s="14" t="s">
        <v>21</v>
      </c>
      <c r="H69" s="14" t="s">
        <v>276</v>
      </c>
      <c r="I69" s="14" t="s">
        <v>63</v>
      </c>
      <c r="J69" s="14" t="s">
        <v>63</v>
      </c>
      <c r="K69" s="14" t="s">
        <v>83</v>
      </c>
      <c r="L69" s="14" t="s">
        <v>234</v>
      </c>
      <c r="M69" s="23">
        <v>45565</v>
      </c>
      <c r="N69" s="24">
        <f t="shared" si="2"/>
        <v>366</v>
      </c>
      <c r="O69" s="14">
        <v>1505</v>
      </c>
      <c r="P69" s="79" t="s">
        <v>277</v>
      </c>
      <c r="Q69" s="4"/>
    </row>
    <row r="70" spans="1:17" s="2" customFormat="1" ht="27" customHeight="1" x14ac:dyDescent="0.15">
      <c r="A70" s="6">
        <v>65</v>
      </c>
      <c r="B70" s="14" t="s">
        <v>229</v>
      </c>
      <c r="C70" s="14" t="s">
        <v>278</v>
      </c>
      <c r="D70" s="14" t="s">
        <v>279</v>
      </c>
      <c r="E70" s="11" t="str">
        <f t="shared" si="1"/>
        <v>5102**********4914</v>
      </c>
      <c r="F70" s="14" t="s">
        <v>280</v>
      </c>
      <c r="G70" s="14" t="s">
        <v>21</v>
      </c>
      <c r="H70" s="14" t="s">
        <v>233</v>
      </c>
      <c r="I70" s="14" t="s">
        <v>87</v>
      </c>
      <c r="J70" s="14" t="s">
        <v>63</v>
      </c>
      <c r="K70" s="14" t="s">
        <v>63</v>
      </c>
      <c r="L70" s="14" t="s">
        <v>234</v>
      </c>
      <c r="M70" s="23">
        <v>45565</v>
      </c>
      <c r="N70" s="24">
        <f t="shared" si="2"/>
        <v>366</v>
      </c>
      <c r="O70" s="14">
        <f t="shared" si="3"/>
        <v>753</v>
      </c>
      <c r="P70" s="83" t="s">
        <v>281</v>
      </c>
      <c r="Q70" s="4"/>
    </row>
    <row r="71" spans="1:17" s="2" customFormat="1" ht="27" customHeight="1" x14ac:dyDescent="0.15">
      <c r="A71" s="6">
        <v>66</v>
      </c>
      <c r="B71" s="14" t="s">
        <v>229</v>
      </c>
      <c r="C71" s="13" t="s">
        <v>241</v>
      </c>
      <c r="D71" s="14" t="s">
        <v>282</v>
      </c>
      <c r="E71" s="11" t="str">
        <f t="shared" si="1"/>
        <v>5102**********491X</v>
      </c>
      <c r="F71" s="14" t="s">
        <v>283</v>
      </c>
      <c r="G71" s="14" t="s">
        <v>21</v>
      </c>
      <c r="H71" s="14" t="s">
        <v>233</v>
      </c>
      <c r="I71" s="14" t="s">
        <v>244</v>
      </c>
      <c r="J71" s="14" t="s">
        <v>63</v>
      </c>
      <c r="K71" s="14" t="s">
        <v>63</v>
      </c>
      <c r="L71" s="14" t="s">
        <v>234</v>
      </c>
      <c r="M71" s="23">
        <v>45565</v>
      </c>
      <c r="N71" s="24">
        <f t="shared" si="2"/>
        <v>366</v>
      </c>
      <c r="O71" s="14">
        <f t="shared" si="3"/>
        <v>753</v>
      </c>
      <c r="P71" s="83" t="s">
        <v>284</v>
      </c>
      <c r="Q71" s="4"/>
    </row>
    <row r="72" spans="1:17" s="2" customFormat="1" ht="27" customHeight="1" x14ac:dyDescent="0.15">
      <c r="A72" s="6">
        <v>67</v>
      </c>
      <c r="B72" s="14" t="s">
        <v>229</v>
      </c>
      <c r="C72" s="14" t="s">
        <v>230</v>
      </c>
      <c r="D72" s="14" t="s">
        <v>285</v>
      </c>
      <c r="E72" s="11" t="str">
        <f t="shared" ref="E72:E86" si="4">REPLACE(F72,5,10,"**********")</f>
        <v>5102**********5018</v>
      </c>
      <c r="F72" s="14" t="s">
        <v>286</v>
      </c>
      <c r="G72" s="14" t="s">
        <v>21</v>
      </c>
      <c r="H72" s="14" t="s">
        <v>233</v>
      </c>
      <c r="I72" s="14" t="s">
        <v>287</v>
      </c>
      <c r="J72" s="14" t="s">
        <v>63</v>
      </c>
      <c r="K72" s="14" t="s">
        <v>63</v>
      </c>
      <c r="L72" s="23">
        <v>45536</v>
      </c>
      <c r="M72" s="23">
        <v>45565</v>
      </c>
      <c r="N72" s="24">
        <f>M72-L72</f>
        <v>29</v>
      </c>
      <c r="O72" s="14">
        <f t="shared" si="3"/>
        <v>60</v>
      </c>
      <c r="P72" s="79" t="s">
        <v>288</v>
      </c>
      <c r="Q72" s="4"/>
    </row>
    <row r="73" spans="1:17" s="2" customFormat="1" ht="27" customHeight="1" x14ac:dyDescent="0.15">
      <c r="A73" s="6">
        <v>68</v>
      </c>
      <c r="B73" s="6" t="s">
        <v>289</v>
      </c>
      <c r="C73" s="6" t="s">
        <v>290</v>
      </c>
      <c r="D73" s="6" t="s">
        <v>291</v>
      </c>
      <c r="E73" s="11" t="str">
        <f t="shared" si="4"/>
        <v>5102**********3311</v>
      </c>
      <c r="F73" s="25" t="s">
        <v>292</v>
      </c>
      <c r="G73" s="6" t="s">
        <v>21</v>
      </c>
      <c r="H73" s="6">
        <v>1</v>
      </c>
      <c r="I73" s="6">
        <v>35</v>
      </c>
      <c r="J73" s="6">
        <v>30</v>
      </c>
      <c r="K73" s="6">
        <v>30</v>
      </c>
      <c r="L73" s="15">
        <v>45302</v>
      </c>
      <c r="M73" s="15">
        <v>45565</v>
      </c>
      <c r="N73" s="6">
        <v>264</v>
      </c>
      <c r="O73" s="6">
        <v>541</v>
      </c>
      <c r="P73" s="84" t="s">
        <v>293</v>
      </c>
      <c r="Q73" s="6"/>
    </row>
    <row r="74" spans="1:17" s="2" customFormat="1" ht="27" customHeight="1" x14ac:dyDescent="0.15">
      <c r="A74" s="6">
        <v>69</v>
      </c>
      <c r="B74" s="6" t="s">
        <v>289</v>
      </c>
      <c r="C74" s="4" t="s">
        <v>290</v>
      </c>
      <c r="D74" s="4" t="s">
        <v>294</v>
      </c>
      <c r="E74" s="11" t="str">
        <f t="shared" si="4"/>
        <v>5102**********3313</v>
      </c>
      <c r="F74" s="26" t="s">
        <v>295</v>
      </c>
      <c r="G74" s="4" t="s">
        <v>296</v>
      </c>
      <c r="H74" s="4">
        <v>1</v>
      </c>
      <c r="I74" s="4">
        <v>60.72</v>
      </c>
      <c r="J74" s="6">
        <v>30</v>
      </c>
      <c r="K74" s="6">
        <v>30</v>
      </c>
      <c r="L74" s="15">
        <v>45302</v>
      </c>
      <c r="M74" s="15">
        <v>45565</v>
      </c>
      <c r="N74" s="4">
        <v>264</v>
      </c>
      <c r="O74" s="4">
        <v>541</v>
      </c>
      <c r="P74" s="85" t="s">
        <v>297</v>
      </c>
      <c r="Q74" s="6"/>
    </row>
    <row r="75" spans="1:17" s="2" customFormat="1" ht="27" customHeight="1" x14ac:dyDescent="0.15">
      <c r="A75" s="6">
        <v>70</v>
      </c>
      <c r="B75" s="6" t="s">
        <v>289</v>
      </c>
      <c r="C75" s="4" t="s">
        <v>290</v>
      </c>
      <c r="D75" s="4" t="s">
        <v>298</v>
      </c>
      <c r="E75" s="11" t="str">
        <f t="shared" si="4"/>
        <v>5102**********3315</v>
      </c>
      <c r="F75" s="26" t="s">
        <v>299</v>
      </c>
      <c r="G75" s="4" t="s">
        <v>21</v>
      </c>
      <c r="H75" s="4">
        <v>1</v>
      </c>
      <c r="I75" s="4">
        <v>40</v>
      </c>
      <c r="J75" s="6">
        <v>30</v>
      </c>
      <c r="K75" s="6">
        <v>30</v>
      </c>
      <c r="L75" s="35">
        <v>45545</v>
      </c>
      <c r="M75" s="15">
        <v>45565</v>
      </c>
      <c r="N75" s="4">
        <v>21</v>
      </c>
      <c r="O75" s="4">
        <v>44</v>
      </c>
      <c r="P75" s="85" t="s">
        <v>300</v>
      </c>
      <c r="Q75" s="6"/>
    </row>
    <row r="76" spans="1:17" s="2" customFormat="1" ht="27" customHeight="1" x14ac:dyDescent="0.15">
      <c r="A76" s="6">
        <v>71</v>
      </c>
      <c r="B76" s="6" t="s">
        <v>289</v>
      </c>
      <c r="C76" s="4" t="s">
        <v>301</v>
      </c>
      <c r="D76" s="4" t="s">
        <v>302</v>
      </c>
      <c r="E76" s="11" t="str">
        <f t="shared" si="4"/>
        <v>5102**********3332</v>
      </c>
      <c r="F76" s="26" t="s">
        <v>303</v>
      </c>
      <c r="G76" s="4" t="s">
        <v>296</v>
      </c>
      <c r="H76" s="4">
        <v>1</v>
      </c>
      <c r="I76" s="4">
        <v>40</v>
      </c>
      <c r="J76" s="6">
        <v>30</v>
      </c>
      <c r="K76" s="6">
        <v>30</v>
      </c>
      <c r="L76" s="35">
        <v>45251</v>
      </c>
      <c r="M76" s="15">
        <v>45565</v>
      </c>
      <c r="N76" s="4">
        <v>315</v>
      </c>
      <c r="O76" s="4">
        <v>646</v>
      </c>
      <c r="P76" s="85" t="s">
        <v>304</v>
      </c>
      <c r="Q76" s="6"/>
    </row>
    <row r="77" spans="1:17" s="2" customFormat="1" ht="27" customHeight="1" x14ac:dyDescent="0.15">
      <c r="A77" s="6">
        <v>72</v>
      </c>
      <c r="B77" s="6" t="s">
        <v>289</v>
      </c>
      <c r="C77" s="4" t="s">
        <v>305</v>
      </c>
      <c r="D77" s="4" t="s">
        <v>306</v>
      </c>
      <c r="E77" s="11" t="str">
        <f t="shared" si="4"/>
        <v>5102**********3313</v>
      </c>
      <c r="F77" s="26" t="s">
        <v>307</v>
      </c>
      <c r="G77" s="4" t="s">
        <v>21</v>
      </c>
      <c r="H77" s="4">
        <v>1</v>
      </c>
      <c r="I77" s="4">
        <v>40.5</v>
      </c>
      <c r="J77" s="4">
        <v>30</v>
      </c>
      <c r="K77" s="4">
        <v>30</v>
      </c>
      <c r="L77" s="35">
        <v>45439</v>
      </c>
      <c r="M77" s="15">
        <v>45565</v>
      </c>
      <c r="N77" s="4">
        <v>127</v>
      </c>
      <c r="O77" s="4">
        <v>261</v>
      </c>
      <c r="P77" s="85" t="s">
        <v>308</v>
      </c>
      <c r="Q77" s="6"/>
    </row>
    <row r="78" spans="1:17" s="2" customFormat="1" ht="27" customHeight="1" x14ac:dyDescent="0.15">
      <c r="A78" s="6">
        <v>73</v>
      </c>
      <c r="B78" s="6" t="s">
        <v>289</v>
      </c>
      <c r="C78" s="4" t="s">
        <v>301</v>
      </c>
      <c r="D78" s="4" t="s">
        <v>309</v>
      </c>
      <c r="E78" s="11" t="str">
        <f t="shared" si="4"/>
        <v>5102**********3338</v>
      </c>
      <c r="F78" s="26" t="s">
        <v>310</v>
      </c>
      <c r="G78" s="4" t="s">
        <v>21</v>
      </c>
      <c r="H78" s="4">
        <v>1</v>
      </c>
      <c r="I78" s="4">
        <v>30</v>
      </c>
      <c r="J78" s="4">
        <v>30</v>
      </c>
      <c r="K78" s="4">
        <v>30</v>
      </c>
      <c r="L78" s="35">
        <v>45200</v>
      </c>
      <c r="M78" s="15">
        <v>45565</v>
      </c>
      <c r="N78" s="4">
        <v>366</v>
      </c>
      <c r="O78" s="4">
        <v>750</v>
      </c>
      <c r="P78" s="85" t="s">
        <v>311</v>
      </c>
      <c r="Q78" s="6"/>
    </row>
    <row r="79" spans="1:17" s="2" customFormat="1" ht="27" customHeight="1" x14ac:dyDescent="0.15">
      <c r="A79" s="6">
        <v>74</v>
      </c>
      <c r="B79" s="27" t="s">
        <v>289</v>
      </c>
      <c r="C79" s="5" t="s">
        <v>301</v>
      </c>
      <c r="D79" s="5" t="s">
        <v>312</v>
      </c>
      <c r="E79" s="11" t="str">
        <f t="shared" si="4"/>
        <v>5102**********3311</v>
      </c>
      <c r="F79" s="28" t="s">
        <v>313</v>
      </c>
      <c r="G79" s="5" t="s">
        <v>21</v>
      </c>
      <c r="H79" s="5">
        <v>4</v>
      </c>
      <c r="I79" s="5">
        <v>80</v>
      </c>
      <c r="J79" s="5">
        <v>30</v>
      </c>
      <c r="K79" s="4">
        <v>120</v>
      </c>
      <c r="L79" s="35">
        <v>45200</v>
      </c>
      <c r="M79" s="15">
        <v>45565</v>
      </c>
      <c r="N79" s="4">
        <v>366</v>
      </c>
      <c r="O79" s="4">
        <v>3000</v>
      </c>
      <c r="P79" s="85" t="s">
        <v>314</v>
      </c>
      <c r="Q79" s="46"/>
    </row>
    <row r="80" spans="1:17" s="2" customFormat="1" ht="27" customHeight="1" x14ac:dyDescent="0.15">
      <c r="A80" s="6">
        <v>75</v>
      </c>
      <c r="B80" s="6" t="s">
        <v>289</v>
      </c>
      <c r="C80" s="4" t="s">
        <v>301</v>
      </c>
      <c r="D80" s="4" t="s">
        <v>315</v>
      </c>
      <c r="E80" s="11" t="str">
        <f t="shared" si="4"/>
        <v>5002**********3326</v>
      </c>
      <c r="F80" s="76" t="s">
        <v>316</v>
      </c>
      <c r="G80" s="4" t="s">
        <v>21</v>
      </c>
      <c r="H80" s="4">
        <v>4</v>
      </c>
      <c r="I80" s="4">
        <v>90</v>
      </c>
      <c r="J80" s="4">
        <v>30</v>
      </c>
      <c r="K80" s="4">
        <v>120</v>
      </c>
      <c r="L80" s="35">
        <v>45200</v>
      </c>
      <c r="M80" s="15">
        <v>45565</v>
      </c>
      <c r="N80" s="4">
        <v>366</v>
      </c>
      <c r="O80" s="4">
        <v>3000</v>
      </c>
      <c r="P80" s="77" t="s">
        <v>317</v>
      </c>
      <c r="Q80" s="4"/>
    </row>
    <row r="81" spans="1:17" s="2" customFormat="1" ht="27" customHeight="1" x14ac:dyDescent="0.15">
      <c r="A81" s="6">
        <v>76</v>
      </c>
      <c r="B81" s="6" t="s">
        <v>289</v>
      </c>
      <c r="C81" s="4" t="s">
        <v>301</v>
      </c>
      <c r="D81" s="4" t="s">
        <v>318</v>
      </c>
      <c r="E81" s="11" t="str">
        <f t="shared" si="4"/>
        <v>5102**********3342</v>
      </c>
      <c r="F81" s="76" t="s">
        <v>319</v>
      </c>
      <c r="G81" s="4" t="s">
        <v>21</v>
      </c>
      <c r="H81" s="4">
        <v>2</v>
      </c>
      <c r="I81" s="4">
        <v>60</v>
      </c>
      <c r="J81" s="4">
        <v>30</v>
      </c>
      <c r="K81" s="4">
        <v>60</v>
      </c>
      <c r="L81" s="35">
        <v>45200</v>
      </c>
      <c r="M81" s="15">
        <v>45565</v>
      </c>
      <c r="N81" s="4">
        <v>366</v>
      </c>
      <c r="O81" s="4">
        <v>1500</v>
      </c>
      <c r="P81" s="77" t="s">
        <v>320</v>
      </c>
      <c r="Q81" s="4"/>
    </row>
    <row r="82" spans="1:17" s="2" customFormat="1" ht="27" customHeight="1" x14ac:dyDescent="0.15">
      <c r="A82" s="6">
        <v>77</v>
      </c>
      <c r="B82" s="6" t="s">
        <v>289</v>
      </c>
      <c r="C82" s="4" t="s">
        <v>321</v>
      </c>
      <c r="D82" s="4" t="s">
        <v>322</v>
      </c>
      <c r="E82" s="11" t="str">
        <f t="shared" si="4"/>
        <v>5102**********333X</v>
      </c>
      <c r="F82" s="4" t="s">
        <v>323</v>
      </c>
      <c r="G82" s="4" t="s">
        <v>21</v>
      </c>
      <c r="H82" s="4">
        <v>1</v>
      </c>
      <c r="I82" s="4">
        <v>55</v>
      </c>
      <c r="J82" s="4">
        <v>30</v>
      </c>
      <c r="K82" s="4">
        <v>30</v>
      </c>
      <c r="L82" s="35">
        <v>45200</v>
      </c>
      <c r="M82" s="15">
        <v>45565</v>
      </c>
      <c r="N82" s="4">
        <v>366</v>
      </c>
      <c r="O82" s="4">
        <v>750</v>
      </c>
      <c r="P82" s="77" t="s">
        <v>324</v>
      </c>
      <c r="Q82" s="4"/>
    </row>
    <row r="83" spans="1:17" s="2" customFormat="1" ht="27" customHeight="1" x14ac:dyDescent="0.15">
      <c r="A83" s="6">
        <v>78</v>
      </c>
      <c r="B83" s="6" t="s">
        <v>289</v>
      </c>
      <c r="C83" s="4" t="s">
        <v>325</v>
      </c>
      <c r="D83" s="4" t="s">
        <v>326</v>
      </c>
      <c r="E83" s="11" t="str">
        <f t="shared" si="4"/>
        <v>5102**********3381</v>
      </c>
      <c r="F83" s="76" t="s">
        <v>327</v>
      </c>
      <c r="G83" s="4" t="s">
        <v>21</v>
      </c>
      <c r="H83" s="4">
        <v>1</v>
      </c>
      <c r="I83" s="4">
        <v>131</v>
      </c>
      <c r="J83" s="4">
        <v>30</v>
      </c>
      <c r="K83" s="4">
        <v>30</v>
      </c>
      <c r="L83" s="35">
        <v>45200</v>
      </c>
      <c r="M83" s="15">
        <v>45565</v>
      </c>
      <c r="N83" s="4">
        <v>366</v>
      </c>
      <c r="O83" s="4">
        <v>750</v>
      </c>
      <c r="P83" s="77" t="s">
        <v>328</v>
      </c>
      <c r="Q83" s="4"/>
    </row>
    <row r="84" spans="1:17" s="2" customFormat="1" ht="27" customHeight="1" x14ac:dyDescent="0.15">
      <c r="A84" s="6">
        <v>79</v>
      </c>
      <c r="B84" s="6" t="s">
        <v>289</v>
      </c>
      <c r="C84" s="4" t="s">
        <v>301</v>
      </c>
      <c r="D84" s="4" t="s">
        <v>329</v>
      </c>
      <c r="E84" s="11" t="str">
        <f t="shared" si="4"/>
        <v>5102**********3312</v>
      </c>
      <c r="F84" s="76" t="s">
        <v>330</v>
      </c>
      <c r="G84" s="4" t="s">
        <v>21</v>
      </c>
      <c r="H84" s="4">
        <v>1</v>
      </c>
      <c r="I84" s="4">
        <v>40</v>
      </c>
      <c r="J84" s="4">
        <v>30</v>
      </c>
      <c r="K84" s="4">
        <v>30</v>
      </c>
      <c r="L84" s="35">
        <v>45200</v>
      </c>
      <c r="M84" s="15">
        <v>45565</v>
      </c>
      <c r="N84" s="4">
        <v>366</v>
      </c>
      <c r="O84" s="4">
        <v>750</v>
      </c>
      <c r="P84" s="77" t="s">
        <v>331</v>
      </c>
      <c r="Q84" s="4"/>
    </row>
    <row r="85" spans="1:17" s="2" customFormat="1" ht="27" customHeight="1" x14ac:dyDescent="0.15">
      <c r="A85" s="6">
        <v>80</v>
      </c>
      <c r="B85" s="6" t="s">
        <v>289</v>
      </c>
      <c r="C85" s="4" t="s">
        <v>301</v>
      </c>
      <c r="D85" s="4" t="s">
        <v>332</v>
      </c>
      <c r="E85" s="11" t="str">
        <f t="shared" si="4"/>
        <v>5102**********3314</v>
      </c>
      <c r="F85" s="76" t="s">
        <v>333</v>
      </c>
      <c r="G85" s="4" t="s">
        <v>296</v>
      </c>
      <c r="H85" s="4">
        <v>1</v>
      </c>
      <c r="I85" s="4">
        <v>70</v>
      </c>
      <c r="J85" s="4">
        <v>30</v>
      </c>
      <c r="K85" s="4">
        <v>30</v>
      </c>
      <c r="L85" s="35">
        <v>45200</v>
      </c>
      <c r="M85" s="15">
        <v>45565</v>
      </c>
      <c r="N85" s="4">
        <v>366</v>
      </c>
      <c r="O85" s="4">
        <v>750</v>
      </c>
      <c r="P85" s="77" t="s">
        <v>334</v>
      </c>
      <c r="Q85" s="4"/>
    </row>
    <row r="86" spans="1:17" s="2" customFormat="1" ht="27" customHeight="1" x14ac:dyDescent="0.15">
      <c r="A86" s="6">
        <v>81</v>
      </c>
      <c r="B86" s="6" t="s">
        <v>289</v>
      </c>
      <c r="C86" s="4" t="s">
        <v>301</v>
      </c>
      <c r="D86" s="4" t="s">
        <v>335</v>
      </c>
      <c r="E86" s="11" t="str">
        <f t="shared" si="4"/>
        <v>5102**********332X</v>
      </c>
      <c r="F86" s="4" t="s">
        <v>336</v>
      </c>
      <c r="G86" s="4" t="s">
        <v>296</v>
      </c>
      <c r="H86" s="4">
        <v>1</v>
      </c>
      <c r="I86" s="4">
        <v>40</v>
      </c>
      <c r="J86" s="4">
        <v>30</v>
      </c>
      <c r="K86" s="4">
        <v>30</v>
      </c>
      <c r="L86" s="35">
        <v>45200</v>
      </c>
      <c r="M86" s="15">
        <v>45565</v>
      </c>
      <c r="N86" s="4">
        <v>366</v>
      </c>
      <c r="O86" s="4">
        <v>750</v>
      </c>
      <c r="P86" s="77" t="s">
        <v>337</v>
      </c>
      <c r="Q86" s="4"/>
    </row>
    <row r="87" spans="1:17" s="2" customFormat="1" ht="27" customHeight="1" x14ac:dyDescent="0.15">
      <c r="A87" s="6">
        <v>82</v>
      </c>
      <c r="B87" s="6" t="s">
        <v>289</v>
      </c>
      <c r="C87" s="4" t="s">
        <v>338</v>
      </c>
      <c r="D87" s="4" t="s">
        <v>339</v>
      </c>
      <c r="E87" s="11" t="str">
        <f t="shared" ref="E87:E118" si="5">REPLACE(F87,5,10,"**********")</f>
        <v>5102**********2218</v>
      </c>
      <c r="F87" s="76" t="s">
        <v>340</v>
      </c>
      <c r="G87" s="4" t="s">
        <v>21</v>
      </c>
      <c r="H87" s="4">
        <v>1</v>
      </c>
      <c r="I87" s="4">
        <v>30</v>
      </c>
      <c r="J87" s="4">
        <v>30</v>
      </c>
      <c r="K87" s="4">
        <v>30</v>
      </c>
      <c r="L87" s="35">
        <v>45200</v>
      </c>
      <c r="M87" s="15">
        <v>45565</v>
      </c>
      <c r="N87" s="4">
        <v>366</v>
      </c>
      <c r="O87" s="4">
        <v>750</v>
      </c>
      <c r="P87" s="77" t="s">
        <v>341</v>
      </c>
      <c r="Q87" s="4"/>
    </row>
    <row r="88" spans="1:17" s="2" customFormat="1" ht="27" customHeight="1" x14ac:dyDescent="0.15">
      <c r="A88" s="6">
        <v>83</v>
      </c>
      <c r="B88" s="6" t="s">
        <v>289</v>
      </c>
      <c r="C88" s="4" t="s">
        <v>301</v>
      </c>
      <c r="D88" s="4" t="s">
        <v>342</v>
      </c>
      <c r="E88" s="11" t="str">
        <f t="shared" si="5"/>
        <v>5102**********332X</v>
      </c>
      <c r="F88" s="4" t="s">
        <v>343</v>
      </c>
      <c r="G88" s="4" t="s">
        <v>21</v>
      </c>
      <c r="H88" s="4">
        <v>1</v>
      </c>
      <c r="I88" s="4">
        <v>60</v>
      </c>
      <c r="J88" s="4">
        <v>30</v>
      </c>
      <c r="K88" s="4">
        <v>30</v>
      </c>
      <c r="L88" s="35">
        <v>45200</v>
      </c>
      <c r="M88" s="15">
        <v>45565</v>
      </c>
      <c r="N88" s="4">
        <v>366</v>
      </c>
      <c r="O88" s="4">
        <v>750</v>
      </c>
      <c r="P88" s="77" t="s">
        <v>344</v>
      </c>
      <c r="Q88" s="4"/>
    </row>
    <row r="89" spans="1:17" s="2" customFormat="1" ht="27" customHeight="1" x14ac:dyDescent="0.15">
      <c r="A89" s="6">
        <v>84</v>
      </c>
      <c r="B89" s="6" t="s">
        <v>289</v>
      </c>
      <c r="C89" s="4" t="s">
        <v>305</v>
      </c>
      <c r="D89" s="4" t="s">
        <v>345</v>
      </c>
      <c r="E89" s="11" t="str">
        <f t="shared" si="5"/>
        <v>5102**********3345</v>
      </c>
      <c r="F89" s="76" t="s">
        <v>346</v>
      </c>
      <c r="G89" s="4" t="s">
        <v>21</v>
      </c>
      <c r="H89" s="4">
        <v>1</v>
      </c>
      <c r="I89" s="4">
        <v>101</v>
      </c>
      <c r="J89" s="4">
        <v>30</v>
      </c>
      <c r="K89" s="4">
        <v>30</v>
      </c>
      <c r="L89" s="35">
        <v>45200</v>
      </c>
      <c r="M89" s="15">
        <v>45565</v>
      </c>
      <c r="N89" s="4">
        <v>366</v>
      </c>
      <c r="O89" s="4">
        <v>750</v>
      </c>
      <c r="P89" s="77" t="s">
        <v>347</v>
      </c>
      <c r="Q89" s="4"/>
    </row>
    <row r="90" spans="1:17" s="2" customFormat="1" ht="27" customHeight="1" x14ac:dyDescent="0.15">
      <c r="A90" s="6">
        <v>85</v>
      </c>
      <c r="B90" s="29" t="s">
        <v>348</v>
      </c>
      <c r="C90" s="29" t="s">
        <v>349</v>
      </c>
      <c r="D90" s="29" t="s">
        <v>350</v>
      </c>
      <c r="E90" s="11" t="str">
        <f t="shared" si="5"/>
        <v>5102**********0937</v>
      </c>
      <c r="F90" s="29" t="s">
        <v>351</v>
      </c>
      <c r="G90" s="9" t="s">
        <v>41</v>
      </c>
      <c r="H90" s="29">
        <v>4</v>
      </c>
      <c r="I90" s="29">
        <v>98.7</v>
      </c>
      <c r="J90" s="10">
        <v>30</v>
      </c>
      <c r="K90" s="10">
        <f>J90*H90</f>
        <v>120</v>
      </c>
      <c r="L90" s="16">
        <v>45200</v>
      </c>
      <c r="M90" s="16">
        <v>45565</v>
      </c>
      <c r="N90" s="36">
        <v>366</v>
      </c>
      <c r="O90" s="36">
        <v>3000</v>
      </c>
      <c r="P90" s="86" t="s">
        <v>352</v>
      </c>
      <c r="Q90" s="19"/>
    </row>
    <row r="91" spans="1:17" s="2" customFormat="1" ht="27" customHeight="1" x14ac:dyDescent="0.15">
      <c r="A91" s="6">
        <v>86</v>
      </c>
      <c r="B91" s="29" t="s">
        <v>348</v>
      </c>
      <c r="C91" s="29" t="s">
        <v>353</v>
      </c>
      <c r="D91" s="29" t="s">
        <v>354</v>
      </c>
      <c r="E91" s="11" t="str">
        <f t="shared" si="5"/>
        <v>5102**********0928</v>
      </c>
      <c r="F91" s="87" t="s">
        <v>355</v>
      </c>
      <c r="G91" s="9" t="s">
        <v>21</v>
      </c>
      <c r="H91" s="29">
        <v>2</v>
      </c>
      <c r="I91" s="29">
        <v>75.459999999999994</v>
      </c>
      <c r="J91" s="10">
        <v>30</v>
      </c>
      <c r="K91" s="10">
        <v>60</v>
      </c>
      <c r="L91" s="16">
        <v>45200</v>
      </c>
      <c r="M91" s="16">
        <v>45565</v>
      </c>
      <c r="N91" s="36">
        <v>366</v>
      </c>
      <c r="O91" s="36">
        <v>1500</v>
      </c>
      <c r="P91" s="86" t="s">
        <v>356</v>
      </c>
      <c r="Q91" s="19"/>
    </row>
    <row r="92" spans="1:17" s="2" customFormat="1" ht="27" customHeight="1" x14ac:dyDescent="0.15">
      <c r="A92" s="6">
        <v>87</v>
      </c>
      <c r="B92" s="29" t="s">
        <v>348</v>
      </c>
      <c r="C92" s="30" t="s">
        <v>357</v>
      </c>
      <c r="D92" s="30" t="s">
        <v>358</v>
      </c>
      <c r="E92" s="11" t="str">
        <f t="shared" si="5"/>
        <v>5102**********0729</v>
      </c>
      <c r="F92" s="88" t="s">
        <v>359</v>
      </c>
      <c r="G92" s="30" t="s">
        <v>41</v>
      </c>
      <c r="H92" s="30">
        <v>1</v>
      </c>
      <c r="I92" s="30">
        <v>80</v>
      </c>
      <c r="J92" s="30">
        <v>30</v>
      </c>
      <c r="K92" s="30">
        <v>30</v>
      </c>
      <c r="L92" s="16">
        <v>45200</v>
      </c>
      <c r="M92" s="16">
        <v>45565</v>
      </c>
      <c r="N92" s="37">
        <v>366</v>
      </c>
      <c r="O92" s="37">
        <v>750</v>
      </c>
      <c r="P92" s="89" t="s">
        <v>360</v>
      </c>
      <c r="Q92" s="19"/>
    </row>
    <row r="93" spans="1:17" s="2" customFormat="1" ht="27" customHeight="1" x14ac:dyDescent="0.15">
      <c r="A93" s="6">
        <v>88</v>
      </c>
      <c r="B93" s="6" t="s">
        <v>361</v>
      </c>
      <c r="C93" s="26" t="s">
        <v>362</v>
      </c>
      <c r="D93" s="26" t="s">
        <v>363</v>
      </c>
      <c r="E93" s="11" t="str">
        <f t="shared" si="5"/>
        <v>5102**********6828</v>
      </c>
      <c r="F93" s="31" t="s">
        <v>364</v>
      </c>
      <c r="G93" s="26" t="s">
        <v>21</v>
      </c>
      <c r="H93" s="26" t="s">
        <v>233</v>
      </c>
      <c r="I93" s="26" t="s">
        <v>365</v>
      </c>
      <c r="J93" s="26" t="s">
        <v>63</v>
      </c>
      <c r="K93" s="26" t="s">
        <v>63</v>
      </c>
      <c r="L93" s="16">
        <v>45200</v>
      </c>
      <c r="M93" s="16">
        <v>45565</v>
      </c>
      <c r="N93" s="38">
        <v>366</v>
      </c>
      <c r="O93" s="38">
        <v>750</v>
      </c>
      <c r="P93" s="31" t="s">
        <v>366</v>
      </c>
      <c r="Q93" s="4"/>
    </row>
    <row r="94" spans="1:17" s="2" customFormat="1" ht="27" customHeight="1" x14ac:dyDescent="0.15">
      <c r="A94" s="6">
        <v>89</v>
      </c>
      <c r="B94" s="6" t="s">
        <v>361</v>
      </c>
      <c r="C94" s="26" t="s">
        <v>367</v>
      </c>
      <c r="D94" s="26" t="s">
        <v>368</v>
      </c>
      <c r="E94" s="11" t="str">
        <f t="shared" si="5"/>
        <v>5102**********6812</v>
      </c>
      <c r="F94" s="26" t="s">
        <v>369</v>
      </c>
      <c r="G94" s="26" t="s">
        <v>21</v>
      </c>
      <c r="H94" s="26" t="s">
        <v>370</v>
      </c>
      <c r="I94" s="26" t="s">
        <v>73</v>
      </c>
      <c r="J94" s="26" t="s">
        <v>73</v>
      </c>
      <c r="K94" s="26" t="s">
        <v>73</v>
      </c>
      <c r="L94" s="16">
        <v>45200</v>
      </c>
      <c r="M94" s="16">
        <v>45565</v>
      </c>
      <c r="N94" s="38">
        <v>366</v>
      </c>
      <c r="O94" s="38">
        <v>2250</v>
      </c>
      <c r="P94" s="31" t="s">
        <v>371</v>
      </c>
      <c r="Q94" s="4"/>
    </row>
    <row r="95" spans="1:17" s="2" customFormat="1" ht="27" customHeight="1" x14ac:dyDescent="0.15">
      <c r="A95" s="6">
        <v>90</v>
      </c>
      <c r="B95" s="32" t="s">
        <v>372</v>
      </c>
      <c r="C95" s="32" t="s">
        <v>373</v>
      </c>
      <c r="D95" s="9" t="s">
        <v>374</v>
      </c>
      <c r="E95" s="11" t="str">
        <f t="shared" si="5"/>
        <v>5102**********555X</v>
      </c>
      <c r="F95" s="9" t="s">
        <v>375</v>
      </c>
      <c r="G95" s="9" t="s">
        <v>41</v>
      </c>
      <c r="H95" s="9" t="s">
        <v>233</v>
      </c>
      <c r="I95" s="9" t="s">
        <v>376</v>
      </c>
      <c r="J95" s="9" t="s">
        <v>63</v>
      </c>
      <c r="K95" s="9" t="s">
        <v>63</v>
      </c>
      <c r="L95" s="39">
        <v>45061</v>
      </c>
      <c r="M95" s="39">
        <v>45565</v>
      </c>
      <c r="N95" s="40">
        <v>505</v>
      </c>
      <c r="O95" s="41">
        <v>1038</v>
      </c>
      <c r="P95" s="42" t="s">
        <v>377</v>
      </c>
      <c r="Q95" s="4"/>
    </row>
    <row r="96" spans="1:17" s="2" customFormat="1" ht="27" customHeight="1" x14ac:dyDescent="0.15">
      <c r="A96" s="6">
        <v>91</v>
      </c>
      <c r="B96" s="32" t="s">
        <v>372</v>
      </c>
      <c r="C96" s="32" t="s">
        <v>378</v>
      </c>
      <c r="D96" s="9" t="s">
        <v>379</v>
      </c>
      <c r="E96" s="11" t="str">
        <f t="shared" si="5"/>
        <v>5102**********5818</v>
      </c>
      <c r="F96" s="9" t="s">
        <v>380</v>
      </c>
      <c r="G96" s="9" t="s">
        <v>41</v>
      </c>
      <c r="H96" s="9" t="s">
        <v>233</v>
      </c>
      <c r="I96" s="9" t="s">
        <v>73</v>
      </c>
      <c r="J96" s="9" t="s">
        <v>63</v>
      </c>
      <c r="K96" s="9" t="s">
        <v>63</v>
      </c>
      <c r="L96" s="39">
        <v>45271</v>
      </c>
      <c r="M96" s="39">
        <v>45565</v>
      </c>
      <c r="N96" s="40">
        <v>295</v>
      </c>
      <c r="O96" s="41">
        <v>606</v>
      </c>
      <c r="P96" s="42" t="s">
        <v>381</v>
      </c>
      <c r="Q96" s="4"/>
    </row>
    <row r="97" spans="1:17" s="2" customFormat="1" ht="27" customHeight="1" x14ac:dyDescent="0.15">
      <c r="A97" s="6">
        <v>92</v>
      </c>
      <c r="B97" s="32" t="s">
        <v>372</v>
      </c>
      <c r="C97" s="32" t="s">
        <v>382</v>
      </c>
      <c r="D97" s="9" t="s">
        <v>383</v>
      </c>
      <c r="E97" s="11" t="str">
        <f t="shared" si="5"/>
        <v>5002**********5429</v>
      </c>
      <c r="F97" s="9" t="s">
        <v>384</v>
      </c>
      <c r="G97" s="9" t="s">
        <v>21</v>
      </c>
      <c r="H97" s="9" t="s">
        <v>370</v>
      </c>
      <c r="I97" s="9" t="s">
        <v>62</v>
      </c>
      <c r="J97" s="9" t="s">
        <v>63</v>
      </c>
      <c r="K97" s="9" t="s">
        <v>73</v>
      </c>
      <c r="L97" s="39">
        <v>45355</v>
      </c>
      <c r="M97" s="39">
        <v>45565</v>
      </c>
      <c r="N97" s="40">
        <v>211</v>
      </c>
      <c r="O97" s="41">
        <v>1301</v>
      </c>
      <c r="P97" s="42" t="s">
        <v>385</v>
      </c>
      <c r="Q97" s="4"/>
    </row>
    <row r="98" spans="1:17" s="2" customFormat="1" ht="27" customHeight="1" x14ac:dyDescent="0.15">
      <c r="A98" s="6">
        <v>93</v>
      </c>
      <c r="B98" s="32" t="s">
        <v>372</v>
      </c>
      <c r="C98" s="32" t="s">
        <v>386</v>
      </c>
      <c r="D98" s="9" t="s">
        <v>387</v>
      </c>
      <c r="E98" s="11" t="str">
        <f t="shared" si="5"/>
        <v>5102**********5515</v>
      </c>
      <c r="F98" s="9" t="s">
        <v>388</v>
      </c>
      <c r="G98" s="9" t="s">
        <v>41</v>
      </c>
      <c r="H98" s="9" t="s">
        <v>233</v>
      </c>
      <c r="I98" s="9" t="s">
        <v>87</v>
      </c>
      <c r="J98" s="9" t="s">
        <v>63</v>
      </c>
      <c r="K98" s="9" t="s">
        <v>63</v>
      </c>
      <c r="L98" s="39">
        <v>45363</v>
      </c>
      <c r="M98" s="39">
        <v>45565</v>
      </c>
      <c r="N98" s="40">
        <v>203</v>
      </c>
      <c r="O98" s="41">
        <v>417</v>
      </c>
      <c r="P98" s="42" t="s">
        <v>389</v>
      </c>
      <c r="Q98" s="4"/>
    </row>
    <row r="99" spans="1:17" s="2" customFormat="1" ht="27" customHeight="1" x14ac:dyDescent="0.15">
      <c r="A99" s="6">
        <v>94</v>
      </c>
      <c r="B99" s="32" t="s">
        <v>372</v>
      </c>
      <c r="C99" s="32" t="s">
        <v>390</v>
      </c>
      <c r="D99" s="9" t="s">
        <v>391</v>
      </c>
      <c r="E99" s="11" t="str">
        <f t="shared" si="5"/>
        <v>5102**********5530</v>
      </c>
      <c r="F99" s="9" t="s">
        <v>392</v>
      </c>
      <c r="G99" s="9" t="s">
        <v>21</v>
      </c>
      <c r="H99" s="9" t="s">
        <v>233</v>
      </c>
      <c r="I99" s="9" t="s">
        <v>244</v>
      </c>
      <c r="J99" s="9" t="s">
        <v>63</v>
      </c>
      <c r="K99" s="9" t="s">
        <v>63</v>
      </c>
      <c r="L99" s="39">
        <v>45389</v>
      </c>
      <c r="M99" s="39">
        <v>45565</v>
      </c>
      <c r="N99" s="40">
        <v>177</v>
      </c>
      <c r="O99" s="41">
        <v>364</v>
      </c>
      <c r="P99" s="42" t="s">
        <v>393</v>
      </c>
      <c r="Q99" s="4"/>
    </row>
    <row r="100" spans="1:17" s="2" customFormat="1" ht="27" customHeight="1" x14ac:dyDescent="0.15">
      <c r="A100" s="6">
        <v>95</v>
      </c>
      <c r="B100" s="32" t="s">
        <v>372</v>
      </c>
      <c r="C100" s="32" t="s">
        <v>394</v>
      </c>
      <c r="D100" s="9" t="s">
        <v>395</v>
      </c>
      <c r="E100" s="11" t="str">
        <f t="shared" si="5"/>
        <v>5102**********5839</v>
      </c>
      <c r="F100" s="9" t="s">
        <v>396</v>
      </c>
      <c r="G100" s="9" t="s">
        <v>41</v>
      </c>
      <c r="H100" s="9" t="s">
        <v>233</v>
      </c>
      <c r="I100" s="9" t="s">
        <v>63</v>
      </c>
      <c r="J100" s="9" t="s">
        <v>63</v>
      </c>
      <c r="K100" s="9" t="s">
        <v>63</v>
      </c>
      <c r="L100" s="39">
        <v>45436</v>
      </c>
      <c r="M100" s="39">
        <v>45565</v>
      </c>
      <c r="N100" s="40">
        <v>130</v>
      </c>
      <c r="O100" s="41">
        <v>267</v>
      </c>
      <c r="P100" s="42" t="s">
        <v>397</v>
      </c>
      <c r="Q100" s="4"/>
    </row>
    <row r="101" spans="1:17" s="2" customFormat="1" ht="27" customHeight="1" x14ac:dyDescent="0.15">
      <c r="A101" s="6">
        <v>96</v>
      </c>
      <c r="B101" s="32" t="s">
        <v>372</v>
      </c>
      <c r="C101" s="32" t="s">
        <v>398</v>
      </c>
      <c r="D101" s="9" t="s">
        <v>399</v>
      </c>
      <c r="E101" s="11" t="str">
        <f t="shared" si="5"/>
        <v>5102**********5814</v>
      </c>
      <c r="F101" s="9" t="s">
        <v>400</v>
      </c>
      <c r="G101" s="9" t="s">
        <v>41</v>
      </c>
      <c r="H101" s="9" t="s">
        <v>401</v>
      </c>
      <c r="I101" s="9" t="s">
        <v>83</v>
      </c>
      <c r="J101" s="9" t="s">
        <v>63</v>
      </c>
      <c r="K101" s="9" t="s">
        <v>68</v>
      </c>
      <c r="L101" s="39">
        <v>45536</v>
      </c>
      <c r="M101" s="39">
        <v>45565</v>
      </c>
      <c r="N101" s="40">
        <v>30</v>
      </c>
      <c r="O101" s="41">
        <v>247</v>
      </c>
      <c r="P101" s="42" t="s">
        <v>402</v>
      </c>
      <c r="Q101" s="4"/>
    </row>
    <row r="102" spans="1:17" s="2" customFormat="1" ht="27" customHeight="1" x14ac:dyDescent="0.15">
      <c r="A102" s="6">
        <v>97</v>
      </c>
      <c r="B102" s="32" t="s">
        <v>372</v>
      </c>
      <c r="C102" s="32" t="s">
        <v>403</v>
      </c>
      <c r="D102" s="32" t="s">
        <v>404</v>
      </c>
      <c r="E102" s="11" t="str">
        <f t="shared" si="5"/>
        <v>5102**********6011</v>
      </c>
      <c r="F102" s="32" t="s">
        <v>405</v>
      </c>
      <c r="G102" s="9" t="s">
        <v>41</v>
      </c>
      <c r="H102" s="32" t="s">
        <v>233</v>
      </c>
      <c r="I102" s="32" t="s">
        <v>63</v>
      </c>
      <c r="J102" s="32" t="s">
        <v>63</v>
      </c>
      <c r="K102" s="32" t="s">
        <v>63</v>
      </c>
      <c r="L102" s="39">
        <v>45200</v>
      </c>
      <c r="M102" s="39">
        <v>45565</v>
      </c>
      <c r="N102" s="40">
        <v>366</v>
      </c>
      <c r="O102" s="41">
        <v>752</v>
      </c>
      <c r="P102" s="42" t="s">
        <v>406</v>
      </c>
      <c r="Q102" s="4"/>
    </row>
    <row r="103" spans="1:17" s="2" customFormat="1" ht="27" customHeight="1" x14ac:dyDescent="0.15">
      <c r="A103" s="6">
        <v>98</v>
      </c>
      <c r="B103" s="32" t="s">
        <v>372</v>
      </c>
      <c r="C103" s="32" t="s">
        <v>407</v>
      </c>
      <c r="D103" s="32" t="s">
        <v>408</v>
      </c>
      <c r="E103" s="11" t="str">
        <f t="shared" si="5"/>
        <v>5102**********5516</v>
      </c>
      <c r="F103" s="32" t="s">
        <v>409</v>
      </c>
      <c r="G103" s="32" t="s">
        <v>21</v>
      </c>
      <c r="H103" s="32" t="s">
        <v>233</v>
      </c>
      <c r="I103" s="32" t="s">
        <v>410</v>
      </c>
      <c r="J103" s="32" t="s">
        <v>63</v>
      </c>
      <c r="K103" s="32" t="s">
        <v>63</v>
      </c>
      <c r="L103" s="39">
        <v>45200</v>
      </c>
      <c r="M103" s="39">
        <v>45565</v>
      </c>
      <c r="N103" s="40">
        <v>366</v>
      </c>
      <c r="O103" s="41">
        <v>752</v>
      </c>
      <c r="P103" s="42" t="s">
        <v>411</v>
      </c>
      <c r="Q103" s="4"/>
    </row>
    <row r="104" spans="1:17" s="2" customFormat="1" ht="27" customHeight="1" x14ac:dyDescent="0.15">
      <c r="A104" s="6">
        <v>99</v>
      </c>
      <c r="B104" s="32" t="s">
        <v>372</v>
      </c>
      <c r="C104" s="32" t="s">
        <v>412</v>
      </c>
      <c r="D104" s="32" t="s">
        <v>413</v>
      </c>
      <c r="E104" s="11" t="str">
        <f t="shared" si="5"/>
        <v>5102**********5833</v>
      </c>
      <c r="F104" s="32" t="s">
        <v>414</v>
      </c>
      <c r="G104" s="9" t="s">
        <v>41</v>
      </c>
      <c r="H104" s="32" t="s">
        <v>233</v>
      </c>
      <c r="I104" s="32" t="s">
        <v>63</v>
      </c>
      <c r="J104" s="32" t="s">
        <v>63</v>
      </c>
      <c r="K104" s="32" t="s">
        <v>63</v>
      </c>
      <c r="L104" s="39">
        <v>45200</v>
      </c>
      <c r="M104" s="39">
        <v>45565</v>
      </c>
      <c r="N104" s="40">
        <v>366</v>
      </c>
      <c r="O104" s="41">
        <v>752</v>
      </c>
      <c r="P104" s="42" t="s">
        <v>415</v>
      </c>
      <c r="Q104" s="4"/>
    </row>
    <row r="105" spans="1:17" s="2" customFormat="1" ht="27" customHeight="1" x14ac:dyDescent="0.15">
      <c r="A105" s="6">
        <v>100</v>
      </c>
      <c r="B105" s="32" t="s">
        <v>372</v>
      </c>
      <c r="C105" s="32" t="s">
        <v>416</v>
      </c>
      <c r="D105" s="32" t="s">
        <v>417</v>
      </c>
      <c r="E105" s="11" t="str">
        <f t="shared" si="5"/>
        <v>5102**********5538</v>
      </c>
      <c r="F105" s="32" t="s">
        <v>418</v>
      </c>
      <c r="G105" s="32" t="s">
        <v>21</v>
      </c>
      <c r="H105" s="32" t="s">
        <v>233</v>
      </c>
      <c r="I105" s="32" t="s">
        <v>116</v>
      </c>
      <c r="J105" s="32" t="s">
        <v>63</v>
      </c>
      <c r="K105" s="32" t="s">
        <v>63</v>
      </c>
      <c r="L105" s="39">
        <v>45200</v>
      </c>
      <c r="M105" s="39">
        <v>45565</v>
      </c>
      <c r="N105" s="40">
        <v>366</v>
      </c>
      <c r="O105" s="41">
        <v>752</v>
      </c>
      <c r="P105" s="42" t="s">
        <v>419</v>
      </c>
      <c r="Q105" s="4"/>
    </row>
    <row r="106" spans="1:17" s="2" customFormat="1" ht="27" customHeight="1" x14ac:dyDescent="0.15">
      <c r="A106" s="6">
        <v>101</v>
      </c>
      <c r="B106" s="32" t="s">
        <v>372</v>
      </c>
      <c r="C106" s="32" t="s">
        <v>420</v>
      </c>
      <c r="D106" s="32" t="s">
        <v>421</v>
      </c>
      <c r="E106" s="11" t="str">
        <f t="shared" si="5"/>
        <v>5102**********5534</v>
      </c>
      <c r="F106" s="90" t="s">
        <v>422</v>
      </c>
      <c r="G106" s="32" t="s">
        <v>21</v>
      </c>
      <c r="H106" s="32" t="s">
        <v>233</v>
      </c>
      <c r="I106" s="32" t="s">
        <v>73</v>
      </c>
      <c r="J106" s="32" t="s">
        <v>63</v>
      </c>
      <c r="K106" s="32" t="s">
        <v>63</v>
      </c>
      <c r="L106" s="39">
        <v>45200</v>
      </c>
      <c r="M106" s="39">
        <v>45565</v>
      </c>
      <c r="N106" s="40">
        <v>366</v>
      </c>
      <c r="O106" s="41">
        <v>752</v>
      </c>
      <c r="P106" s="42" t="s">
        <v>423</v>
      </c>
      <c r="Q106" s="4"/>
    </row>
    <row r="107" spans="1:17" s="2" customFormat="1" ht="27" customHeight="1" x14ac:dyDescent="0.15">
      <c r="A107" s="6">
        <v>102</v>
      </c>
      <c r="B107" s="32" t="s">
        <v>372</v>
      </c>
      <c r="C107" s="32" t="s">
        <v>424</v>
      </c>
      <c r="D107" s="32" t="s">
        <v>425</v>
      </c>
      <c r="E107" s="11" t="str">
        <f t="shared" si="5"/>
        <v>5102**********5517</v>
      </c>
      <c r="F107" s="90" t="s">
        <v>426</v>
      </c>
      <c r="G107" s="32" t="s">
        <v>21</v>
      </c>
      <c r="H107" s="32">
        <v>1</v>
      </c>
      <c r="I107" s="32" t="s">
        <v>63</v>
      </c>
      <c r="J107" s="32" t="s">
        <v>63</v>
      </c>
      <c r="K107" s="32" t="s">
        <v>63</v>
      </c>
      <c r="L107" s="39">
        <v>45200</v>
      </c>
      <c r="M107" s="39">
        <v>45491</v>
      </c>
      <c r="N107" s="40">
        <v>292</v>
      </c>
      <c r="O107" s="41">
        <v>600</v>
      </c>
      <c r="P107" s="42" t="s">
        <v>427</v>
      </c>
      <c r="Q107" s="4"/>
    </row>
    <row r="108" spans="1:17" s="2" customFormat="1" ht="27" customHeight="1" x14ac:dyDescent="0.15">
      <c r="A108" s="6">
        <v>103</v>
      </c>
      <c r="B108" s="32" t="s">
        <v>372</v>
      </c>
      <c r="C108" s="32" t="s">
        <v>428</v>
      </c>
      <c r="D108" s="32" t="s">
        <v>429</v>
      </c>
      <c r="E108" s="11" t="str">
        <f t="shared" si="5"/>
        <v>5102**********6241</v>
      </c>
      <c r="F108" s="90" t="s">
        <v>430</v>
      </c>
      <c r="G108" s="32" t="s">
        <v>21</v>
      </c>
      <c r="H108" s="32">
        <v>5</v>
      </c>
      <c r="I108" s="32">
        <v>94</v>
      </c>
      <c r="J108" s="32" t="s">
        <v>63</v>
      </c>
      <c r="K108" s="32">
        <v>150</v>
      </c>
      <c r="L108" s="39">
        <v>45200</v>
      </c>
      <c r="M108" s="39">
        <v>45565</v>
      </c>
      <c r="N108" s="40">
        <v>366</v>
      </c>
      <c r="O108" s="41">
        <v>3760</v>
      </c>
      <c r="P108" s="42" t="s">
        <v>431</v>
      </c>
      <c r="Q108" s="4"/>
    </row>
    <row r="109" spans="1:17" s="2" customFormat="1" ht="27" customHeight="1" x14ac:dyDescent="0.15">
      <c r="A109" s="6">
        <v>104</v>
      </c>
      <c r="B109" s="32" t="s">
        <v>372</v>
      </c>
      <c r="C109" s="32" t="s">
        <v>416</v>
      </c>
      <c r="D109" s="32" t="s">
        <v>432</v>
      </c>
      <c r="E109" s="11" t="str">
        <f t="shared" si="5"/>
        <v>5102**********5537</v>
      </c>
      <c r="F109" s="90" t="s">
        <v>433</v>
      </c>
      <c r="G109" s="32" t="s">
        <v>296</v>
      </c>
      <c r="H109" s="32" t="s">
        <v>434</v>
      </c>
      <c r="I109" s="32" t="s">
        <v>83</v>
      </c>
      <c r="J109" s="32" t="s">
        <v>63</v>
      </c>
      <c r="K109" s="32">
        <v>150</v>
      </c>
      <c r="L109" s="39">
        <v>45200</v>
      </c>
      <c r="M109" s="39">
        <v>45565</v>
      </c>
      <c r="N109" s="40">
        <v>366</v>
      </c>
      <c r="O109" s="41">
        <v>3760</v>
      </c>
      <c r="P109" s="42" t="s">
        <v>435</v>
      </c>
      <c r="Q109" s="4"/>
    </row>
    <row r="110" spans="1:17" s="2" customFormat="1" ht="27" customHeight="1" x14ac:dyDescent="0.15">
      <c r="A110" s="6">
        <v>105</v>
      </c>
      <c r="B110" s="32" t="s">
        <v>372</v>
      </c>
      <c r="C110" s="32" t="s">
        <v>436</v>
      </c>
      <c r="D110" s="32" t="s">
        <v>437</v>
      </c>
      <c r="E110" s="11" t="str">
        <f t="shared" si="5"/>
        <v>5102**********601X</v>
      </c>
      <c r="F110" s="32" t="s">
        <v>438</v>
      </c>
      <c r="G110" s="32" t="s">
        <v>21</v>
      </c>
      <c r="H110" s="32" t="s">
        <v>233</v>
      </c>
      <c r="I110" s="32" t="s">
        <v>63</v>
      </c>
      <c r="J110" s="32" t="s">
        <v>63</v>
      </c>
      <c r="K110" s="32" t="s">
        <v>63</v>
      </c>
      <c r="L110" s="39">
        <v>45200</v>
      </c>
      <c r="M110" s="39">
        <v>45565</v>
      </c>
      <c r="N110" s="40">
        <v>366</v>
      </c>
      <c r="O110" s="41">
        <v>752</v>
      </c>
      <c r="P110" s="91" t="s">
        <v>439</v>
      </c>
      <c r="Q110" s="4"/>
    </row>
    <row r="111" spans="1:17" s="2" customFormat="1" ht="27" customHeight="1" x14ac:dyDescent="0.15">
      <c r="A111" s="6">
        <v>106</v>
      </c>
      <c r="B111" s="32" t="s">
        <v>372</v>
      </c>
      <c r="C111" s="32" t="s">
        <v>440</v>
      </c>
      <c r="D111" s="32" t="s">
        <v>441</v>
      </c>
      <c r="E111" s="11" t="str">
        <f t="shared" si="5"/>
        <v>5102**********6015</v>
      </c>
      <c r="F111" s="32" t="s">
        <v>442</v>
      </c>
      <c r="G111" s="32" t="s">
        <v>21</v>
      </c>
      <c r="H111" s="32" t="s">
        <v>233</v>
      </c>
      <c r="I111" s="32" t="s">
        <v>63</v>
      </c>
      <c r="J111" s="32" t="s">
        <v>63</v>
      </c>
      <c r="K111" s="32" t="s">
        <v>63</v>
      </c>
      <c r="L111" s="39">
        <v>45200</v>
      </c>
      <c r="M111" s="39">
        <v>45565</v>
      </c>
      <c r="N111" s="40">
        <v>366</v>
      </c>
      <c r="O111" s="41">
        <v>752</v>
      </c>
      <c r="P111" s="91" t="s">
        <v>443</v>
      </c>
      <c r="Q111" s="4"/>
    </row>
    <row r="112" spans="1:17" s="2" customFormat="1" ht="27" customHeight="1" x14ac:dyDescent="0.15">
      <c r="A112" s="6">
        <v>107</v>
      </c>
      <c r="B112" s="32" t="s">
        <v>372</v>
      </c>
      <c r="C112" s="32" t="s">
        <v>436</v>
      </c>
      <c r="D112" s="32" t="s">
        <v>444</v>
      </c>
      <c r="E112" s="11" t="str">
        <f t="shared" si="5"/>
        <v>5102**********6016</v>
      </c>
      <c r="F112" s="32" t="s">
        <v>445</v>
      </c>
      <c r="G112" s="32" t="s">
        <v>21</v>
      </c>
      <c r="H112" s="32" t="s">
        <v>233</v>
      </c>
      <c r="I112" s="32" t="s">
        <v>63</v>
      </c>
      <c r="J112" s="32" t="s">
        <v>63</v>
      </c>
      <c r="K112" s="32" t="s">
        <v>63</v>
      </c>
      <c r="L112" s="39">
        <v>45200</v>
      </c>
      <c r="M112" s="39">
        <v>45565</v>
      </c>
      <c r="N112" s="40">
        <v>366</v>
      </c>
      <c r="O112" s="41">
        <v>752</v>
      </c>
      <c r="P112" s="42" t="s">
        <v>446</v>
      </c>
      <c r="Q112" s="4"/>
    </row>
    <row r="113" spans="1:17" s="2" customFormat="1" ht="27" customHeight="1" x14ac:dyDescent="0.15">
      <c r="A113" s="6">
        <v>108</v>
      </c>
      <c r="B113" s="32" t="s">
        <v>372</v>
      </c>
      <c r="C113" s="32" t="s">
        <v>447</v>
      </c>
      <c r="D113" s="32" t="s">
        <v>448</v>
      </c>
      <c r="E113" s="11" t="str">
        <f t="shared" si="5"/>
        <v>5102**********6016</v>
      </c>
      <c r="F113" s="90" t="s">
        <v>449</v>
      </c>
      <c r="G113" s="32" t="s">
        <v>21</v>
      </c>
      <c r="H113" s="32">
        <v>5</v>
      </c>
      <c r="I113" s="32" t="s">
        <v>450</v>
      </c>
      <c r="J113" s="32" t="s">
        <v>63</v>
      </c>
      <c r="K113" s="32">
        <v>150</v>
      </c>
      <c r="L113" s="39">
        <v>45200</v>
      </c>
      <c r="M113" s="39">
        <v>45565</v>
      </c>
      <c r="N113" s="40">
        <v>366</v>
      </c>
      <c r="O113" s="41">
        <v>3760</v>
      </c>
      <c r="P113" s="91" t="s">
        <v>451</v>
      </c>
      <c r="Q113" s="4"/>
    </row>
    <row r="114" spans="1:17" s="2" customFormat="1" ht="27" customHeight="1" x14ac:dyDescent="0.15">
      <c r="A114" s="6">
        <v>109</v>
      </c>
      <c r="B114" s="32" t="s">
        <v>372</v>
      </c>
      <c r="C114" s="32" t="s">
        <v>452</v>
      </c>
      <c r="D114" s="32" t="s">
        <v>453</v>
      </c>
      <c r="E114" s="11" t="str">
        <f t="shared" si="5"/>
        <v>5102**********6012</v>
      </c>
      <c r="F114" s="90" t="s">
        <v>454</v>
      </c>
      <c r="G114" s="32" t="s">
        <v>21</v>
      </c>
      <c r="H114" s="32" t="s">
        <v>233</v>
      </c>
      <c r="I114" s="32" t="s">
        <v>92</v>
      </c>
      <c r="J114" s="32" t="s">
        <v>63</v>
      </c>
      <c r="K114" s="32" t="s">
        <v>63</v>
      </c>
      <c r="L114" s="39">
        <v>45200</v>
      </c>
      <c r="M114" s="39">
        <v>45565</v>
      </c>
      <c r="N114" s="40">
        <v>366</v>
      </c>
      <c r="O114" s="41">
        <v>752</v>
      </c>
      <c r="P114" s="91" t="s">
        <v>455</v>
      </c>
      <c r="Q114" s="4"/>
    </row>
    <row r="115" spans="1:17" s="2" customFormat="1" ht="27" customHeight="1" x14ac:dyDescent="0.15">
      <c r="A115" s="6">
        <v>110</v>
      </c>
      <c r="B115" s="32" t="s">
        <v>372</v>
      </c>
      <c r="C115" s="32" t="s">
        <v>436</v>
      </c>
      <c r="D115" s="32" t="s">
        <v>456</v>
      </c>
      <c r="E115" s="11" t="str">
        <f t="shared" si="5"/>
        <v>5102**********6010</v>
      </c>
      <c r="F115" s="90" t="s">
        <v>457</v>
      </c>
      <c r="G115" s="32" t="s">
        <v>21</v>
      </c>
      <c r="H115" s="32">
        <v>4</v>
      </c>
      <c r="I115" s="32" t="s">
        <v>68</v>
      </c>
      <c r="J115" s="32" t="s">
        <v>63</v>
      </c>
      <c r="K115" s="32" t="s">
        <v>68</v>
      </c>
      <c r="L115" s="39">
        <v>45200</v>
      </c>
      <c r="M115" s="39">
        <v>45565</v>
      </c>
      <c r="N115" s="40">
        <v>366</v>
      </c>
      <c r="O115" s="41">
        <v>3008</v>
      </c>
      <c r="P115" s="91" t="s">
        <v>458</v>
      </c>
      <c r="Q115" s="4"/>
    </row>
    <row r="116" spans="1:17" s="2" customFormat="1" ht="27" customHeight="1" x14ac:dyDescent="0.15">
      <c r="A116" s="6">
        <v>111</v>
      </c>
      <c r="B116" s="32" t="s">
        <v>372</v>
      </c>
      <c r="C116" s="32" t="s">
        <v>459</v>
      </c>
      <c r="D116" s="32" t="s">
        <v>460</v>
      </c>
      <c r="E116" s="11" t="str">
        <f t="shared" si="5"/>
        <v>5002**********5421</v>
      </c>
      <c r="F116" s="90" t="s">
        <v>461</v>
      </c>
      <c r="G116" s="32" t="s">
        <v>21</v>
      </c>
      <c r="H116" s="32" t="s">
        <v>276</v>
      </c>
      <c r="I116" s="32" t="s">
        <v>87</v>
      </c>
      <c r="J116" s="32" t="s">
        <v>63</v>
      </c>
      <c r="K116" s="32" t="s">
        <v>83</v>
      </c>
      <c r="L116" s="39">
        <v>45200</v>
      </c>
      <c r="M116" s="39">
        <v>45565</v>
      </c>
      <c r="N116" s="40">
        <v>366</v>
      </c>
      <c r="O116" s="41">
        <v>1504</v>
      </c>
      <c r="P116" s="42" t="s">
        <v>462</v>
      </c>
      <c r="Q116" s="4"/>
    </row>
    <row r="117" spans="1:17" s="2" customFormat="1" ht="27" customHeight="1" x14ac:dyDescent="0.15">
      <c r="A117" s="6">
        <v>112</v>
      </c>
      <c r="B117" s="32" t="s">
        <v>372</v>
      </c>
      <c r="C117" s="32" t="s">
        <v>463</v>
      </c>
      <c r="D117" s="32" t="s">
        <v>464</v>
      </c>
      <c r="E117" s="11" t="str">
        <f t="shared" si="5"/>
        <v>5102**********6135</v>
      </c>
      <c r="F117" s="32" t="s">
        <v>465</v>
      </c>
      <c r="G117" s="32" t="s">
        <v>296</v>
      </c>
      <c r="H117" s="32" t="s">
        <v>276</v>
      </c>
      <c r="I117" s="32" t="s">
        <v>410</v>
      </c>
      <c r="J117" s="32" t="s">
        <v>63</v>
      </c>
      <c r="K117" s="32" t="s">
        <v>83</v>
      </c>
      <c r="L117" s="39">
        <v>45200</v>
      </c>
      <c r="M117" s="39">
        <v>45565</v>
      </c>
      <c r="N117" s="40">
        <v>366</v>
      </c>
      <c r="O117" s="41">
        <v>1504</v>
      </c>
      <c r="P117" s="91" t="s">
        <v>466</v>
      </c>
      <c r="Q117" s="4"/>
    </row>
    <row r="118" spans="1:17" s="2" customFormat="1" ht="27" customHeight="1" x14ac:dyDescent="0.15">
      <c r="A118" s="6">
        <v>113</v>
      </c>
      <c r="B118" s="32" t="s">
        <v>372</v>
      </c>
      <c r="C118" s="32" t="s">
        <v>467</v>
      </c>
      <c r="D118" s="32" t="s">
        <v>468</v>
      </c>
      <c r="E118" s="11" t="str">
        <f t="shared" si="5"/>
        <v>5102**********6135</v>
      </c>
      <c r="F118" s="90" t="s">
        <v>469</v>
      </c>
      <c r="G118" s="32" t="s">
        <v>296</v>
      </c>
      <c r="H118" s="32" t="s">
        <v>434</v>
      </c>
      <c r="I118" s="32" t="s">
        <v>470</v>
      </c>
      <c r="J118" s="32" t="s">
        <v>63</v>
      </c>
      <c r="K118" s="32" t="s">
        <v>450</v>
      </c>
      <c r="L118" s="39">
        <v>45200</v>
      </c>
      <c r="M118" s="39">
        <v>45565</v>
      </c>
      <c r="N118" s="40">
        <v>366</v>
      </c>
      <c r="O118" s="41">
        <v>3760</v>
      </c>
      <c r="P118" s="91" t="s">
        <v>471</v>
      </c>
      <c r="Q118" s="4"/>
    </row>
    <row r="119" spans="1:17" s="2" customFormat="1" ht="27" customHeight="1" x14ac:dyDescent="0.15">
      <c r="A119" s="6">
        <v>114</v>
      </c>
      <c r="B119" s="32" t="s">
        <v>372</v>
      </c>
      <c r="C119" s="32" t="s">
        <v>472</v>
      </c>
      <c r="D119" s="32" t="s">
        <v>473</v>
      </c>
      <c r="E119" s="11" t="str">
        <f t="shared" ref="E119:E150" si="6">REPLACE(F119,5,10,"**********")</f>
        <v>5102**********6440</v>
      </c>
      <c r="F119" s="32" t="s">
        <v>474</v>
      </c>
      <c r="G119" s="32" t="s">
        <v>296</v>
      </c>
      <c r="H119" s="32" t="s">
        <v>401</v>
      </c>
      <c r="I119" s="32" t="s">
        <v>62</v>
      </c>
      <c r="J119" s="32" t="s">
        <v>63</v>
      </c>
      <c r="K119" s="32" t="s">
        <v>68</v>
      </c>
      <c r="L119" s="39">
        <v>45200</v>
      </c>
      <c r="M119" s="39">
        <v>45565</v>
      </c>
      <c r="N119" s="40">
        <v>366</v>
      </c>
      <c r="O119" s="41">
        <v>3008</v>
      </c>
      <c r="P119" s="91" t="s">
        <v>475</v>
      </c>
      <c r="Q119" s="4"/>
    </row>
    <row r="120" spans="1:17" s="2" customFormat="1" ht="27" customHeight="1" x14ac:dyDescent="0.15">
      <c r="A120" s="6">
        <v>115</v>
      </c>
      <c r="B120" s="32" t="s">
        <v>372</v>
      </c>
      <c r="C120" s="32" t="s">
        <v>476</v>
      </c>
      <c r="D120" s="32" t="s">
        <v>477</v>
      </c>
      <c r="E120" s="11" t="str">
        <f t="shared" si="6"/>
        <v>5102**********5416</v>
      </c>
      <c r="F120" s="32" t="s">
        <v>478</v>
      </c>
      <c r="G120" s="32" t="s">
        <v>296</v>
      </c>
      <c r="H120" s="32" t="s">
        <v>233</v>
      </c>
      <c r="I120" s="32" t="s">
        <v>63</v>
      </c>
      <c r="J120" s="32" t="s">
        <v>63</v>
      </c>
      <c r="K120" s="32" t="s">
        <v>63</v>
      </c>
      <c r="L120" s="39">
        <v>45200</v>
      </c>
      <c r="M120" s="39">
        <v>45565</v>
      </c>
      <c r="N120" s="40">
        <v>366</v>
      </c>
      <c r="O120" s="41">
        <v>752</v>
      </c>
      <c r="P120" s="91" t="s">
        <v>479</v>
      </c>
      <c r="Q120" s="4"/>
    </row>
    <row r="121" spans="1:17" s="2" customFormat="1" ht="27" customHeight="1" x14ac:dyDescent="0.15">
      <c r="A121" s="6">
        <v>116</v>
      </c>
      <c r="B121" s="32" t="s">
        <v>372</v>
      </c>
      <c r="C121" s="32" t="s">
        <v>480</v>
      </c>
      <c r="D121" s="32" t="s">
        <v>481</v>
      </c>
      <c r="E121" s="11" t="str">
        <f t="shared" si="6"/>
        <v>5102**********5710</v>
      </c>
      <c r="F121" s="32" t="s">
        <v>482</v>
      </c>
      <c r="G121" s="32" t="s">
        <v>21</v>
      </c>
      <c r="H121" s="32" t="s">
        <v>276</v>
      </c>
      <c r="I121" s="32" t="s">
        <v>83</v>
      </c>
      <c r="J121" s="32" t="s">
        <v>63</v>
      </c>
      <c r="K121" s="32" t="s">
        <v>83</v>
      </c>
      <c r="L121" s="39">
        <v>45200</v>
      </c>
      <c r="M121" s="39">
        <v>45565</v>
      </c>
      <c r="N121" s="40">
        <v>366</v>
      </c>
      <c r="O121" s="41">
        <v>1504</v>
      </c>
      <c r="P121" s="42" t="s">
        <v>483</v>
      </c>
      <c r="Q121" s="4"/>
    </row>
    <row r="122" spans="1:17" s="2" customFormat="1" ht="27" customHeight="1" x14ac:dyDescent="0.15">
      <c r="A122" s="6">
        <v>117</v>
      </c>
      <c r="B122" s="32" t="s">
        <v>372</v>
      </c>
      <c r="C122" s="32" t="s">
        <v>484</v>
      </c>
      <c r="D122" s="32" t="s">
        <v>485</v>
      </c>
      <c r="E122" s="11" t="str">
        <f t="shared" si="6"/>
        <v>5102**********571X</v>
      </c>
      <c r="F122" s="32" t="s">
        <v>486</v>
      </c>
      <c r="G122" s="32" t="s">
        <v>296</v>
      </c>
      <c r="H122" s="32" t="s">
        <v>370</v>
      </c>
      <c r="I122" s="32" t="s">
        <v>73</v>
      </c>
      <c r="J122" s="32" t="s">
        <v>63</v>
      </c>
      <c r="K122" s="32" t="s">
        <v>73</v>
      </c>
      <c r="L122" s="39">
        <v>45200</v>
      </c>
      <c r="M122" s="39">
        <v>45565</v>
      </c>
      <c r="N122" s="40">
        <v>366</v>
      </c>
      <c r="O122" s="41">
        <v>2256</v>
      </c>
      <c r="P122" s="42" t="s">
        <v>487</v>
      </c>
      <c r="Q122" s="4"/>
    </row>
    <row r="123" spans="1:17" s="2" customFormat="1" ht="27" customHeight="1" x14ac:dyDescent="0.15">
      <c r="A123" s="6">
        <v>118</v>
      </c>
      <c r="B123" s="32" t="s">
        <v>372</v>
      </c>
      <c r="C123" s="32" t="s">
        <v>488</v>
      </c>
      <c r="D123" s="32" t="s">
        <v>489</v>
      </c>
      <c r="E123" s="11" t="str">
        <f t="shared" si="6"/>
        <v>5102**********5519</v>
      </c>
      <c r="F123" s="32" t="s">
        <v>490</v>
      </c>
      <c r="G123" s="32" t="s">
        <v>296</v>
      </c>
      <c r="H123" s="32" t="s">
        <v>401</v>
      </c>
      <c r="I123" s="32" t="s">
        <v>491</v>
      </c>
      <c r="J123" s="32" t="s">
        <v>63</v>
      </c>
      <c r="K123" s="32" t="s">
        <v>68</v>
      </c>
      <c r="L123" s="39">
        <v>45200</v>
      </c>
      <c r="M123" s="39">
        <v>45565</v>
      </c>
      <c r="N123" s="40">
        <v>366</v>
      </c>
      <c r="O123" s="41">
        <v>3008</v>
      </c>
      <c r="P123" s="42" t="s">
        <v>492</v>
      </c>
      <c r="Q123" s="4"/>
    </row>
    <row r="124" spans="1:17" s="2" customFormat="1" ht="27" customHeight="1" x14ac:dyDescent="0.15">
      <c r="A124" s="6">
        <v>119</v>
      </c>
      <c r="B124" s="32" t="s">
        <v>372</v>
      </c>
      <c r="C124" s="32" t="s">
        <v>493</v>
      </c>
      <c r="D124" s="32" t="s">
        <v>494</v>
      </c>
      <c r="E124" s="11" t="str">
        <f t="shared" si="6"/>
        <v>5102**********5515</v>
      </c>
      <c r="F124" s="90" t="s">
        <v>495</v>
      </c>
      <c r="G124" s="32" t="s">
        <v>21</v>
      </c>
      <c r="H124" s="32" t="s">
        <v>233</v>
      </c>
      <c r="I124" s="32" t="s">
        <v>63</v>
      </c>
      <c r="J124" s="32" t="s">
        <v>63</v>
      </c>
      <c r="K124" s="32" t="s">
        <v>63</v>
      </c>
      <c r="L124" s="39">
        <v>45200</v>
      </c>
      <c r="M124" s="39">
        <v>45565</v>
      </c>
      <c r="N124" s="40">
        <v>366</v>
      </c>
      <c r="O124" s="41">
        <v>752</v>
      </c>
      <c r="P124" s="91" t="s">
        <v>496</v>
      </c>
      <c r="Q124" s="4"/>
    </row>
    <row r="125" spans="1:17" s="2" customFormat="1" ht="27" customHeight="1" x14ac:dyDescent="0.15">
      <c r="A125" s="6">
        <v>120</v>
      </c>
      <c r="B125" s="32" t="s">
        <v>372</v>
      </c>
      <c r="C125" s="32" t="s">
        <v>497</v>
      </c>
      <c r="D125" s="32" t="s">
        <v>498</v>
      </c>
      <c r="E125" s="11" t="str">
        <f t="shared" si="6"/>
        <v>5102**********6131</v>
      </c>
      <c r="F125" s="90" t="s">
        <v>499</v>
      </c>
      <c r="G125" s="32" t="s">
        <v>21</v>
      </c>
      <c r="H125" s="32" t="s">
        <v>233</v>
      </c>
      <c r="I125" s="32" t="s">
        <v>83</v>
      </c>
      <c r="J125" s="32" t="s">
        <v>63</v>
      </c>
      <c r="K125" s="32" t="s">
        <v>63</v>
      </c>
      <c r="L125" s="39">
        <v>45200</v>
      </c>
      <c r="M125" s="39">
        <v>45565</v>
      </c>
      <c r="N125" s="40">
        <v>366</v>
      </c>
      <c r="O125" s="41">
        <v>752</v>
      </c>
      <c r="P125" s="42" t="s">
        <v>500</v>
      </c>
      <c r="Q125" s="4"/>
    </row>
    <row r="126" spans="1:17" s="2" customFormat="1" ht="27" customHeight="1" x14ac:dyDescent="0.15">
      <c r="A126" s="6">
        <v>121</v>
      </c>
      <c r="B126" s="32" t="s">
        <v>372</v>
      </c>
      <c r="C126" s="32" t="s">
        <v>501</v>
      </c>
      <c r="D126" s="32" t="s">
        <v>502</v>
      </c>
      <c r="E126" s="11" t="str">
        <f t="shared" si="6"/>
        <v>5102**********6129</v>
      </c>
      <c r="F126" s="32" t="s">
        <v>503</v>
      </c>
      <c r="G126" s="32" t="s">
        <v>296</v>
      </c>
      <c r="H126" s="32" t="s">
        <v>504</v>
      </c>
      <c r="I126" s="32" t="s">
        <v>73</v>
      </c>
      <c r="J126" s="32" t="s">
        <v>63</v>
      </c>
      <c r="K126" s="32" t="s">
        <v>450</v>
      </c>
      <c r="L126" s="39">
        <v>45200</v>
      </c>
      <c r="M126" s="39">
        <v>45565</v>
      </c>
      <c r="N126" s="40">
        <v>366</v>
      </c>
      <c r="O126" s="41">
        <v>4512</v>
      </c>
      <c r="P126" s="91" t="s">
        <v>505</v>
      </c>
      <c r="Q126" s="4"/>
    </row>
    <row r="127" spans="1:17" s="2" customFormat="1" ht="27" customHeight="1" x14ac:dyDescent="0.15">
      <c r="A127" s="6">
        <v>122</v>
      </c>
      <c r="B127" s="33" t="s">
        <v>506</v>
      </c>
      <c r="C127" s="12" t="s">
        <v>507</v>
      </c>
      <c r="D127" s="12" t="s">
        <v>508</v>
      </c>
      <c r="E127" s="11" t="str">
        <f t="shared" si="6"/>
        <v>5102**********5116</v>
      </c>
      <c r="F127" s="9" t="s">
        <v>509</v>
      </c>
      <c r="G127" s="12" t="s">
        <v>41</v>
      </c>
      <c r="H127" s="34">
        <v>1</v>
      </c>
      <c r="I127" s="43">
        <v>30</v>
      </c>
      <c r="J127" s="34">
        <f>I127*H127</f>
        <v>30</v>
      </c>
      <c r="K127" s="34">
        <v>30</v>
      </c>
      <c r="L127" s="44">
        <v>45200</v>
      </c>
      <c r="M127" s="44">
        <v>45565</v>
      </c>
      <c r="N127" s="34">
        <v>365</v>
      </c>
      <c r="O127" s="34">
        <v>750</v>
      </c>
      <c r="P127" s="92" t="s">
        <v>510</v>
      </c>
      <c r="Q127" s="4"/>
    </row>
    <row r="128" spans="1:17" s="2" customFormat="1" ht="27" customHeight="1" x14ac:dyDescent="0.15">
      <c r="A128" s="6">
        <v>123</v>
      </c>
      <c r="B128" s="33" t="s">
        <v>506</v>
      </c>
      <c r="C128" s="12" t="s">
        <v>511</v>
      </c>
      <c r="D128" s="12" t="s">
        <v>512</v>
      </c>
      <c r="E128" s="11" t="str">
        <f t="shared" si="6"/>
        <v>5102**********5216</v>
      </c>
      <c r="F128" s="9" t="s">
        <v>513</v>
      </c>
      <c r="G128" s="12" t="s">
        <v>41</v>
      </c>
      <c r="H128" s="34">
        <v>1</v>
      </c>
      <c r="I128" s="43">
        <v>60</v>
      </c>
      <c r="J128" s="34">
        <v>30</v>
      </c>
      <c r="K128" s="34">
        <v>30</v>
      </c>
      <c r="L128" s="44">
        <v>45200</v>
      </c>
      <c r="M128" s="44">
        <v>45565</v>
      </c>
      <c r="N128" s="34">
        <v>365</v>
      </c>
      <c r="O128" s="34">
        <v>750</v>
      </c>
      <c r="P128" s="45" t="s">
        <v>514</v>
      </c>
      <c r="Q128" s="4"/>
    </row>
    <row r="129" spans="1:17" s="2" customFormat="1" ht="27" customHeight="1" x14ac:dyDescent="0.15">
      <c r="A129" s="6">
        <v>124</v>
      </c>
      <c r="B129" s="33" t="s">
        <v>506</v>
      </c>
      <c r="C129" s="12" t="s">
        <v>515</v>
      </c>
      <c r="D129" s="12" t="s">
        <v>516</v>
      </c>
      <c r="E129" s="11" t="str">
        <f t="shared" si="6"/>
        <v>5102**********5111</v>
      </c>
      <c r="F129" s="9" t="s">
        <v>517</v>
      </c>
      <c r="G129" s="12" t="s">
        <v>41</v>
      </c>
      <c r="H129" s="43">
        <v>2</v>
      </c>
      <c r="I129" s="43">
        <v>75</v>
      </c>
      <c r="J129" s="34">
        <v>30</v>
      </c>
      <c r="K129" s="34">
        <v>60</v>
      </c>
      <c r="L129" s="44">
        <v>45200</v>
      </c>
      <c r="M129" s="44">
        <v>45565</v>
      </c>
      <c r="N129" s="34">
        <v>365</v>
      </c>
      <c r="O129" s="34">
        <v>1500</v>
      </c>
      <c r="P129" s="45" t="s">
        <v>518</v>
      </c>
      <c r="Q129" s="4"/>
    </row>
    <row r="130" spans="1:17" s="2" customFormat="1" ht="27" customHeight="1" x14ac:dyDescent="0.15">
      <c r="A130" s="6">
        <v>125</v>
      </c>
      <c r="B130" s="33" t="s">
        <v>506</v>
      </c>
      <c r="C130" s="12" t="s">
        <v>515</v>
      </c>
      <c r="D130" s="12" t="s">
        <v>519</v>
      </c>
      <c r="E130" s="11" t="str">
        <f t="shared" si="6"/>
        <v>5102**********4719</v>
      </c>
      <c r="F130" s="9" t="s">
        <v>520</v>
      </c>
      <c r="G130" s="12" t="s">
        <v>41</v>
      </c>
      <c r="H130" s="43">
        <v>2</v>
      </c>
      <c r="I130" s="43">
        <v>75</v>
      </c>
      <c r="J130" s="34">
        <v>30</v>
      </c>
      <c r="K130" s="34">
        <v>60</v>
      </c>
      <c r="L130" s="44">
        <v>45200</v>
      </c>
      <c r="M130" s="44">
        <v>45565</v>
      </c>
      <c r="N130" s="34">
        <v>365</v>
      </c>
      <c r="O130" s="34">
        <v>1500</v>
      </c>
      <c r="P130" s="45" t="s">
        <v>521</v>
      </c>
      <c r="Q130" s="4"/>
    </row>
    <row r="131" spans="1:17" s="2" customFormat="1" ht="27" customHeight="1" x14ac:dyDescent="0.15">
      <c r="A131" s="6">
        <v>126</v>
      </c>
      <c r="B131" s="33" t="s">
        <v>506</v>
      </c>
      <c r="C131" s="12" t="s">
        <v>515</v>
      </c>
      <c r="D131" s="12" t="s">
        <v>522</v>
      </c>
      <c r="E131" s="11" t="str">
        <f t="shared" si="6"/>
        <v>5102**********5135</v>
      </c>
      <c r="F131" s="9" t="s">
        <v>523</v>
      </c>
      <c r="G131" s="12" t="s">
        <v>41</v>
      </c>
      <c r="H131" s="43">
        <v>1</v>
      </c>
      <c r="I131" s="43">
        <v>45</v>
      </c>
      <c r="J131" s="34">
        <v>30</v>
      </c>
      <c r="K131" s="34">
        <v>30</v>
      </c>
      <c r="L131" s="44">
        <v>45200</v>
      </c>
      <c r="M131" s="44">
        <v>45565</v>
      </c>
      <c r="N131" s="34">
        <v>365</v>
      </c>
      <c r="O131" s="34">
        <v>750</v>
      </c>
      <c r="P131" s="45" t="s">
        <v>524</v>
      </c>
      <c r="Q131" s="4"/>
    </row>
    <row r="132" spans="1:17" s="2" customFormat="1" ht="27" customHeight="1" x14ac:dyDescent="0.15">
      <c r="A132" s="6">
        <v>127</v>
      </c>
      <c r="B132" s="33" t="s">
        <v>506</v>
      </c>
      <c r="C132" s="12" t="s">
        <v>525</v>
      </c>
      <c r="D132" s="12" t="s">
        <v>526</v>
      </c>
      <c r="E132" s="11" t="str">
        <f t="shared" si="6"/>
        <v>5102**********4713</v>
      </c>
      <c r="F132" s="9" t="s">
        <v>527</v>
      </c>
      <c r="G132" s="12" t="s">
        <v>41</v>
      </c>
      <c r="H132" s="43">
        <v>1</v>
      </c>
      <c r="I132" s="43">
        <v>30</v>
      </c>
      <c r="J132" s="34">
        <f t="shared" ref="J132:J135" si="7">I132*H132</f>
        <v>30</v>
      </c>
      <c r="K132" s="34">
        <v>30</v>
      </c>
      <c r="L132" s="44">
        <v>45200</v>
      </c>
      <c r="M132" s="44">
        <v>45565</v>
      </c>
      <c r="N132" s="34">
        <v>365</v>
      </c>
      <c r="O132" s="34">
        <v>750</v>
      </c>
      <c r="P132" s="45" t="s">
        <v>528</v>
      </c>
      <c r="Q132" s="4"/>
    </row>
    <row r="133" spans="1:17" s="2" customFormat="1" ht="27" customHeight="1" x14ac:dyDescent="0.15">
      <c r="A133" s="6">
        <v>128</v>
      </c>
      <c r="B133" s="33" t="s">
        <v>506</v>
      </c>
      <c r="C133" s="12" t="s">
        <v>511</v>
      </c>
      <c r="D133" s="12" t="s">
        <v>529</v>
      </c>
      <c r="E133" s="11" t="str">
        <f t="shared" si="6"/>
        <v>5102**********5227</v>
      </c>
      <c r="F133" s="9" t="s">
        <v>530</v>
      </c>
      <c r="G133" s="12" t="s">
        <v>41</v>
      </c>
      <c r="H133" s="43">
        <v>3</v>
      </c>
      <c r="I133" s="43">
        <v>60</v>
      </c>
      <c r="J133" s="34">
        <v>30</v>
      </c>
      <c r="K133" s="34">
        <v>90</v>
      </c>
      <c r="L133" s="44">
        <v>45200</v>
      </c>
      <c r="M133" s="44">
        <v>45565</v>
      </c>
      <c r="N133" s="34">
        <v>365</v>
      </c>
      <c r="O133" s="34">
        <v>2250</v>
      </c>
      <c r="P133" s="45" t="s">
        <v>531</v>
      </c>
      <c r="Q133" s="4"/>
    </row>
    <row r="134" spans="1:17" s="2" customFormat="1" ht="27" customHeight="1" x14ac:dyDescent="0.15">
      <c r="A134" s="6">
        <v>129</v>
      </c>
      <c r="B134" s="33" t="s">
        <v>506</v>
      </c>
      <c r="C134" s="12" t="s">
        <v>511</v>
      </c>
      <c r="D134" s="12" t="s">
        <v>532</v>
      </c>
      <c r="E134" s="11" t="str">
        <f t="shared" si="6"/>
        <v>5102**********5213</v>
      </c>
      <c r="F134" s="9" t="s">
        <v>533</v>
      </c>
      <c r="G134" s="12" t="s">
        <v>534</v>
      </c>
      <c r="H134" s="43">
        <v>1</v>
      </c>
      <c r="I134" s="43">
        <v>30</v>
      </c>
      <c r="J134" s="34">
        <f t="shared" si="7"/>
        <v>30</v>
      </c>
      <c r="K134" s="34">
        <v>30</v>
      </c>
      <c r="L134" s="44">
        <v>45200</v>
      </c>
      <c r="M134" s="44">
        <v>45565</v>
      </c>
      <c r="N134" s="34">
        <v>365</v>
      </c>
      <c r="O134" s="34">
        <v>750</v>
      </c>
      <c r="P134" s="45" t="s">
        <v>535</v>
      </c>
      <c r="Q134" s="4"/>
    </row>
    <row r="135" spans="1:17" s="2" customFormat="1" ht="27" customHeight="1" x14ac:dyDescent="0.15">
      <c r="A135" s="6">
        <v>130</v>
      </c>
      <c r="B135" s="33" t="s">
        <v>506</v>
      </c>
      <c r="C135" s="12" t="s">
        <v>536</v>
      </c>
      <c r="D135" s="12" t="s">
        <v>537</v>
      </c>
      <c r="E135" s="11" t="str">
        <f t="shared" si="6"/>
        <v>5102**********5316</v>
      </c>
      <c r="F135" s="9" t="s">
        <v>538</v>
      </c>
      <c r="G135" s="12" t="s">
        <v>41</v>
      </c>
      <c r="H135" s="43">
        <v>1</v>
      </c>
      <c r="I135" s="43">
        <v>30</v>
      </c>
      <c r="J135" s="34">
        <f t="shared" si="7"/>
        <v>30</v>
      </c>
      <c r="K135" s="34">
        <v>30</v>
      </c>
      <c r="L135" s="44">
        <v>45200</v>
      </c>
      <c r="M135" s="44">
        <v>45565</v>
      </c>
      <c r="N135" s="34">
        <v>365</v>
      </c>
      <c r="O135" s="34">
        <v>750</v>
      </c>
      <c r="P135" s="45" t="s">
        <v>539</v>
      </c>
      <c r="Q135" s="4"/>
    </row>
    <row r="136" spans="1:17" s="2" customFormat="1" ht="27" customHeight="1" x14ac:dyDescent="0.15">
      <c r="A136" s="6">
        <v>131</v>
      </c>
      <c r="B136" s="33" t="s">
        <v>506</v>
      </c>
      <c r="C136" s="12" t="s">
        <v>540</v>
      </c>
      <c r="D136" s="12" t="s">
        <v>541</v>
      </c>
      <c r="E136" s="11" t="str">
        <f t="shared" si="6"/>
        <v>5102**********5114</v>
      </c>
      <c r="F136" s="9" t="s">
        <v>542</v>
      </c>
      <c r="G136" s="12" t="s">
        <v>41</v>
      </c>
      <c r="H136" s="43">
        <v>4</v>
      </c>
      <c r="I136" s="43">
        <v>120</v>
      </c>
      <c r="J136" s="34">
        <v>30</v>
      </c>
      <c r="K136" s="34">
        <v>120</v>
      </c>
      <c r="L136" s="44">
        <v>45200</v>
      </c>
      <c r="M136" s="44">
        <v>45565</v>
      </c>
      <c r="N136" s="34">
        <v>365</v>
      </c>
      <c r="O136" s="34">
        <v>3000</v>
      </c>
      <c r="P136" s="45" t="s">
        <v>543</v>
      </c>
      <c r="Q136" s="4"/>
    </row>
    <row r="137" spans="1:17" s="2" customFormat="1" ht="27" customHeight="1" x14ac:dyDescent="0.15">
      <c r="A137" s="6">
        <v>132</v>
      </c>
      <c r="B137" s="33" t="s">
        <v>506</v>
      </c>
      <c r="C137" s="12" t="s">
        <v>544</v>
      </c>
      <c r="D137" s="12" t="s">
        <v>545</v>
      </c>
      <c r="E137" s="11" t="str">
        <f t="shared" si="6"/>
        <v>5102**********4714</v>
      </c>
      <c r="F137" s="9" t="s">
        <v>546</v>
      </c>
      <c r="G137" s="12" t="s">
        <v>41</v>
      </c>
      <c r="H137" s="43">
        <v>2</v>
      </c>
      <c r="I137" s="34">
        <v>150</v>
      </c>
      <c r="J137" s="34">
        <v>30</v>
      </c>
      <c r="K137" s="34">
        <v>60</v>
      </c>
      <c r="L137" s="44">
        <v>45200</v>
      </c>
      <c r="M137" s="44">
        <v>45565</v>
      </c>
      <c r="N137" s="34">
        <v>365</v>
      </c>
      <c r="O137" s="34">
        <v>1500</v>
      </c>
      <c r="P137" s="45" t="s">
        <v>547</v>
      </c>
      <c r="Q137" s="4"/>
    </row>
    <row r="138" spans="1:17" s="2" customFormat="1" ht="27" customHeight="1" x14ac:dyDescent="0.15">
      <c r="A138" s="6">
        <v>133</v>
      </c>
      <c r="B138" s="33" t="s">
        <v>506</v>
      </c>
      <c r="C138" s="12" t="s">
        <v>548</v>
      </c>
      <c r="D138" s="12" t="s">
        <v>549</v>
      </c>
      <c r="E138" s="11" t="str">
        <f t="shared" si="6"/>
        <v>5102**********5216</v>
      </c>
      <c r="F138" s="9" t="s">
        <v>550</v>
      </c>
      <c r="G138" s="12" t="s">
        <v>41</v>
      </c>
      <c r="H138" s="34">
        <v>1</v>
      </c>
      <c r="I138" s="34">
        <v>35</v>
      </c>
      <c r="J138" s="34">
        <v>30</v>
      </c>
      <c r="K138" s="34">
        <v>30</v>
      </c>
      <c r="L138" s="44">
        <v>45200</v>
      </c>
      <c r="M138" s="44">
        <v>45565</v>
      </c>
      <c r="N138" s="34">
        <v>365</v>
      </c>
      <c r="O138" s="34">
        <v>750</v>
      </c>
      <c r="P138" s="45" t="s">
        <v>551</v>
      </c>
      <c r="Q138" s="4"/>
    </row>
    <row r="139" spans="1:17" s="2" customFormat="1" ht="27" customHeight="1" x14ac:dyDescent="0.15">
      <c r="A139" s="6">
        <v>134</v>
      </c>
      <c r="B139" s="33" t="s">
        <v>506</v>
      </c>
      <c r="C139" s="12" t="s">
        <v>548</v>
      </c>
      <c r="D139" s="12" t="s">
        <v>552</v>
      </c>
      <c r="E139" s="11" t="str">
        <f t="shared" si="6"/>
        <v>5002**********5259</v>
      </c>
      <c r="F139" s="9" t="s">
        <v>553</v>
      </c>
      <c r="G139" s="12" t="s">
        <v>41</v>
      </c>
      <c r="H139" s="34">
        <v>1</v>
      </c>
      <c r="I139" s="34">
        <v>40</v>
      </c>
      <c r="J139" s="34">
        <f>I139*H139</f>
        <v>40</v>
      </c>
      <c r="K139" s="34">
        <v>30</v>
      </c>
      <c r="L139" s="44">
        <v>45200</v>
      </c>
      <c r="M139" s="44">
        <v>45565</v>
      </c>
      <c r="N139" s="34">
        <v>365</v>
      </c>
      <c r="O139" s="34">
        <v>750</v>
      </c>
      <c r="P139" s="45" t="s">
        <v>554</v>
      </c>
      <c r="Q139" s="4"/>
    </row>
    <row r="140" spans="1:17" s="2" customFormat="1" ht="27" customHeight="1" x14ac:dyDescent="0.15">
      <c r="A140" s="6">
        <v>135</v>
      </c>
      <c r="B140" s="33" t="s">
        <v>506</v>
      </c>
      <c r="C140" s="12" t="s">
        <v>555</v>
      </c>
      <c r="D140" s="12" t="s">
        <v>556</v>
      </c>
      <c r="E140" s="11" t="str">
        <f t="shared" si="6"/>
        <v>5102**********4738</v>
      </c>
      <c r="F140" s="9" t="s">
        <v>557</v>
      </c>
      <c r="G140" s="12" t="s">
        <v>21</v>
      </c>
      <c r="H140" s="43">
        <v>1</v>
      </c>
      <c r="I140" s="43">
        <v>30</v>
      </c>
      <c r="J140" s="34">
        <f>I140*H140</f>
        <v>30</v>
      </c>
      <c r="K140" s="34">
        <v>30</v>
      </c>
      <c r="L140" s="44">
        <v>45200</v>
      </c>
      <c r="M140" s="44">
        <v>45565</v>
      </c>
      <c r="N140" s="34">
        <v>365</v>
      </c>
      <c r="O140" s="34">
        <v>750</v>
      </c>
      <c r="P140" s="45" t="s">
        <v>558</v>
      </c>
      <c r="Q140" s="4"/>
    </row>
    <row r="141" spans="1:17" s="2" customFormat="1" ht="27" customHeight="1" x14ac:dyDescent="0.15">
      <c r="A141" s="6">
        <v>136</v>
      </c>
      <c r="B141" s="33" t="s">
        <v>506</v>
      </c>
      <c r="C141" s="12" t="s">
        <v>559</v>
      </c>
      <c r="D141" s="12" t="s">
        <v>560</v>
      </c>
      <c r="E141" s="11" t="str">
        <f t="shared" si="6"/>
        <v>5102**********5232</v>
      </c>
      <c r="F141" s="9" t="s">
        <v>561</v>
      </c>
      <c r="G141" s="12" t="s">
        <v>41</v>
      </c>
      <c r="H141" s="43">
        <v>3</v>
      </c>
      <c r="I141" s="43">
        <v>90</v>
      </c>
      <c r="J141" s="34">
        <v>30</v>
      </c>
      <c r="K141" s="34">
        <v>90</v>
      </c>
      <c r="L141" s="44">
        <v>45200</v>
      </c>
      <c r="M141" s="44">
        <v>45565</v>
      </c>
      <c r="N141" s="34">
        <v>365</v>
      </c>
      <c r="O141" s="34">
        <v>2250</v>
      </c>
      <c r="P141" s="45" t="s">
        <v>562</v>
      </c>
      <c r="Q141" s="4"/>
    </row>
    <row r="142" spans="1:17" s="2" customFormat="1" ht="27" customHeight="1" x14ac:dyDescent="0.15">
      <c r="A142" s="6">
        <v>137</v>
      </c>
      <c r="B142" s="33" t="s">
        <v>506</v>
      </c>
      <c r="C142" s="12" t="s">
        <v>511</v>
      </c>
      <c r="D142" s="12" t="s">
        <v>563</v>
      </c>
      <c r="E142" s="11" t="str">
        <f t="shared" si="6"/>
        <v>5102**********5237</v>
      </c>
      <c r="F142" s="9" t="s">
        <v>564</v>
      </c>
      <c r="G142" s="12" t="s">
        <v>41</v>
      </c>
      <c r="H142" s="34">
        <v>4</v>
      </c>
      <c r="I142" s="43">
        <v>120</v>
      </c>
      <c r="J142" s="34">
        <v>30</v>
      </c>
      <c r="K142" s="34">
        <v>120</v>
      </c>
      <c r="L142" s="44">
        <v>45200</v>
      </c>
      <c r="M142" s="44">
        <v>45565</v>
      </c>
      <c r="N142" s="34">
        <v>365</v>
      </c>
      <c r="O142" s="34">
        <v>3000</v>
      </c>
      <c r="P142" s="45" t="s">
        <v>565</v>
      </c>
      <c r="Q142" s="4"/>
    </row>
    <row r="143" spans="1:17" s="2" customFormat="1" ht="27" customHeight="1" x14ac:dyDescent="0.15">
      <c r="A143" s="6">
        <v>138</v>
      </c>
      <c r="B143" s="33" t="s">
        <v>506</v>
      </c>
      <c r="C143" s="12" t="s">
        <v>566</v>
      </c>
      <c r="D143" s="12" t="s">
        <v>567</v>
      </c>
      <c r="E143" s="11" t="str">
        <f t="shared" si="6"/>
        <v>5102**********531X</v>
      </c>
      <c r="F143" s="9" t="s">
        <v>568</v>
      </c>
      <c r="G143" s="12" t="s">
        <v>41</v>
      </c>
      <c r="H143" s="43">
        <v>1</v>
      </c>
      <c r="I143" s="43">
        <v>60</v>
      </c>
      <c r="J143" s="34">
        <v>30</v>
      </c>
      <c r="K143" s="34">
        <v>30</v>
      </c>
      <c r="L143" s="44">
        <v>45200</v>
      </c>
      <c r="M143" s="44">
        <v>45565</v>
      </c>
      <c r="N143" s="34">
        <v>365</v>
      </c>
      <c r="O143" s="34">
        <v>750</v>
      </c>
      <c r="P143" s="45" t="s">
        <v>569</v>
      </c>
      <c r="Q143" s="4"/>
    </row>
    <row r="144" spans="1:17" s="2" customFormat="1" ht="27" customHeight="1" x14ac:dyDescent="0.15">
      <c r="A144" s="6">
        <v>139</v>
      </c>
      <c r="B144" s="33" t="s">
        <v>506</v>
      </c>
      <c r="C144" s="12" t="s">
        <v>570</v>
      </c>
      <c r="D144" s="12" t="s">
        <v>571</v>
      </c>
      <c r="E144" s="11" t="str">
        <f t="shared" si="6"/>
        <v>5102**********513X</v>
      </c>
      <c r="F144" s="9" t="s">
        <v>572</v>
      </c>
      <c r="G144" s="12" t="s">
        <v>41</v>
      </c>
      <c r="H144" s="43">
        <v>3</v>
      </c>
      <c r="I144" s="43">
        <v>90</v>
      </c>
      <c r="J144" s="34">
        <v>30</v>
      </c>
      <c r="K144" s="34">
        <v>90</v>
      </c>
      <c r="L144" s="44">
        <v>45200</v>
      </c>
      <c r="M144" s="44">
        <v>45565</v>
      </c>
      <c r="N144" s="34">
        <v>365</v>
      </c>
      <c r="O144" s="34">
        <v>2250</v>
      </c>
      <c r="P144" s="45" t="s">
        <v>573</v>
      </c>
      <c r="Q144" s="4"/>
    </row>
    <row r="145" spans="1:17" s="2" customFormat="1" ht="27" customHeight="1" x14ac:dyDescent="0.15">
      <c r="A145" s="6">
        <v>140</v>
      </c>
      <c r="B145" s="33" t="s">
        <v>506</v>
      </c>
      <c r="C145" s="12" t="s">
        <v>574</v>
      </c>
      <c r="D145" s="12" t="s">
        <v>575</v>
      </c>
      <c r="E145" s="11" t="str">
        <f t="shared" si="6"/>
        <v>5102**********5219</v>
      </c>
      <c r="F145" s="9" t="s">
        <v>576</v>
      </c>
      <c r="G145" s="12" t="s">
        <v>534</v>
      </c>
      <c r="H145" s="43">
        <v>1</v>
      </c>
      <c r="I145" s="43">
        <v>60</v>
      </c>
      <c r="J145" s="34">
        <v>30</v>
      </c>
      <c r="K145" s="34">
        <v>30</v>
      </c>
      <c r="L145" s="44">
        <v>45200</v>
      </c>
      <c r="M145" s="44">
        <v>45565</v>
      </c>
      <c r="N145" s="34">
        <v>365</v>
      </c>
      <c r="O145" s="34">
        <v>750</v>
      </c>
      <c r="P145" s="45" t="s">
        <v>577</v>
      </c>
      <c r="Q145" s="4"/>
    </row>
    <row r="146" spans="1:17" s="2" customFormat="1" ht="27" customHeight="1" x14ac:dyDescent="0.15">
      <c r="A146" s="6">
        <v>141</v>
      </c>
      <c r="B146" s="33" t="s">
        <v>506</v>
      </c>
      <c r="C146" s="12" t="s">
        <v>570</v>
      </c>
      <c r="D146" s="12" t="s">
        <v>578</v>
      </c>
      <c r="E146" s="11" t="str">
        <f t="shared" si="6"/>
        <v>5102**********5126</v>
      </c>
      <c r="F146" s="9" t="s">
        <v>579</v>
      </c>
      <c r="G146" s="12" t="s">
        <v>41</v>
      </c>
      <c r="H146" s="43">
        <v>1</v>
      </c>
      <c r="I146" s="43">
        <v>30</v>
      </c>
      <c r="J146" s="34">
        <f t="shared" ref="J146:J153" si="8">I146*H146</f>
        <v>30</v>
      </c>
      <c r="K146" s="34">
        <v>30</v>
      </c>
      <c r="L146" s="44">
        <v>45200</v>
      </c>
      <c r="M146" s="44">
        <v>45565</v>
      </c>
      <c r="N146" s="34">
        <v>365</v>
      </c>
      <c r="O146" s="34">
        <v>750</v>
      </c>
      <c r="P146" s="45" t="s">
        <v>580</v>
      </c>
      <c r="Q146" s="4"/>
    </row>
    <row r="147" spans="1:17" s="2" customFormat="1" ht="27" customHeight="1" x14ac:dyDescent="0.15">
      <c r="A147" s="6">
        <v>142</v>
      </c>
      <c r="B147" s="33" t="s">
        <v>506</v>
      </c>
      <c r="C147" s="12" t="s">
        <v>581</v>
      </c>
      <c r="D147" s="12" t="s">
        <v>582</v>
      </c>
      <c r="E147" s="11" t="str">
        <f t="shared" si="6"/>
        <v>5002**********4728</v>
      </c>
      <c r="F147" s="9" t="s">
        <v>583</v>
      </c>
      <c r="G147" s="12" t="s">
        <v>41</v>
      </c>
      <c r="H147" s="43">
        <v>3</v>
      </c>
      <c r="I147" s="43">
        <v>95</v>
      </c>
      <c r="J147" s="34">
        <v>30</v>
      </c>
      <c r="K147" s="43">
        <v>90</v>
      </c>
      <c r="L147" s="44">
        <v>45200</v>
      </c>
      <c r="M147" s="44">
        <v>45565</v>
      </c>
      <c r="N147" s="43">
        <v>365</v>
      </c>
      <c r="O147" s="34">
        <v>2250</v>
      </c>
      <c r="P147" s="45" t="s">
        <v>584</v>
      </c>
      <c r="Q147" s="4"/>
    </row>
    <row r="148" spans="1:17" s="2" customFormat="1" ht="27" customHeight="1" x14ac:dyDescent="0.15">
      <c r="A148" s="6">
        <v>143</v>
      </c>
      <c r="B148" s="33" t="s">
        <v>506</v>
      </c>
      <c r="C148" s="12" t="s">
        <v>585</v>
      </c>
      <c r="D148" s="12" t="s">
        <v>586</v>
      </c>
      <c r="E148" s="11" t="str">
        <f t="shared" si="6"/>
        <v>5102**********4743</v>
      </c>
      <c r="F148" s="9" t="s">
        <v>587</v>
      </c>
      <c r="G148" s="12" t="s">
        <v>41</v>
      </c>
      <c r="H148" s="43">
        <v>2</v>
      </c>
      <c r="I148" s="43">
        <v>75</v>
      </c>
      <c r="J148" s="34">
        <v>30</v>
      </c>
      <c r="K148" s="43">
        <v>60</v>
      </c>
      <c r="L148" s="44">
        <v>45200</v>
      </c>
      <c r="M148" s="44">
        <v>45565</v>
      </c>
      <c r="N148" s="43">
        <v>365</v>
      </c>
      <c r="O148" s="34">
        <v>1500</v>
      </c>
      <c r="P148" s="45" t="s">
        <v>588</v>
      </c>
      <c r="Q148" s="4"/>
    </row>
    <row r="149" spans="1:17" s="2" customFormat="1" ht="27" customHeight="1" x14ac:dyDescent="0.15">
      <c r="A149" s="6">
        <v>144</v>
      </c>
      <c r="B149" s="33" t="s">
        <v>506</v>
      </c>
      <c r="C149" s="12" t="s">
        <v>589</v>
      </c>
      <c r="D149" s="12" t="s">
        <v>590</v>
      </c>
      <c r="E149" s="11" t="str">
        <f t="shared" si="6"/>
        <v>5102**********5319</v>
      </c>
      <c r="F149" s="9" t="s">
        <v>591</v>
      </c>
      <c r="G149" s="12" t="s">
        <v>41</v>
      </c>
      <c r="H149" s="43">
        <v>1</v>
      </c>
      <c r="I149" s="43">
        <v>30</v>
      </c>
      <c r="J149" s="34">
        <f t="shared" si="8"/>
        <v>30</v>
      </c>
      <c r="K149" s="43">
        <v>30</v>
      </c>
      <c r="L149" s="44">
        <v>45200</v>
      </c>
      <c r="M149" s="44">
        <v>45565</v>
      </c>
      <c r="N149" s="43">
        <v>365</v>
      </c>
      <c r="O149" s="34">
        <v>750</v>
      </c>
      <c r="P149" s="45" t="s">
        <v>592</v>
      </c>
      <c r="Q149" s="4"/>
    </row>
    <row r="150" spans="1:17" s="2" customFormat="1" ht="27" customHeight="1" x14ac:dyDescent="0.15">
      <c r="A150" s="6">
        <v>145</v>
      </c>
      <c r="B150" s="33" t="s">
        <v>506</v>
      </c>
      <c r="C150" s="12" t="s">
        <v>593</v>
      </c>
      <c r="D150" s="12" t="s">
        <v>594</v>
      </c>
      <c r="E150" s="11" t="str">
        <f t="shared" si="6"/>
        <v>5102**********5211</v>
      </c>
      <c r="F150" s="9" t="s">
        <v>595</v>
      </c>
      <c r="G150" s="12" t="s">
        <v>41</v>
      </c>
      <c r="H150" s="43">
        <v>1</v>
      </c>
      <c r="I150" s="43">
        <v>30</v>
      </c>
      <c r="J150" s="34">
        <f t="shared" si="8"/>
        <v>30</v>
      </c>
      <c r="K150" s="43">
        <v>30</v>
      </c>
      <c r="L150" s="44">
        <v>45200</v>
      </c>
      <c r="M150" s="44">
        <v>45565</v>
      </c>
      <c r="N150" s="43">
        <v>365</v>
      </c>
      <c r="O150" s="34">
        <v>750</v>
      </c>
      <c r="P150" s="45" t="s">
        <v>596</v>
      </c>
      <c r="Q150" s="4"/>
    </row>
    <row r="151" spans="1:17" s="2" customFormat="1" ht="27" customHeight="1" x14ac:dyDescent="0.15">
      <c r="A151" s="6">
        <v>146</v>
      </c>
      <c r="B151" s="33" t="s">
        <v>506</v>
      </c>
      <c r="C151" s="12" t="s">
        <v>597</v>
      </c>
      <c r="D151" s="12" t="s">
        <v>598</v>
      </c>
      <c r="E151" s="11" t="str">
        <f t="shared" ref="E151:E182" si="9">REPLACE(F151,5,10,"**********")</f>
        <v>5102**********5214</v>
      </c>
      <c r="F151" s="9" t="s">
        <v>599</v>
      </c>
      <c r="G151" s="12" t="s">
        <v>41</v>
      </c>
      <c r="H151" s="43">
        <v>1</v>
      </c>
      <c r="I151" s="43">
        <v>30</v>
      </c>
      <c r="J151" s="34">
        <f t="shared" si="8"/>
        <v>30</v>
      </c>
      <c r="K151" s="43">
        <v>30</v>
      </c>
      <c r="L151" s="44">
        <v>45200</v>
      </c>
      <c r="M151" s="44">
        <v>45565</v>
      </c>
      <c r="N151" s="43">
        <v>365</v>
      </c>
      <c r="O151" s="34">
        <v>750</v>
      </c>
      <c r="P151" s="45" t="s">
        <v>600</v>
      </c>
      <c r="Q151" s="4"/>
    </row>
    <row r="152" spans="1:17" s="2" customFormat="1" ht="27" customHeight="1" x14ac:dyDescent="0.15">
      <c r="A152" s="6">
        <v>147</v>
      </c>
      <c r="B152" s="33" t="s">
        <v>506</v>
      </c>
      <c r="C152" s="12" t="s">
        <v>601</v>
      </c>
      <c r="D152" s="12" t="s">
        <v>602</v>
      </c>
      <c r="E152" s="11" t="str">
        <f t="shared" si="9"/>
        <v>5102**********531X</v>
      </c>
      <c r="F152" s="9" t="s">
        <v>603</v>
      </c>
      <c r="G152" s="12" t="s">
        <v>41</v>
      </c>
      <c r="H152" s="43">
        <v>1</v>
      </c>
      <c r="I152" s="43">
        <v>30</v>
      </c>
      <c r="J152" s="34">
        <f t="shared" si="8"/>
        <v>30</v>
      </c>
      <c r="K152" s="43">
        <v>30</v>
      </c>
      <c r="L152" s="44">
        <v>45200</v>
      </c>
      <c r="M152" s="44">
        <v>45565</v>
      </c>
      <c r="N152" s="43">
        <v>365</v>
      </c>
      <c r="O152" s="34">
        <v>750</v>
      </c>
      <c r="P152" s="45" t="s">
        <v>604</v>
      </c>
      <c r="Q152" s="4"/>
    </row>
    <row r="153" spans="1:17" s="2" customFormat="1" ht="27" customHeight="1" x14ac:dyDescent="0.15">
      <c r="A153" s="6">
        <v>148</v>
      </c>
      <c r="B153" s="33" t="s">
        <v>506</v>
      </c>
      <c r="C153" s="12" t="s">
        <v>605</v>
      </c>
      <c r="D153" s="12" t="s">
        <v>606</v>
      </c>
      <c r="E153" s="11" t="str">
        <f t="shared" si="9"/>
        <v>5102**********521X</v>
      </c>
      <c r="F153" s="9" t="s">
        <v>607</v>
      </c>
      <c r="G153" s="12" t="s">
        <v>21</v>
      </c>
      <c r="H153" s="43">
        <v>1</v>
      </c>
      <c r="I153" s="43">
        <v>60</v>
      </c>
      <c r="J153" s="34">
        <f t="shared" si="8"/>
        <v>60</v>
      </c>
      <c r="K153" s="43">
        <v>30</v>
      </c>
      <c r="L153" s="44">
        <v>45200</v>
      </c>
      <c r="M153" s="44">
        <v>45565</v>
      </c>
      <c r="N153" s="43">
        <v>365</v>
      </c>
      <c r="O153" s="34">
        <v>750</v>
      </c>
      <c r="P153" s="45" t="s">
        <v>608</v>
      </c>
      <c r="Q153" s="4"/>
    </row>
    <row r="154" spans="1:17" s="2" customFormat="1" ht="27" customHeight="1" x14ac:dyDescent="0.15">
      <c r="A154" s="6">
        <v>149</v>
      </c>
      <c r="B154" s="33" t="s">
        <v>506</v>
      </c>
      <c r="C154" s="12" t="s">
        <v>609</v>
      </c>
      <c r="D154" s="12" t="s">
        <v>610</v>
      </c>
      <c r="E154" s="11" t="str">
        <f t="shared" si="9"/>
        <v>5002**********4710</v>
      </c>
      <c r="F154" s="9" t="s">
        <v>611</v>
      </c>
      <c r="G154" s="12" t="s">
        <v>41</v>
      </c>
      <c r="H154" s="43">
        <v>2</v>
      </c>
      <c r="I154" s="43">
        <v>60</v>
      </c>
      <c r="J154" s="34">
        <v>30</v>
      </c>
      <c r="K154" s="43">
        <v>60</v>
      </c>
      <c r="L154" s="44">
        <v>45200</v>
      </c>
      <c r="M154" s="44">
        <v>45565</v>
      </c>
      <c r="N154" s="43">
        <v>365</v>
      </c>
      <c r="O154" s="34">
        <v>1500</v>
      </c>
      <c r="P154" s="45" t="s">
        <v>612</v>
      </c>
      <c r="Q154" s="4"/>
    </row>
    <row r="155" spans="1:17" s="2" customFormat="1" ht="27" customHeight="1" x14ac:dyDescent="0.15">
      <c r="A155" s="6">
        <v>150</v>
      </c>
      <c r="B155" s="33" t="s">
        <v>506</v>
      </c>
      <c r="C155" s="29" t="s">
        <v>613</v>
      </c>
      <c r="D155" s="29" t="s">
        <v>614</v>
      </c>
      <c r="E155" s="11" t="str">
        <f t="shared" si="9"/>
        <v>5102**********4718</v>
      </c>
      <c r="F155" s="47" t="s">
        <v>615</v>
      </c>
      <c r="G155" s="29" t="s">
        <v>41</v>
      </c>
      <c r="H155" s="29">
        <v>4</v>
      </c>
      <c r="I155" s="29">
        <v>85</v>
      </c>
      <c r="J155" s="29">
        <v>30</v>
      </c>
      <c r="K155" s="29">
        <v>120</v>
      </c>
      <c r="L155" s="50">
        <v>45541</v>
      </c>
      <c r="M155" s="50">
        <v>45565</v>
      </c>
      <c r="N155" s="29">
        <v>24</v>
      </c>
      <c r="O155" s="29">
        <v>197</v>
      </c>
      <c r="P155" s="86" t="s">
        <v>616</v>
      </c>
      <c r="Q155" s="4"/>
    </row>
    <row r="156" spans="1:17" s="2" customFormat="1" ht="27" customHeight="1" x14ac:dyDescent="0.15">
      <c r="A156" s="6">
        <v>151</v>
      </c>
      <c r="B156" s="33" t="s">
        <v>506</v>
      </c>
      <c r="C156" s="29" t="s">
        <v>617</v>
      </c>
      <c r="D156" s="29" t="s">
        <v>618</v>
      </c>
      <c r="E156" s="11" t="str">
        <f t="shared" si="9"/>
        <v>5102**********4712</v>
      </c>
      <c r="F156" s="47" t="s">
        <v>619</v>
      </c>
      <c r="G156" s="29" t="s">
        <v>21</v>
      </c>
      <c r="H156" s="29">
        <v>1</v>
      </c>
      <c r="I156" s="29">
        <v>40</v>
      </c>
      <c r="J156" s="29">
        <v>30</v>
      </c>
      <c r="K156" s="29">
        <v>30</v>
      </c>
      <c r="L156" s="50">
        <v>45408</v>
      </c>
      <c r="M156" s="51">
        <v>45565</v>
      </c>
      <c r="N156" s="29">
        <v>157</v>
      </c>
      <c r="O156" s="29">
        <v>323</v>
      </c>
      <c r="P156" s="86" t="s">
        <v>620</v>
      </c>
      <c r="Q156" s="4"/>
    </row>
    <row r="157" spans="1:17" s="2" customFormat="1" ht="27" customHeight="1" x14ac:dyDescent="0.15">
      <c r="A157" s="6">
        <v>152</v>
      </c>
      <c r="B157" s="33" t="s">
        <v>506</v>
      </c>
      <c r="C157" s="29" t="s">
        <v>621</v>
      </c>
      <c r="D157" s="29" t="s">
        <v>622</v>
      </c>
      <c r="E157" s="11" t="str">
        <f t="shared" si="9"/>
        <v>5102**********5211</v>
      </c>
      <c r="F157" s="47" t="s">
        <v>623</v>
      </c>
      <c r="G157" s="29" t="s">
        <v>21</v>
      </c>
      <c r="H157" s="29">
        <v>1</v>
      </c>
      <c r="I157" s="29">
        <v>75</v>
      </c>
      <c r="J157" s="29">
        <v>30</v>
      </c>
      <c r="K157" s="29">
        <v>30</v>
      </c>
      <c r="L157" s="51">
        <v>45470</v>
      </c>
      <c r="M157" s="51">
        <v>45565</v>
      </c>
      <c r="N157" s="29">
        <v>95</v>
      </c>
      <c r="O157" s="29">
        <v>195</v>
      </c>
      <c r="P157" s="86" t="s">
        <v>624</v>
      </c>
      <c r="Q157" s="4"/>
    </row>
    <row r="158" spans="1:17" s="2" customFormat="1" ht="27" customHeight="1" x14ac:dyDescent="0.15">
      <c r="A158" s="6">
        <v>153</v>
      </c>
      <c r="B158" s="9" t="s">
        <v>625</v>
      </c>
      <c r="C158" s="19" t="s">
        <v>626</v>
      </c>
      <c r="D158" s="19" t="s">
        <v>627</v>
      </c>
      <c r="E158" s="11" t="str">
        <f t="shared" si="9"/>
        <v>5102**********4312</v>
      </c>
      <c r="F158" s="19" t="s">
        <v>628</v>
      </c>
      <c r="G158" s="19" t="s">
        <v>21</v>
      </c>
      <c r="H158" s="34">
        <v>1</v>
      </c>
      <c r="I158" s="34">
        <v>30</v>
      </c>
      <c r="J158" s="34">
        <v>30</v>
      </c>
      <c r="K158" s="34">
        <v>30</v>
      </c>
      <c r="L158" s="52">
        <v>45200</v>
      </c>
      <c r="M158" s="52">
        <v>45565</v>
      </c>
      <c r="N158" s="53">
        <v>365</v>
      </c>
      <c r="O158" s="53">
        <v>750</v>
      </c>
      <c r="P158" s="54" t="s">
        <v>629</v>
      </c>
      <c r="Q158" s="4"/>
    </row>
    <row r="159" spans="1:17" s="2" customFormat="1" ht="27" customHeight="1" x14ac:dyDescent="0.15">
      <c r="A159" s="6">
        <v>154</v>
      </c>
      <c r="B159" s="9" t="s">
        <v>625</v>
      </c>
      <c r="C159" s="19" t="s">
        <v>626</v>
      </c>
      <c r="D159" s="19" t="s">
        <v>630</v>
      </c>
      <c r="E159" s="11" t="str">
        <f t="shared" si="9"/>
        <v>5102**********4319</v>
      </c>
      <c r="F159" s="93" t="s">
        <v>631</v>
      </c>
      <c r="G159" s="19" t="s">
        <v>21</v>
      </c>
      <c r="H159" s="34">
        <v>1</v>
      </c>
      <c r="I159" s="34">
        <v>30</v>
      </c>
      <c r="J159" s="34">
        <v>30</v>
      </c>
      <c r="K159" s="34">
        <v>30</v>
      </c>
      <c r="L159" s="52">
        <v>45200</v>
      </c>
      <c r="M159" s="52">
        <v>45565</v>
      </c>
      <c r="N159" s="53">
        <v>365</v>
      </c>
      <c r="O159" s="53">
        <v>750</v>
      </c>
      <c r="P159" s="55" t="s">
        <v>632</v>
      </c>
      <c r="Q159" s="4"/>
    </row>
    <row r="160" spans="1:17" s="2" customFormat="1" ht="27" customHeight="1" x14ac:dyDescent="0.15">
      <c r="A160" s="6">
        <v>155</v>
      </c>
      <c r="B160" s="9" t="s">
        <v>625</v>
      </c>
      <c r="C160" s="19" t="s">
        <v>625</v>
      </c>
      <c r="D160" s="19" t="s">
        <v>633</v>
      </c>
      <c r="E160" s="11" t="str">
        <f t="shared" si="9"/>
        <v>5102**********4314</v>
      </c>
      <c r="F160" s="19" t="s">
        <v>634</v>
      </c>
      <c r="G160" s="19" t="s">
        <v>21</v>
      </c>
      <c r="H160" s="34">
        <v>1</v>
      </c>
      <c r="I160" s="34">
        <v>70</v>
      </c>
      <c r="J160" s="34">
        <v>30</v>
      </c>
      <c r="K160" s="34">
        <v>30</v>
      </c>
      <c r="L160" s="52">
        <v>45200</v>
      </c>
      <c r="M160" s="52">
        <v>45565</v>
      </c>
      <c r="N160" s="53">
        <v>365</v>
      </c>
      <c r="O160" s="53">
        <v>750</v>
      </c>
      <c r="P160" s="56" t="s">
        <v>635</v>
      </c>
      <c r="Q160" s="4"/>
    </row>
    <row r="161" spans="1:17" s="2" customFormat="1" ht="27" customHeight="1" x14ac:dyDescent="0.15">
      <c r="A161" s="6">
        <v>156</v>
      </c>
      <c r="B161" s="9" t="s">
        <v>625</v>
      </c>
      <c r="C161" s="19" t="s">
        <v>625</v>
      </c>
      <c r="D161" s="19" t="s">
        <v>636</v>
      </c>
      <c r="E161" s="11" t="str">
        <f t="shared" si="9"/>
        <v>5102**********4317</v>
      </c>
      <c r="F161" s="19" t="s">
        <v>637</v>
      </c>
      <c r="G161" s="19" t="s">
        <v>21</v>
      </c>
      <c r="H161" s="34">
        <v>1</v>
      </c>
      <c r="I161" s="34">
        <v>60</v>
      </c>
      <c r="J161" s="34">
        <v>30</v>
      </c>
      <c r="K161" s="34">
        <v>30</v>
      </c>
      <c r="L161" s="52">
        <v>45200</v>
      </c>
      <c r="M161" s="52">
        <v>45565</v>
      </c>
      <c r="N161" s="53">
        <v>365</v>
      </c>
      <c r="O161" s="53">
        <v>750</v>
      </c>
      <c r="P161" s="56" t="s">
        <v>638</v>
      </c>
      <c r="Q161" s="4"/>
    </row>
    <row r="162" spans="1:17" s="2" customFormat="1" ht="27" customHeight="1" x14ac:dyDescent="0.15">
      <c r="A162" s="6">
        <v>157</v>
      </c>
      <c r="B162" s="9" t="s">
        <v>639</v>
      </c>
      <c r="C162" s="9" t="s">
        <v>640</v>
      </c>
      <c r="D162" s="9" t="s">
        <v>641</v>
      </c>
      <c r="E162" s="11" t="str">
        <f t="shared" si="9"/>
        <v>5102**********2011</v>
      </c>
      <c r="F162" s="9" t="s">
        <v>642</v>
      </c>
      <c r="G162" s="9" t="s">
        <v>21</v>
      </c>
      <c r="H162" s="9" t="s">
        <v>233</v>
      </c>
      <c r="I162" s="9" t="s">
        <v>63</v>
      </c>
      <c r="J162" s="9" t="s">
        <v>63</v>
      </c>
      <c r="K162" s="9" t="s">
        <v>63</v>
      </c>
      <c r="L162" s="44">
        <v>45446</v>
      </c>
      <c r="M162" s="44">
        <v>45565</v>
      </c>
      <c r="N162" s="19">
        <v>120</v>
      </c>
      <c r="O162" s="57">
        <v>247</v>
      </c>
      <c r="P162" s="18" t="s">
        <v>643</v>
      </c>
      <c r="Q162" s="4"/>
    </row>
    <row r="163" spans="1:17" s="2" customFormat="1" ht="27" customHeight="1" x14ac:dyDescent="0.15">
      <c r="A163" s="6">
        <v>158</v>
      </c>
      <c r="B163" s="9" t="s">
        <v>639</v>
      </c>
      <c r="C163" s="9" t="s">
        <v>644</v>
      </c>
      <c r="D163" s="9" t="s">
        <v>645</v>
      </c>
      <c r="E163" s="11" t="str">
        <f t="shared" si="9"/>
        <v>5102**********1619</v>
      </c>
      <c r="F163" s="9" t="s">
        <v>646</v>
      </c>
      <c r="G163" s="9" t="s">
        <v>296</v>
      </c>
      <c r="H163" s="9" t="s">
        <v>233</v>
      </c>
      <c r="I163" s="9" t="s">
        <v>87</v>
      </c>
      <c r="J163" s="9" t="s">
        <v>63</v>
      </c>
      <c r="K163" s="9" t="s">
        <v>63</v>
      </c>
      <c r="L163" s="44">
        <v>45545</v>
      </c>
      <c r="M163" s="44">
        <v>45565</v>
      </c>
      <c r="N163" s="19">
        <v>21</v>
      </c>
      <c r="O163" s="57">
        <v>43</v>
      </c>
      <c r="P163" s="18" t="s">
        <v>647</v>
      </c>
      <c r="Q163" s="4"/>
    </row>
    <row r="164" spans="1:17" s="2" customFormat="1" ht="27" customHeight="1" x14ac:dyDescent="0.15">
      <c r="A164" s="6">
        <v>159</v>
      </c>
      <c r="B164" s="9" t="s">
        <v>639</v>
      </c>
      <c r="C164" s="9" t="s">
        <v>648</v>
      </c>
      <c r="D164" s="9" t="s">
        <v>649</v>
      </c>
      <c r="E164" s="11" t="str">
        <f t="shared" si="9"/>
        <v>5102**********1919</v>
      </c>
      <c r="F164" s="9" t="s">
        <v>650</v>
      </c>
      <c r="G164" s="9" t="s">
        <v>21</v>
      </c>
      <c r="H164" s="9" t="s">
        <v>233</v>
      </c>
      <c r="I164" s="9" t="s">
        <v>174</v>
      </c>
      <c r="J164" s="9" t="s">
        <v>63</v>
      </c>
      <c r="K164" s="9" t="s">
        <v>63</v>
      </c>
      <c r="L164" s="44">
        <v>45330</v>
      </c>
      <c r="M164" s="44">
        <v>45565</v>
      </c>
      <c r="N164" s="19">
        <v>236</v>
      </c>
      <c r="O164" s="57">
        <v>485</v>
      </c>
      <c r="P164" s="18" t="s">
        <v>651</v>
      </c>
      <c r="Q164" s="4"/>
    </row>
    <row r="165" spans="1:17" s="2" customFormat="1" ht="27" customHeight="1" x14ac:dyDescent="0.15">
      <c r="A165" s="6">
        <v>160</v>
      </c>
      <c r="B165" s="9" t="s">
        <v>639</v>
      </c>
      <c r="C165" s="9" t="s">
        <v>652</v>
      </c>
      <c r="D165" s="9" t="s">
        <v>653</v>
      </c>
      <c r="E165" s="11" t="str">
        <f t="shared" si="9"/>
        <v>5102**********2012</v>
      </c>
      <c r="F165" s="9" t="s">
        <v>654</v>
      </c>
      <c r="G165" s="9" t="s">
        <v>21</v>
      </c>
      <c r="H165" s="9" t="s">
        <v>233</v>
      </c>
      <c r="I165" s="9" t="s">
        <v>655</v>
      </c>
      <c r="J165" s="9" t="s">
        <v>63</v>
      </c>
      <c r="K165" s="9" t="s">
        <v>63</v>
      </c>
      <c r="L165" s="44">
        <v>45559</v>
      </c>
      <c r="M165" s="44">
        <v>45565</v>
      </c>
      <c r="N165" s="19">
        <v>7</v>
      </c>
      <c r="O165" s="57">
        <v>14</v>
      </c>
      <c r="P165" s="18" t="s">
        <v>656</v>
      </c>
      <c r="Q165" s="4"/>
    </row>
    <row r="166" spans="1:17" s="2" customFormat="1" ht="27" customHeight="1" x14ac:dyDescent="0.15">
      <c r="A166" s="6">
        <v>161</v>
      </c>
      <c r="B166" s="9" t="s">
        <v>639</v>
      </c>
      <c r="C166" s="9" t="s">
        <v>657</v>
      </c>
      <c r="D166" s="9" t="s">
        <v>658</v>
      </c>
      <c r="E166" s="11" t="str">
        <f t="shared" si="9"/>
        <v>5102**********2214</v>
      </c>
      <c r="F166" s="9" t="s">
        <v>659</v>
      </c>
      <c r="G166" s="9" t="s">
        <v>21</v>
      </c>
      <c r="H166" s="9" t="s">
        <v>233</v>
      </c>
      <c r="I166" s="9" t="s">
        <v>87</v>
      </c>
      <c r="J166" s="9" t="s">
        <v>63</v>
      </c>
      <c r="K166" s="9" t="s">
        <v>63</v>
      </c>
      <c r="L166" s="44">
        <v>45330</v>
      </c>
      <c r="M166" s="44">
        <v>45565</v>
      </c>
      <c r="N166" s="19">
        <v>236</v>
      </c>
      <c r="O166" s="57">
        <v>485</v>
      </c>
      <c r="P166" s="18" t="s">
        <v>660</v>
      </c>
      <c r="Q166" s="4"/>
    </row>
    <row r="167" spans="1:17" s="2" customFormat="1" ht="27" customHeight="1" x14ac:dyDescent="0.15">
      <c r="A167" s="6">
        <v>162</v>
      </c>
      <c r="B167" s="9" t="s">
        <v>639</v>
      </c>
      <c r="C167" s="9" t="s">
        <v>661</v>
      </c>
      <c r="D167" s="9" t="s">
        <v>662</v>
      </c>
      <c r="E167" s="11" t="str">
        <f t="shared" si="9"/>
        <v>5102**********2215</v>
      </c>
      <c r="F167" s="9" t="s">
        <v>663</v>
      </c>
      <c r="G167" s="9" t="s">
        <v>21</v>
      </c>
      <c r="H167" s="9" t="s">
        <v>233</v>
      </c>
      <c r="I167" s="9" t="s">
        <v>664</v>
      </c>
      <c r="J167" s="9" t="s">
        <v>63</v>
      </c>
      <c r="K167" s="9" t="s">
        <v>63</v>
      </c>
      <c r="L167" s="44">
        <v>45559</v>
      </c>
      <c r="M167" s="44">
        <v>45565</v>
      </c>
      <c r="N167" s="19">
        <v>7</v>
      </c>
      <c r="O167" s="57">
        <v>14</v>
      </c>
      <c r="P167" s="18" t="s">
        <v>665</v>
      </c>
      <c r="Q167" s="4"/>
    </row>
    <row r="168" spans="1:17" s="2" customFormat="1" ht="27" customHeight="1" x14ac:dyDescent="0.15">
      <c r="A168" s="6">
        <v>163</v>
      </c>
      <c r="B168" s="9" t="s">
        <v>639</v>
      </c>
      <c r="C168" s="9" t="s">
        <v>661</v>
      </c>
      <c r="D168" s="9" t="s">
        <v>666</v>
      </c>
      <c r="E168" s="11" t="str">
        <f t="shared" si="9"/>
        <v>5102**********2234</v>
      </c>
      <c r="F168" s="9" t="s">
        <v>667</v>
      </c>
      <c r="G168" s="9" t="s">
        <v>21</v>
      </c>
      <c r="H168" s="9" t="s">
        <v>233</v>
      </c>
      <c r="I168" s="9" t="s">
        <v>668</v>
      </c>
      <c r="J168" s="9" t="s">
        <v>63</v>
      </c>
      <c r="K168" s="9" t="s">
        <v>63</v>
      </c>
      <c r="L168" s="44">
        <v>45559</v>
      </c>
      <c r="M168" s="44">
        <v>45565</v>
      </c>
      <c r="N168" s="19">
        <v>7</v>
      </c>
      <c r="O168" s="57">
        <v>14</v>
      </c>
      <c r="P168" s="18" t="s">
        <v>669</v>
      </c>
      <c r="Q168" s="4"/>
    </row>
    <row r="169" spans="1:17" s="2" customFormat="1" ht="27" customHeight="1" x14ac:dyDescent="0.15">
      <c r="A169" s="6">
        <v>164</v>
      </c>
      <c r="B169" s="9" t="s">
        <v>639</v>
      </c>
      <c r="C169" s="9" t="s">
        <v>670</v>
      </c>
      <c r="D169" s="9" t="s">
        <v>671</v>
      </c>
      <c r="E169" s="11" t="str">
        <f t="shared" si="9"/>
        <v>5102**********1923</v>
      </c>
      <c r="F169" s="9" t="s">
        <v>672</v>
      </c>
      <c r="G169" s="9" t="s">
        <v>21</v>
      </c>
      <c r="H169" s="9" t="s">
        <v>233</v>
      </c>
      <c r="I169" s="9" t="s">
        <v>63</v>
      </c>
      <c r="J169" s="9" t="s">
        <v>63</v>
      </c>
      <c r="K169" s="9" t="s">
        <v>63</v>
      </c>
      <c r="L169" s="44">
        <v>45390</v>
      </c>
      <c r="M169" s="44">
        <v>45565</v>
      </c>
      <c r="N169" s="19">
        <v>176</v>
      </c>
      <c r="O169" s="57">
        <v>362</v>
      </c>
      <c r="P169" s="18" t="s">
        <v>673</v>
      </c>
      <c r="Q169" s="4"/>
    </row>
    <row r="170" spans="1:17" s="2" customFormat="1" ht="27" customHeight="1" x14ac:dyDescent="0.15">
      <c r="A170" s="6">
        <v>165</v>
      </c>
      <c r="B170" s="9" t="s">
        <v>639</v>
      </c>
      <c r="C170" s="9" t="s">
        <v>674</v>
      </c>
      <c r="D170" s="9" t="s">
        <v>675</v>
      </c>
      <c r="E170" s="11" t="str">
        <f t="shared" si="9"/>
        <v>5102**********1611</v>
      </c>
      <c r="F170" s="9" t="s">
        <v>676</v>
      </c>
      <c r="G170" s="9" t="s">
        <v>21</v>
      </c>
      <c r="H170" s="9" t="s">
        <v>233</v>
      </c>
      <c r="I170" s="9" t="s">
        <v>677</v>
      </c>
      <c r="J170" s="9" t="s">
        <v>63</v>
      </c>
      <c r="K170" s="9" t="s">
        <v>63</v>
      </c>
      <c r="L170" s="44">
        <v>45559</v>
      </c>
      <c r="M170" s="44">
        <v>45565</v>
      </c>
      <c r="N170" s="19">
        <v>7</v>
      </c>
      <c r="O170" s="57">
        <v>14</v>
      </c>
      <c r="P170" s="18" t="s">
        <v>678</v>
      </c>
      <c r="Q170" s="4"/>
    </row>
    <row r="171" spans="1:17" s="2" customFormat="1" ht="27" customHeight="1" x14ac:dyDescent="0.15">
      <c r="A171" s="6">
        <v>166</v>
      </c>
      <c r="B171" s="9" t="s">
        <v>639</v>
      </c>
      <c r="C171" s="9" t="s">
        <v>679</v>
      </c>
      <c r="D171" s="9" t="s">
        <v>680</v>
      </c>
      <c r="E171" s="11" t="str">
        <f t="shared" si="9"/>
        <v>5102**********1813</v>
      </c>
      <c r="F171" s="9" t="s">
        <v>681</v>
      </c>
      <c r="G171" s="9" t="s">
        <v>296</v>
      </c>
      <c r="H171" s="9" t="s">
        <v>233</v>
      </c>
      <c r="I171" s="9" t="s">
        <v>63</v>
      </c>
      <c r="J171" s="9" t="s">
        <v>63</v>
      </c>
      <c r="K171" s="9" t="s">
        <v>63</v>
      </c>
      <c r="L171" s="44">
        <v>45200</v>
      </c>
      <c r="M171" s="44">
        <v>45565</v>
      </c>
      <c r="N171" s="19">
        <v>366</v>
      </c>
      <c r="O171" s="57">
        <v>750</v>
      </c>
      <c r="P171" s="18" t="s">
        <v>682</v>
      </c>
      <c r="Q171" s="4"/>
    </row>
    <row r="172" spans="1:17" s="2" customFormat="1" ht="27" customHeight="1" x14ac:dyDescent="0.15">
      <c r="A172" s="6">
        <v>167</v>
      </c>
      <c r="B172" s="9" t="s">
        <v>639</v>
      </c>
      <c r="C172" s="9" t="s">
        <v>683</v>
      </c>
      <c r="D172" s="9" t="s">
        <v>684</v>
      </c>
      <c r="E172" s="11" t="str">
        <f t="shared" si="9"/>
        <v>5102**********1618</v>
      </c>
      <c r="F172" s="9" t="s">
        <v>685</v>
      </c>
      <c r="G172" s="9" t="s">
        <v>296</v>
      </c>
      <c r="H172" s="9" t="s">
        <v>233</v>
      </c>
      <c r="I172" s="9" t="s">
        <v>239</v>
      </c>
      <c r="J172" s="9" t="s">
        <v>63</v>
      </c>
      <c r="K172" s="9" t="s">
        <v>63</v>
      </c>
      <c r="L172" s="44">
        <v>45200</v>
      </c>
      <c r="M172" s="44">
        <v>45565</v>
      </c>
      <c r="N172" s="19">
        <v>366</v>
      </c>
      <c r="O172" s="57">
        <v>750</v>
      </c>
      <c r="P172" s="18" t="s">
        <v>686</v>
      </c>
      <c r="Q172" s="4"/>
    </row>
    <row r="173" spans="1:17" s="2" customFormat="1" ht="27" customHeight="1" x14ac:dyDescent="0.15">
      <c r="A173" s="6">
        <v>168</v>
      </c>
      <c r="B173" s="9" t="s">
        <v>639</v>
      </c>
      <c r="C173" s="9" t="s">
        <v>687</v>
      </c>
      <c r="D173" s="9" t="s">
        <v>688</v>
      </c>
      <c r="E173" s="11" t="str">
        <f t="shared" si="9"/>
        <v>5102**********1916</v>
      </c>
      <c r="F173" s="9" t="s">
        <v>689</v>
      </c>
      <c r="G173" s="9" t="s">
        <v>296</v>
      </c>
      <c r="H173" s="9" t="s">
        <v>233</v>
      </c>
      <c r="I173" s="9" t="s">
        <v>87</v>
      </c>
      <c r="J173" s="9" t="s">
        <v>63</v>
      </c>
      <c r="K173" s="9" t="s">
        <v>63</v>
      </c>
      <c r="L173" s="44">
        <v>45200</v>
      </c>
      <c r="M173" s="44">
        <v>45565</v>
      </c>
      <c r="N173" s="19">
        <v>366</v>
      </c>
      <c r="O173" s="57">
        <v>750</v>
      </c>
      <c r="P173" s="18" t="s">
        <v>690</v>
      </c>
      <c r="Q173" s="4"/>
    </row>
    <row r="174" spans="1:17" s="2" customFormat="1" ht="27" customHeight="1" x14ac:dyDescent="0.15">
      <c r="A174" s="6">
        <v>169</v>
      </c>
      <c r="B174" s="9" t="s">
        <v>639</v>
      </c>
      <c r="C174" s="9" t="s">
        <v>657</v>
      </c>
      <c r="D174" s="9" t="s">
        <v>691</v>
      </c>
      <c r="E174" s="11" t="str">
        <f t="shared" si="9"/>
        <v>5102**********2234</v>
      </c>
      <c r="F174" s="9" t="s">
        <v>692</v>
      </c>
      <c r="G174" s="9" t="s">
        <v>296</v>
      </c>
      <c r="H174" s="9" t="s">
        <v>233</v>
      </c>
      <c r="I174" s="9" t="s">
        <v>87</v>
      </c>
      <c r="J174" s="9" t="s">
        <v>63</v>
      </c>
      <c r="K174" s="9" t="s">
        <v>63</v>
      </c>
      <c r="L174" s="44">
        <v>45200</v>
      </c>
      <c r="M174" s="44">
        <v>45565</v>
      </c>
      <c r="N174" s="19">
        <v>366</v>
      </c>
      <c r="O174" s="57">
        <v>750</v>
      </c>
      <c r="P174" s="18" t="s">
        <v>693</v>
      </c>
      <c r="Q174" s="4"/>
    </row>
    <row r="175" spans="1:17" s="2" customFormat="1" ht="27" customHeight="1" x14ac:dyDescent="0.15">
      <c r="A175" s="6">
        <v>170</v>
      </c>
      <c r="B175" s="9" t="s">
        <v>639</v>
      </c>
      <c r="C175" s="9" t="s">
        <v>694</v>
      </c>
      <c r="D175" s="9" t="s">
        <v>695</v>
      </c>
      <c r="E175" s="11" t="str">
        <f t="shared" si="9"/>
        <v>5102**********181X</v>
      </c>
      <c r="F175" s="9" t="s">
        <v>696</v>
      </c>
      <c r="G175" s="9" t="s">
        <v>296</v>
      </c>
      <c r="H175" s="9" t="s">
        <v>233</v>
      </c>
      <c r="I175" s="9" t="s">
        <v>83</v>
      </c>
      <c r="J175" s="9" t="s">
        <v>63</v>
      </c>
      <c r="K175" s="9" t="s">
        <v>63</v>
      </c>
      <c r="L175" s="44">
        <v>45200</v>
      </c>
      <c r="M175" s="44">
        <v>45565</v>
      </c>
      <c r="N175" s="19">
        <v>366</v>
      </c>
      <c r="O175" s="57">
        <v>750</v>
      </c>
      <c r="P175" s="18" t="s">
        <v>697</v>
      </c>
      <c r="Q175" s="4"/>
    </row>
    <row r="176" spans="1:17" s="2" customFormat="1" ht="27" customHeight="1" x14ac:dyDescent="0.15">
      <c r="A176" s="6">
        <v>171</v>
      </c>
      <c r="B176" s="12" t="s">
        <v>639</v>
      </c>
      <c r="C176" s="12" t="s">
        <v>698</v>
      </c>
      <c r="D176" s="12" t="s">
        <v>699</v>
      </c>
      <c r="E176" s="11" t="str">
        <f t="shared" si="9"/>
        <v>5102**********1617</v>
      </c>
      <c r="F176" s="12" t="s">
        <v>700</v>
      </c>
      <c r="G176" s="9" t="s">
        <v>21</v>
      </c>
      <c r="H176" s="12">
        <v>1</v>
      </c>
      <c r="I176" s="9" t="s">
        <v>87</v>
      </c>
      <c r="J176" s="12">
        <v>30</v>
      </c>
      <c r="K176" s="19">
        <v>30</v>
      </c>
      <c r="L176" s="44">
        <v>45200</v>
      </c>
      <c r="M176" s="44">
        <v>45565</v>
      </c>
      <c r="N176" s="19">
        <v>366</v>
      </c>
      <c r="O176" s="58">
        <v>750</v>
      </c>
      <c r="P176" s="18" t="s">
        <v>701</v>
      </c>
      <c r="Q176" s="4"/>
    </row>
    <row r="177" spans="1:17" s="2" customFormat="1" ht="27" customHeight="1" x14ac:dyDescent="0.15">
      <c r="A177" s="6">
        <v>172</v>
      </c>
      <c r="B177" s="12" t="s">
        <v>639</v>
      </c>
      <c r="C177" s="12" t="s">
        <v>702</v>
      </c>
      <c r="D177" s="12" t="s">
        <v>703</v>
      </c>
      <c r="E177" s="11" t="str">
        <f t="shared" si="9"/>
        <v>5102**********2039</v>
      </c>
      <c r="F177" s="12" t="s">
        <v>704</v>
      </c>
      <c r="G177" s="9" t="s">
        <v>21</v>
      </c>
      <c r="H177" s="48">
        <v>1</v>
      </c>
      <c r="I177" s="9" t="s">
        <v>705</v>
      </c>
      <c r="J177" s="19">
        <v>30</v>
      </c>
      <c r="K177" s="19">
        <v>30</v>
      </c>
      <c r="L177" s="44">
        <v>45200</v>
      </c>
      <c r="M177" s="44">
        <v>45565</v>
      </c>
      <c r="N177" s="19">
        <v>366</v>
      </c>
      <c r="O177" s="58">
        <v>750</v>
      </c>
      <c r="P177" s="18" t="s">
        <v>706</v>
      </c>
      <c r="Q177" s="4"/>
    </row>
    <row r="178" spans="1:17" s="2" customFormat="1" ht="27" customHeight="1" x14ac:dyDescent="0.15">
      <c r="A178" s="6">
        <v>173</v>
      </c>
      <c r="B178" s="12" t="s">
        <v>639</v>
      </c>
      <c r="C178" s="12" t="s">
        <v>670</v>
      </c>
      <c r="D178" s="12" t="s">
        <v>707</v>
      </c>
      <c r="E178" s="11" t="str">
        <f t="shared" si="9"/>
        <v>5102**********1612</v>
      </c>
      <c r="F178" s="12" t="s">
        <v>708</v>
      </c>
      <c r="G178" s="9" t="s">
        <v>21</v>
      </c>
      <c r="H178" s="48">
        <v>1</v>
      </c>
      <c r="I178" s="9" t="s">
        <v>63</v>
      </c>
      <c r="J178" s="19">
        <v>30</v>
      </c>
      <c r="K178" s="19">
        <v>30</v>
      </c>
      <c r="L178" s="44">
        <v>45200</v>
      </c>
      <c r="M178" s="44">
        <v>45565</v>
      </c>
      <c r="N178" s="19">
        <v>366</v>
      </c>
      <c r="O178" s="58">
        <v>750</v>
      </c>
      <c r="P178" s="18" t="s">
        <v>709</v>
      </c>
      <c r="Q178" s="4"/>
    </row>
    <row r="179" spans="1:17" s="2" customFormat="1" ht="27" customHeight="1" x14ac:dyDescent="0.15">
      <c r="A179" s="6">
        <v>174</v>
      </c>
      <c r="B179" s="12" t="s">
        <v>639</v>
      </c>
      <c r="C179" s="12" t="s">
        <v>710</v>
      </c>
      <c r="D179" s="12" t="s">
        <v>711</v>
      </c>
      <c r="E179" s="11" t="str">
        <f t="shared" si="9"/>
        <v>5102**********1919</v>
      </c>
      <c r="F179" s="12" t="s">
        <v>712</v>
      </c>
      <c r="G179" s="9" t="s">
        <v>296</v>
      </c>
      <c r="H179" s="48">
        <v>1</v>
      </c>
      <c r="I179" s="9" t="s">
        <v>239</v>
      </c>
      <c r="J179" s="19">
        <v>30</v>
      </c>
      <c r="K179" s="19">
        <v>30</v>
      </c>
      <c r="L179" s="44">
        <v>45200</v>
      </c>
      <c r="M179" s="44">
        <v>45565</v>
      </c>
      <c r="N179" s="19">
        <v>366</v>
      </c>
      <c r="O179" s="58">
        <v>750</v>
      </c>
      <c r="P179" s="18" t="s">
        <v>713</v>
      </c>
      <c r="Q179" s="4"/>
    </row>
    <row r="180" spans="1:17" s="2" customFormat="1" ht="27" customHeight="1" x14ac:dyDescent="0.15">
      <c r="A180" s="6">
        <v>175</v>
      </c>
      <c r="B180" s="12" t="s">
        <v>639</v>
      </c>
      <c r="C180" s="12" t="s">
        <v>674</v>
      </c>
      <c r="D180" s="12" t="s">
        <v>714</v>
      </c>
      <c r="E180" s="11" t="str">
        <f t="shared" si="9"/>
        <v>5102**********1612</v>
      </c>
      <c r="F180" s="12" t="s">
        <v>715</v>
      </c>
      <c r="G180" s="9" t="s">
        <v>296</v>
      </c>
      <c r="H180" s="48">
        <v>1</v>
      </c>
      <c r="I180" s="9" t="s">
        <v>87</v>
      </c>
      <c r="J180" s="19">
        <v>30</v>
      </c>
      <c r="K180" s="19">
        <v>30</v>
      </c>
      <c r="L180" s="44">
        <v>45200</v>
      </c>
      <c r="M180" s="44">
        <v>45565</v>
      </c>
      <c r="N180" s="19">
        <v>366</v>
      </c>
      <c r="O180" s="58">
        <v>750</v>
      </c>
      <c r="P180" s="18" t="s">
        <v>716</v>
      </c>
      <c r="Q180" s="4"/>
    </row>
    <row r="181" spans="1:17" s="2" customFormat="1" ht="27" customHeight="1" x14ac:dyDescent="0.15">
      <c r="A181" s="6">
        <v>176</v>
      </c>
      <c r="B181" s="12" t="s">
        <v>639</v>
      </c>
      <c r="C181" s="12" t="s">
        <v>674</v>
      </c>
      <c r="D181" s="12" t="s">
        <v>717</v>
      </c>
      <c r="E181" s="11" t="str">
        <f t="shared" si="9"/>
        <v>5102**********1612</v>
      </c>
      <c r="F181" s="12" t="s">
        <v>718</v>
      </c>
      <c r="G181" s="9" t="s">
        <v>296</v>
      </c>
      <c r="H181" s="48">
        <v>1</v>
      </c>
      <c r="I181" s="9" t="s">
        <v>719</v>
      </c>
      <c r="J181" s="19">
        <v>30</v>
      </c>
      <c r="K181" s="19">
        <v>30</v>
      </c>
      <c r="L181" s="44">
        <v>45200</v>
      </c>
      <c r="M181" s="44">
        <v>45565</v>
      </c>
      <c r="N181" s="19">
        <v>366</v>
      </c>
      <c r="O181" s="58">
        <v>750</v>
      </c>
      <c r="P181" s="18" t="s">
        <v>720</v>
      </c>
      <c r="Q181" s="4"/>
    </row>
    <row r="182" spans="1:17" s="2" customFormat="1" ht="27" customHeight="1" x14ac:dyDescent="0.15">
      <c r="A182" s="6">
        <v>177</v>
      </c>
      <c r="B182" s="12" t="s">
        <v>639</v>
      </c>
      <c r="C182" s="12" t="s">
        <v>683</v>
      </c>
      <c r="D182" s="12" t="s">
        <v>721</v>
      </c>
      <c r="E182" s="11" t="str">
        <f t="shared" si="9"/>
        <v>5102**********2015</v>
      </c>
      <c r="F182" s="12" t="s">
        <v>722</v>
      </c>
      <c r="G182" s="9" t="s">
        <v>21</v>
      </c>
      <c r="H182" s="49">
        <v>1</v>
      </c>
      <c r="I182" s="9" t="s">
        <v>63</v>
      </c>
      <c r="J182" s="19">
        <v>30</v>
      </c>
      <c r="K182" s="19">
        <v>30</v>
      </c>
      <c r="L182" s="44">
        <v>45200</v>
      </c>
      <c r="M182" s="44">
        <v>45565</v>
      </c>
      <c r="N182" s="19">
        <v>366</v>
      </c>
      <c r="O182" s="58">
        <v>750</v>
      </c>
      <c r="P182" s="18" t="s">
        <v>723</v>
      </c>
      <c r="Q182" s="4"/>
    </row>
    <row r="183" spans="1:17" s="2" customFormat="1" ht="27" customHeight="1" x14ac:dyDescent="0.15">
      <c r="A183" s="6">
        <v>178</v>
      </c>
      <c r="B183" s="12" t="s">
        <v>639</v>
      </c>
      <c r="C183" s="12" t="s">
        <v>724</v>
      </c>
      <c r="D183" s="12" t="s">
        <v>725</v>
      </c>
      <c r="E183" s="11" t="str">
        <f t="shared" ref="E183:E211" si="10">REPLACE(F183,5,10,"**********")</f>
        <v>5102**********163X</v>
      </c>
      <c r="F183" s="12" t="s">
        <v>726</v>
      </c>
      <c r="G183" s="9" t="s">
        <v>296</v>
      </c>
      <c r="H183" s="48">
        <v>1</v>
      </c>
      <c r="I183" s="9" t="s">
        <v>239</v>
      </c>
      <c r="J183" s="19">
        <v>30</v>
      </c>
      <c r="K183" s="19">
        <v>30</v>
      </c>
      <c r="L183" s="44">
        <v>45200</v>
      </c>
      <c r="M183" s="44">
        <v>45565</v>
      </c>
      <c r="N183" s="19">
        <v>366</v>
      </c>
      <c r="O183" s="58">
        <v>750</v>
      </c>
      <c r="P183" s="18" t="s">
        <v>727</v>
      </c>
      <c r="Q183" s="4"/>
    </row>
    <row r="184" spans="1:17" s="2" customFormat="1" ht="27" customHeight="1" x14ac:dyDescent="0.15">
      <c r="A184" s="6">
        <v>179</v>
      </c>
      <c r="B184" s="12" t="s">
        <v>639</v>
      </c>
      <c r="C184" s="12" t="s">
        <v>728</v>
      </c>
      <c r="D184" s="12" t="s">
        <v>729</v>
      </c>
      <c r="E184" s="11" t="str">
        <f t="shared" si="10"/>
        <v>5102**********2237</v>
      </c>
      <c r="F184" s="80" t="s">
        <v>730</v>
      </c>
      <c r="G184" s="9" t="s">
        <v>296</v>
      </c>
      <c r="H184" s="49">
        <v>1</v>
      </c>
      <c r="I184" s="9" t="s">
        <v>63</v>
      </c>
      <c r="J184" s="19">
        <v>30</v>
      </c>
      <c r="K184" s="19">
        <v>30</v>
      </c>
      <c r="L184" s="44">
        <v>45200</v>
      </c>
      <c r="M184" s="44">
        <v>45565</v>
      </c>
      <c r="N184" s="19">
        <v>366</v>
      </c>
      <c r="O184" s="58">
        <v>750</v>
      </c>
      <c r="P184" s="18" t="s">
        <v>731</v>
      </c>
      <c r="Q184" s="4"/>
    </row>
    <row r="185" spans="1:17" s="2" customFormat="1" ht="27" customHeight="1" x14ac:dyDescent="0.15">
      <c r="A185" s="6">
        <v>180</v>
      </c>
      <c r="B185" s="12" t="s">
        <v>639</v>
      </c>
      <c r="C185" s="12" t="s">
        <v>728</v>
      </c>
      <c r="D185" s="12" t="s">
        <v>732</v>
      </c>
      <c r="E185" s="11" t="str">
        <f t="shared" si="10"/>
        <v>5102**********2214</v>
      </c>
      <c r="F185" s="80" t="s">
        <v>733</v>
      </c>
      <c r="G185" s="9" t="s">
        <v>296</v>
      </c>
      <c r="H185" s="49">
        <v>1</v>
      </c>
      <c r="I185" s="9" t="s">
        <v>63</v>
      </c>
      <c r="J185" s="19">
        <v>30</v>
      </c>
      <c r="K185" s="19">
        <v>30</v>
      </c>
      <c r="L185" s="44">
        <v>45200</v>
      </c>
      <c r="M185" s="44">
        <v>45565</v>
      </c>
      <c r="N185" s="19">
        <v>366</v>
      </c>
      <c r="O185" s="58">
        <v>750</v>
      </c>
      <c r="P185" s="18" t="s">
        <v>734</v>
      </c>
      <c r="Q185" s="4"/>
    </row>
    <row r="186" spans="1:17" s="2" customFormat="1" ht="27" customHeight="1" x14ac:dyDescent="0.15">
      <c r="A186" s="6">
        <v>181</v>
      </c>
      <c r="B186" s="12" t="s">
        <v>639</v>
      </c>
      <c r="C186" s="12" t="s">
        <v>728</v>
      </c>
      <c r="D186" s="12" t="s">
        <v>735</v>
      </c>
      <c r="E186" s="11" t="str">
        <f t="shared" si="10"/>
        <v>5102**********2257</v>
      </c>
      <c r="F186" s="12" t="s">
        <v>736</v>
      </c>
      <c r="G186" s="9" t="s">
        <v>296</v>
      </c>
      <c r="H186" s="48">
        <v>2</v>
      </c>
      <c r="I186" s="9" t="s">
        <v>63</v>
      </c>
      <c r="J186" s="19">
        <v>30</v>
      </c>
      <c r="K186" s="19">
        <v>60</v>
      </c>
      <c r="L186" s="44">
        <v>45200</v>
      </c>
      <c r="M186" s="44">
        <v>45565</v>
      </c>
      <c r="N186" s="19">
        <v>366</v>
      </c>
      <c r="O186" s="59">
        <v>1500</v>
      </c>
      <c r="P186" s="18" t="s">
        <v>737</v>
      </c>
      <c r="Q186" s="4"/>
    </row>
    <row r="187" spans="1:17" s="2" customFormat="1" ht="27" customHeight="1" x14ac:dyDescent="0.15">
      <c r="A187" s="6">
        <v>182</v>
      </c>
      <c r="B187" s="12" t="s">
        <v>639</v>
      </c>
      <c r="C187" s="12" t="s">
        <v>657</v>
      </c>
      <c r="D187" s="12" t="s">
        <v>738</v>
      </c>
      <c r="E187" s="11" t="str">
        <f t="shared" si="10"/>
        <v>5102**********2218</v>
      </c>
      <c r="F187" s="80" t="s">
        <v>739</v>
      </c>
      <c r="G187" s="9" t="s">
        <v>296</v>
      </c>
      <c r="H187" s="48">
        <v>1</v>
      </c>
      <c r="I187" s="9" t="s">
        <v>174</v>
      </c>
      <c r="J187" s="19">
        <v>30</v>
      </c>
      <c r="K187" s="19">
        <v>30</v>
      </c>
      <c r="L187" s="44">
        <v>45200</v>
      </c>
      <c r="M187" s="44">
        <v>45565</v>
      </c>
      <c r="N187" s="19">
        <v>366</v>
      </c>
      <c r="O187" s="58">
        <v>750</v>
      </c>
      <c r="P187" s="18" t="s">
        <v>740</v>
      </c>
      <c r="Q187" s="4"/>
    </row>
    <row r="188" spans="1:17" s="2" customFormat="1" ht="27" customHeight="1" x14ac:dyDescent="0.15">
      <c r="A188" s="6">
        <v>183</v>
      </c>
      <c r="B188" s="12" t="s">
        <v>639</v>
      </c>
      <c r="C188" s="12" t="s">
        <v>640</v>
      </c>
      <c r="D188" s="12" t="s">
        <v>741</v>
      </c>
      <c r="E188" s="11" t="str">
        <f t="shared" si="10"/>
        <v>5102**********2012</v>
      </c>
      <c r="F188" s="12" t="s">
        <v>742</v>
      </c>
      <c r="G188" s="9" t="s">
        <v>21</v>
      </c>
      <c r="H188" s="48">
        <v>1</v>
      </c>
      <c r="I188" s="9" t="s">
        <v>63</v>
      </c>
      <c r="J188" s="19">
        <v>30</v>
      </c>
      <c r="K188" s="19">
        <v>30</v>
      </c>
      <c r="L188" s="44">
        <v>45200</v>
      </c>
      <c r="M188" s="44">
        <v>45565</v>
      </c>
      <c r="N188" s="19">
        <v>366</v>
      </c>
      <c r="O188" s="58">
        <v>750</v>
      </c>
      <c r="P188" s="18" t="s">
        <v>743</v>
      </c>
      <c r="Q188" s="4"/>
    </row>
    <row r="189" spans="1:17" s="2" customFormat="1" ht="27" customHeight="1" x14ac:dyDescent="0.15">
      <c r="A189" s="6">
        <v>184</v>
      </c>
      <c r="B189" s="12" t="s">
        <v>639</v>
      </c>
      <c r="C189" s="12" t="s">
        <v>640</v>
      </c>
      <c r="D189" s="12" t="s">
        <v>744</v>
      </c>
      <c r="E189" s="11" t="str">
        <f t="shared" si="10"/>
        <v>5102**********2014</v>
      </c>
      <c r="F189" s="12" t="s">
        <v>745</v>
      </c>
      <c r="G189" s="9" t="s">
        <v>21</v>
      </c>
      <c r="H189" s="48">
        <v>1</v>
      </c>
      <c r="I189" s="9" t="s">
        <v>63</v>
      </c>
      <c r="J189" s="19">
        <v>30</v>
      </c>
      <c r="K189" s="19">
        <v>30</v>
      </c>
      <c r="L189" s="44">
        <v>45200</v>
      </c>
      <c r="M189" s="44">
        <v>45565</v>
      </c>
      <c r="N189" s="19">
        <v>366</v>
      </c>
      <c r="O189" s="58">
        <v>750</v>
      </c>
      <c r="P189" s="18" t="s">
        <v>746</v>
      </c>
      <c r="Q189" s="4"/>
    </row>
    <row r="190" spans="1:17" s="2" customFormat="1" ht="27" customHeight="1" x14ac:dyDescent="0.15">
      <c r="A190" s="6">
        <v>185</v>
      </c>
      <c r="B190" s="12" t="s">
        <v>639</v>
      </c>
      <c r="C190" s="12" t="s">
        <v>698</v>
      </c>
      <c r="D190" s="12" t="s">
        <v>747</v>
      </c>
      <c r="E190" s="11" t="str">
        <f t="shared" si="10"/>
        <v>5102**********1637</v>
      </c>
      <c r="F190" s="12" t="s">
        <v>748</v>
      </c>
      <c r="G190" s="9" t="s">
        <v>296</v>
      </c>
      <c r="H190" s="12">
        <v>3</v>
      </c>
      <c r="I190" s="9" t="s">
        <v>68</v>
      </c>
      <c r="J190" s="12">
        <v>30</v>
      </c>
      <c r="K190" s="19">
        <v>90</v>
      </c>
      <c r="L190" s="44">
        <v>45200</v>
      </c>
      <c r="M190" s="44">
        <v>45565</v>
      </c>
      <c r="N190" s="19">
        <v>366</v>
      </c>
      <c r="O190" s="60">
        <v>2250</v>
      </c>
      <c r="P190" s="18" t="s">
        <v>749</v>
      </c>
      <c r="Q190" s="4"/>
    </row>
    <row r="191" spans="1:17" s="2" customFormat="1" ht="27" customHeight="1" x14ac:dyDescent="0.15">
      <c r="A191" s="6">
        <v>186</v>
      </c>
      <c r="B191" s="12" t="s">
        <v>639</v>
      </c>
      <c r="C191" s="12" t="s">
        <v>694</v>
      </c>
      <c r="D191" s="12" t="s">
        <v>750</v>
      </c>
      <c r="E191" s="11" t="str">
        <f t="shared" si="10"/>
        <v>5102**********1838</v>
      </c>
      <c r="F191" s="12" t="s">
        <v>751</v>
      </c>
      <c r="G191" s="9" t="s">
        <v>296</v>
      </c>
      <c r="H191" s="19">
        <v>3</v>
      </c>
      <c r="I191" s="9" t="s">
        <v>68</v>
      </c>
      <c r="J191" s="12">
        <v>30</v>
      </c>
      <c r="K191" s="19">
        <v>90</v>
      </c>
      <c r="L191" s="44">
        <v>45200</v>
      </c>
      <c r="M191" s="44">
        <v>45565</v>
      </c>
      <c r="N191" s="19">
        <v>366</v>
      </c>
      <c r="O191" s="60">
        <v>2250</v>
      </c>
      <c r="P191" s="18" t="s">
        <v>752</v>
      </c>
      <c r="Q191" s="4"/>
    </row>
    <row r="192" spans="1:17" s="2" customFormat="1" ht="27" customHeight="1" x14ac:dyDescent="0.15">
      <c r="A192" s="6">
        <v>187</v>
      </c>
      <c r="B192" s="12" t="s">
        <v>639</v>
      </c>
      <c r="C192" s="12" t="s">
        <v>657</v>
      </c>
      <c r="D192" s="12" t="s">
        <v>753</v>
      </c>
      <c r="E192" s="11" t="str">
        <f t="shared" si="10"/>
        <v>5102**********2247</v>
      </c>
      <c r="F192" s="12" t="s">
        <v>754</v>
      </c>
      <c r="G192" s="9" t="s">
        <v>21</v>
      </c>
      <c r="H192" s="12">
        <v>4</v>
      </c>
      <c r="I192" s="9" t="s">
        <v>755</v>
      </c>
      <c r="J192" s="12">
        <v>30</v>
      </c>
      <c r="K192" s="19">
        <v>120</v>
      </c>
      <c r="L192" s="44">
        <v>45200</v>
      </c>
      <c r="M192" s="44">
        <v>45565</v>
      </c>
      <c r="N192" s="19">
        <v>366</v>
      </c>
      <c r="O192" s="60">
        <v>3000</v>
      </c>
      <c r="P192" s="18" t="s">
        <v>756</v>
      </c>
      <c r="Q192" s="4"/>
    </row>
    <row r="193" spans="1:17" s="2" customFormat="1" ht="27" customHeight="1" x14ac:dyDescent="0.15">
      <c r="A193" s="6">
        <v>188</v>
      </c>
      <c r="B193" s="12" t="s">
        <v>639</v>
      </c>
      <c r="C193" s="12" t="s">
        <v>687</v>
      </c>
      <c r="D193" s="12" t="s">
        <v>757</v>
      </c>
      <c r="E193" s="11" t="str">
        <f t="shared" si="10"/>
        <v>5102**********1913</v>
      </c>
      <c r="F193" s="12" t="s">
        <v>758</v>
      </c>
      <c r="G193" s="9" t="s">
        <v>21</v>
      </c>
      <c r="H193" s="12">
        <v>1</v>
      </c>
      <c r="I193" s="9" t="s">
        <v>63</v>
      </c>
      <c r="J193" s="12">
        <v>30</v>
      </c>
      <c r="K193" s="19">
        <v>30</v>
      </c>
      <c r="L193" s="44">
        <v>45200</v>
      </c>
      <c r="M193" s="44">
        <v>45565</v>
      </c>
      <c r="N193" s="19">
        <v>366</v>
      </c>
      <c r="O193" s="58">
        <v>750</v>
      </c>
      <c r="P193" s="18" t="s">
        <v>759</v>
      </c>
      <c r="Q193" s="4"/>
    </row>
    <row r="194" spans="1:17" s="2" customFormat="1" ht="27" customHeight="1" x14ac:dyDescent="0.15">
      <c r="A194" s="6">
        <v>189</v>
      </c>
      <c r="B194" s="12" t="s">
        <v>639</v>
      </c>
      <c r="C194" s="12" t="s">
        <v>760</v>
      </c>
      <c r="D194" s="12" t="s">
        <v>761</v>
      </c>
      <c r="E194" s="11" t="str">
        <f t="shared" si="10"/>
        <v>5102**********1934</v>
      </c>
      <c r="F194" s="80" t="s">
        <v>762</v>
      </c>
      <c r="G194" s="9" t="s">
        <v>296</v>
      </c>
      <c r="H194" s="12">
        <v>1</v>
      </c>
      <c r="I194" s="9" t="s">
        <v>63</v>
      </c>
      <c r="J194" s="12">
        <v>30</v>
      </c>
      <c r="K194" s="19">
        <v>30</v>
      </c>
      <c r="L194" s="44">
        <v>45200</v>
      </c>
      <c r="M194" s="44">
        <v>45565</v>
      </c>
      <c r="N194" s="19">
        <v>366</v>
      </c>
      <c r="O194" s="58">
        <v>750</v>
      </c>
      <c r="P194" s="18" t="s">
        <v>763</v>
      </c>
      <c r="Q194" s="4"/>
    </row>
    <row r="195" spans="1:17" s="2" customFormat="1" ht="27" customHeight="1" x14ac:dyDescent="0.15">
      <c r="A195" s="6">
        <v>190</v>
      </c>
      <c r="B195" s="12" t="s">
        <v>639</v>
      </c>
      <c r="C195" s="12" t="s">
        <v>728</v>
      </c>
      <c r="D195" s="12" t="s">
        <v>764</v>
      </c>
      <c r="E195" s="11" t="str">
        <f t="shared" si="10"/>
        <v>5102**********2219</v>
      </c>
      <c r="F195" s="80" t="s">
        <v>765</v>
      </c>
      <c r="G195" s="9" t="s">
        <v>296</v>
      </c>
      <c r="H195" s="12">
        <v>1</v>
      </c>
      <c r="I195" s="9" t="s">
        <v>87</v>
      </c>
      <c r="J195" s="12">
        <v>30</v>
      </c>
      <c r="K195" s="19">
        <v>30</v>
      </c>
      <c r="L195" s="44">
        <v>45200</v>
      </c>
      <c r="M195" s="44">
        <v>45565</v>
      </c>
      <c r="N195" s="19">
        <v>366</v>
      </c>
      <c r="O195" s="58">
        <v>750</v>
      </c>
      <c r="P195" s="18" t="s">
        <v>766</v>
      </c>
      <c r="Q195" s="4"/>
    </row>
    <row r="196" spans="1:17" s="2" customFormat="1" ht="27" customHeight="1" x14ac:dyDescent="0.15">
      <c r="A196" s="6">
        <v>191</v>
      </c>
      <c r="B196" s="12" t="s">
        <v>639</v>
      </c>
      <c r="C196" s="12" t="s">
        <v>728</v>
      </c>
      <c r="D196" s="12" t="s">
        <v>767</v>
      </c>
      <c r="E196" s="11" t="str">
        <f t="shared" si="10"/>
        <v>5102**********223X</v>
      </c>
      <c r="F196" s="12" t="s">
        <v>768</v>
      </c>
      <c r="G196" s="9" t="s">
        <v>296</v>
      </c>
      <c r="H196" s="12">
        <v>1</v>
      </c>
      <c r="I196" s="9" t="s">
        <v>87</v>
      </c>
      <c r="J196" s="12">
        <v>30</v>
      </c>
      <c r="K196" s="19">
        <v>30</v>
      </c>
      <c r="L196" s="44">
        <v>45200</v>
      </c>
      <c r="M196" s="44">
        <v>45565</v>
      </c>
      <c r="N196" s="19">
        <v>366</v>
      </c>
      <c r="O196" s="58">
        <v>750</v>
      </c>
      <c r="P196" s="18" t="s">
        <v>769</v>
      </c>
      <c r="Q196" s="4"/>
    </row>
    <row r="197" spans="1:17" s="2" customFormat="1" ht="27" customHeight="1" x14ac:dyDescent="0.15">
      <c r="A197" s="6">
        <v>192</v>
      </c>
      <c r="B197" s="12" t="s">
        <v>639</v>
      </c>
      <c r="C197" s="12" t="s">
        <v>683</v>
      </c>
      <c r="D197" s="12" t="s">
        <v>770</v>
      </c>
      <c r="E197" s="11" t="str">
        <f t="shared" si="10"/>
        <v>5102**********2016</v>
      </c>
      <c r="F197" s="80" t="s">
        <v>771</v>
      </c>
      <c r="G197" s="9" t="s">
        <v>296</v>
      </c>
      <c r="H197" s="12">
        <v>2</v>
      </c>
      <c r="I197" s="9" t="s">
        <v>772</v>
      </c>
      <c r="J197" s="12">
        <v>30</v>
      </c>
      <c r="K197" s="19">
        <v>60</v>
      </c>
      <c r="L197" s="44">
        <v>45200</v>
      </c>
      <c r="M197" s="44">
        <v>45565</v>
      </c>
      <c r="N197" s="19">
        <v>366</v>
      </c>
      <c r="O197" s="59">
        <v>1500</v>
      </c>
      <c r="P197" s="18" t="s">
        <v>773</v>
      </c>
      <c r="Q197" s="4"/>
    </row>
    <row r="198" spans="1:17" s="2" customFormat="1" ht="27" customHeight="1" x14ac:dyDescent="0.15">
      <c r="A198" s="6">
        <v>193</v>
      </c>
      <c r="B198" s="12" t="s">
        <v>639</v>
      </c>
      <c r="C198" s="12" t="s">
        <v>774</v>
      </c>
      <c r="D198" s="12" t="s">
        <v>775</v>
      </c>
      <c r="E198" s="11" t="str">
        <f t="shared" si="10"/>
        <v>5102**********2210</v>
      </c>
      <c r="F198" s="80" t="s">
        <v>776</v>
      </c>
      <c r="G198" s="9" t="s">
        <v>21</v>
      </c>
      <c r="H198" s="12">
        <v>1</v>
      </c>
      <c r="I198" s="9" t="s">
        <v>63</v>
      </c>
      <c r="J198" s="12">
        <v>30</v>
      </c>
      <c r="K198" s="19">
        <v>30</v>
      </c>
      <c r="L198" s="44">
        <v>45200</v>
      </c>
      <c r="M198" s="44">
        <v>45565</v>
      </c>
      <c r="N198" s="19">
        <v>366</v>
      </c>
      <c r="O198" s="58">
        <v>750</v>
      </c>
      <c r="P198" s="18" t="s">
        <v>777</v>
      </c>
      <c r="Q198" s="4"/>
    </row>
    <row r="199" spans="1:17" s="2" customFormat="1" ht="27" customHeight="1" x14ac:dyDescent="0.15">
      <c r="A199" s="6">
        <v>194</v>
      </c>
      <c r="B199" s="12" t="s">
        <v>639</v>
      </c>
      <c r="C199" s="12" t="s">
        <v>778</v>
      </c>
      <c r="D199" s="12" t="s">
        <v>779</v>
      </c>
      <c r="E199" s="11" t="str">
        <f t="shared" si="10"/>
        <v>5102**********2039</v>
      </c>
      <c r="F199" s="80" t="s">
        <v>780</v>
      </c>
      <c r="G199" s="9" t="s">
        <v>21</v>
      </c>
      <c r="H199" s="12">
        <v>1</v>
      </c>
      <c r="I199" s="9" t="s">
        <v>63</v>
      </c>
      <c r="J199" s="12">
        <v>30</v>
      </c>
      <c r="K199" s="19">
        <v>30</v>
      </c>
      <c r="L199" s="44">
        <v>45200</v>
      </c>
      <c r="M199" s="44">
        <v>45565</v>
      </c>
      <c r="N199" s="19">
        <v>366</v>
      </c>
      <c r="O199" s="58">
        <v>750</v>
      </c>
      <c r="P199" s="18" t="s">
        <v>781</v>
      </c>
      <c r="Q199" s="4"/>
    </row>
    <row r="200" spans="1:17" s="2" customFormat="1" ht="27" customHeight="1" x14ac:dyDescent="0.15">
      <c r="A200" s="6">
        <v>195</v>
      </c>
      <c r="B200" s="12" t="s">
        <v>639</v>
      </c>
      <c r="C200" s="12" t="s">
        <v>648</v>
      </c>
      <c r="D200" s="12" t="s">
        <v>782</v>
      </c>
      <c r="E200" s="11" t="str">
        <f t="shared" si="10"/>
        <v>5102**********1615</v>
      </c>
      <c r="F200" s="80" t="s">
        <v>783</v>
      </c>
      <c r="G200" s="9" t="s">
        <v>21</v>
      </c>
      <c r="H200" s="12">
        <v>1</v>
      </c>
      <c r="I200" s="9" t="s">
        <v>63</v>
      </c>
      <c r="J200" s="12">
        <v>30</v>
      </c>
      <c r="K200" s="19">
        <v>30</v>
      </c>
      <c r="L200" s="44">
        <v>45200</v>
      </c>
      <c r="M200" s="44">
        <v>45565</v>
      </c>
      <c r="N200" s="19">
        <v>366</v>
      </c>
      <c r="O200" s="58">
        <v>750</v>
      </c>
      <c r="P200" s="18" t="s">
        <v>784</v>
      </c>
      <c r="Q200" s="4"/>
    </row>
    <row r="201" spans="1:17" s="2" customFormat="1" ht="27" customHeight="1" x14ac:dyDescent="0.15">
      <c r="A201" s="6">
        <v>196</v>
      </c>
      <c r="B201" s="12" t="s">
        <v>639</v>
      </c>
      <c r="C201" s="12" t="s">
        <v>694</v>
      </c>
      <c r="D201" s="12" t="s">
        <v>785</v>
      </c>
      <c r="E201" s="11" t="str">
        <f t="shared" si="10"/>
        <v>5102**********1817</v>
      </c>
      <c r="F201" s="80" t="s">
        <v>786</v>
      </c>
      <c r="G201" s="9" t="s">
        <v>296</v>
      </c>
      <c r="H201" s="12">
        <v>1</v>
      </c>
      <c r="I201" s="9" t="s">
        <v>83</v>
      </c>
      <c r="J201" s="19">
        <v>30</v>
      </c>
      <c r="K201" s="19">
        <v>30</v>
      </c>
      <c r="L201" s="44">
        <v>45200</v>
      </c>
      <c r="M201" s="44">
        <v>45565</v>
      </c>
      <c r="N201" s="19">
        <v>366</v>
      </c>
      <c r="O201" s="58">
        <v>750</v>
      </c>
      <c r="P201" s="18" t="s">
        <v>787</v>
      </c>
      <c r="Q201" s="4"/>
    </row>
    <row r="202" spans="1:17" s="2" customFormat="1" ht="27" customHeight="1" x14ac:dyDescent="0.15">
      <c r="A202" s="6">
        <v>197</v>
      </c>
      <c r="B202" s="12" t="s">
        <v>639</v>
      </c>
      <c r="C202" s="12" t="s">
        <v>694</v>
      </c>
      <c r="D202" s="12" t="s">
        <v>788</v>
      </c>
      <c r="E202" s="11" t="str">
        <f t="shared" si="10"/>
        <v>5102**********1833</v>
      </c>
      <c r="F202" s="80" t="s">
        <v>789</v>
      </c>
      <c r="G202" s="9" t="s">
        <v>296</v>
      </c>
      <c r="H202" s="12">
        <v>1</v>
      </c>
      <c r="I202" s="9" t="s">
        <v>83</v>
      </c>
      <c r="J202" s="19">
        <v>30</v>
      </c>
      <c r="K202" s="19">
        <v>30</v>
      </c>
      <c r="L202" s="44">
        <v>45200</v>
      </c>
      <c r="M202" s="44">
        <v>45565</v>
      </c>
      <c r="N202" s="19">
        <v>366</v>
      </c>
      <c r="O202" s="58">
        <v>750</v>
      </c>
      <c r="P202" s="18" t="s">
        <v>790</v>
      </c>
      <c r="Q202" s="4"/>
    </row>
    <row r="203" spans="1:17" s="2" customFormat="1" ht="27" customHeight="1" x14ac:dyDescent="0.15">
      <c r="A203" s="6">
        <v>198</v>
      </c>
      <c r="B203" s="12" t="s">
        <v>639</v>
      </c>
      <c r="C203" s="12" t="s">
        <v>728</v>
      </c>
      <c r="D203" s="12" t="s">
        <v>791</v>
      </c>
      <c r="E203" s="11" t="str">
        <f t="shared" si="10"/>
        <v>5102**********2218</v>
      </c>
      <c r="F203" s="80" t="s">
        <v>792</v>
      </c>
      <c r="G203" s="9" t="s">
        <v>296</v>
      </c>
      <c r="H203" s="12">
        <v>1</v>
      </c>
      <c r="I203" s="9" t="s">
        <v>63</v>
      </c>
      <c r="J203" s="19">
        <v>30</v>
      </c>
      <c r="K203" s="19">
        <v>30</v>
      </c>
      <c r="L203" s="44">
        <v>45200</v>
      </c>
      <c r="M203" s="44">
        <v>45565</v>
      </c>
      <c r="N203" s="19">
        <v>366</v>
      </c>
      <c r="O203" s="58">
        <v>750</v>
      </c>
      <c r="P203" s="18" t="s">
        <v>793</v>
      </c>
      <c r="Q203" s="4"/>
    </row>
    <row r="204" spans="1:17" s="2" customFormat="1" ht="27" customHeight="1" x14ac:dyDescent="0.15">
      <c r="A204" s="6">
        <v>199</v>
      </c>
      <c r="B204" s="12" t="s">
        <v>639</v>
      </c>
      <c r="C204" s="12" t="s">
        <v>644</v>
      </c>
      <c r="D204" s="12" t="s">
        <v>794</v>
      </c>
      <c r="E204" s="11" t="str">
        <f t="shared" si="10"/>
        <v>5102**********1639</v>
      </c>
      <c r="F204" s="80" t="s">
        <v>795</v>
      </c>
      <c r="G204" s="9" t="s">
        <v>21</v>
      </c>
      <c r="H204" s="12">
        <v>2</v>
      </c>
      <c r="I204" s="9" t="s">
        <v>796</v>
      </c>
      <c r="J204" s="19">
        <v>30</v>
      </c>
      <c r="K204" s="19">
        <v>60</v>
      </c>
      <c r="L204" s="44">
        <v>45200</v>
      </c>
      <c r="M204" s="44">
        <v>45565</v>
      </c>
      <c r="N204" s="19">
        <v>366</v>
      </c>
      <c r="O204" s="59">
        <v>1500</v>
      </c>
      <c r="P204" s="18" t="s">
        <v>797</v>
      </c>
      <c r="Q204" s="4"/>
    </row>
    <row r="205" spans="1:17" s="2" customFormat="1" ht="27" customHeight="1" x14ac:dyDescent="0.15">
      <c r="A205" s="6">
        <v>200</v>
      </c>
      <c r="B205" s="9" t="s">
        <v>639</v>
      </c>
      <c r="C205" s="9" t="s">
        <v>661</v>
      </c>
      <c r="D205" s="9" t="s">
        <v>798</v>
      </c>
      <c r="E205" s="11" t="str">
        <f t="shared" si="10"/>
        <v>5102**********2218</v>
      </c>
      <c r="F205" s="94" t="s">
        <v>799</v>
      </c>
      <c r="G205" s="9" t="s">
        <v>21</v>
      </c>
      <c r="H205" s="9">
        <v>1</v>
      </c>
      <c r="I205" s="9" t="s">
        <v>800</v>
      </c>
      <c r="J205" s="9">
        <v>30</v>
      </c>
      <c r="K205" s="9">
        <v>30</v>
      </c>
      <c r="L205" s="44">
        <v>45200</v>
      </c>
      <c r="M205" s="44">
        <v>45565</v>
      </c>
      <c r="N205" s="19">
        <v>366</v>
      </c>
      <c r="O205" s="57">
        <v>750</v>
      </c>
      <c r="P205" s="18" t="s">
        <v>801</v>
      </c>
      <c r="Q205" s="4"/>
    </row>
    <row r="206" spans="1:17" s="2" customFormat="1" ht="27" customHeight="1" x14ac:dyDescent="0.15">
      <c r="A206" s="6">
        <v>201</v>
      </c>
      <c r="B206" s="12" t="s">
        <v>639</v>
      </c>
      <c r="C206" s="12" t="s">
        <v>802</v>
      </c>
      <c r="D206" s="12" t="s">
        <v>803</v>
      </c>
      <c r="E206" s="11" t="str">
        <f t="shared" si="10"/>
        <v>5102**********1615</v>
      </c>
      <c r="F206" s="80" t="s">
        <v>804</v>
      </c>
      <c r="G206" s="9" t="s">
        <v>296</v>
      </c>
      <c r="H206" s="12">
        <v>1</v>
      </c>
      <c r="I206" s="9" t="s">
        <v>116</v>
      </c>
      <c r="J206" s="19">
        <v>30</v>
      </c>
      <c r="K206" s="19">
        <v>30</v>
      </c>
      <c r="L206" s="44">
        <v>45200</v>
      </c>
      <c r="M206" s="44">
        <v>45565</v>
      </c>
      <c r="N206" s="19">
        <v>366</v>
      </c>
      <c r="O206" s="58">
        <v>750</v>
      </c>
      <c r="P206" s="18" t="s">
        <v>805</v>
      </c>
      <c r="Q206" s="4"/>
    </row>
    <row r="207" spans="1:17" s="2" customFormat="1" ht="27" customHeight="1" x14ac:dyDescent="0.15">
      <c r="A207" s="6">
        <v>202</v>
      </c>
      <c r="B207" s="12" t="s">
        <v>639</v>
      </c>
      <c r="C207" s="12" t="s">
        <v>657</v>
      </c>
      <c r="D207" s="12" t="s">
        <v>806</v>
      </c>
      <c r="E207" s="11" t="str">
        <f t="shared" si="10"/>
        <v>5102**********2256</v>
      </c>
      <c r="F207" s="80" t="s">
        <v>807</v>
      </c>
      <c r="G207" s="9" t="s">
        <v>296</v>
      </c>
      <c r="H207" s="12">
        <v>1</v>
      </c>
      <c r="I207" s="9" t="s">
        <v>87</v>
      </c>
      <c r="J207" s="12">
        <v>30</v>
      </c>
      <c r="K207" s="12">
        <v>30</v>
      </c>
      <c r="L207" s="44">
        <v>45200</v>
      </c>
      <c r="M207" s="44">
        <v>45565</v>
      </c>
      <c r="N207" s="19">
        <v>366</v>
      </c>
      <c r="O207" s="58">
        <v>750</v>
      </c>
      <c r="P207" s="18" t="s">
        <v>808</v>
      </c>
      <c r="Q207" s="4"/>
    </row>
    <row r="208" spans="1:17" s="2" customFormat="1" ht="27" customHeight="1" x14ac:dyDescent="0.15">
      <c r="A208" s="6">
        <v>203</v>
      </c>
      <c r="B208" s="12" t="s">
        <v>639</v>
      </c>
      <c r="C208" s="12" t="s">
        <v>657</v>
      </c>
      <c r="D208" s="12" t="s">
        <v>809</v>
      </c>
      <c r="E208" s="11" t="str">
        <f t="shared" si="10"/>
        <v>5102**********2219</v>
      </c>
      <c r="F208" s="80" t="s">
        <v>810</v>
      </c>
      <c r="G208" s="9" t="s">
        <v>21</v>
      </c>
      <c r="H208" s="12">
        <v>1</v>
      </c>
      <c r="I208" s="9" t="s">
        <v>87</v>
      </c>
      <c r="J208" s="12">
        <v>30</v>
      </c>
      <c r="K208" s="12">
        <v>30</v>
      </c>
      <c r="L208" s="44">
        <v>45200</v>
      </c>
      <c r="M208" s="44">
        <v>45565</v>
      </c>
      <c r="N208" s="19">
        <v>366</v>
      </c>
      <c r="O208" s="58">
        <v>750</v>
      </c>
      <c r="P208" s="18" t="s">
        <v>811</v>
      </c>
      <c r="Q208" s="4"/>
    </row>
    <row r="209" spans="1:17" s="2" customFormat="1" ht="27" customHeight="1" x14ac:dyDescent="0.15">
      <c r="A209" s="6">
        <v>204</v>
      </c>
      <c r="B209" s="12" t="s">
        <v>639</v>
      </c>
      <c r="C209" s="12" t="s">
        <v>694</v>
      </c>
      <c r="D209" s="12" t="s">
        <v>812</v>
      </c>
      <c r="E209" s="11" t="str">
        <f t="shared" si="10"/>
        <v>5102**********1819</v>
      </c>
      <c r="F209" s="80" t="s">
        <v>813</v>
      </c>
      <c r="G209" s="9" t="s">
        <v>21</v>
      </c>
      <c r="H209" s="12">
        <v>1</v>
      </c>
      <c r="I209" s="9" t="s">
        <v>83</v>
      </c>
      <c r="J209" s="12">
        <v>30</v>
      </c>
      <c r="K209" s="12">
        <v>30</v>
      </c>
      <c r="L209" s="44">
        <v>45200</v>
      </c>
      <c r="M209" s="44">
        <v>45565</v>
      </c>
      <c r="N209" s="19">
        <v>366</v>
      </c>
      <c r="O209" s="58">
        <v>750</v>
      </c>
      <c r="P209" s="18" t="s">
        <v>814</v>
      </c>
      <c r="Q209" s="4"/>
    </row>
    <row r="210" spans="1:17" s="2" customFormat="1" ht="27" customHeight="1" x14ac:dyDescent="0.15">
      <c r="A210" s="6">
        <v>205</v>
      </c>
      <c r="B210" s="12" t="s">
        <v>639</v>
      </c>
      <c r="C210" s="12" t="s">
        <v>815</v>
      </c>
      <c r="D210" s="12" t="s">
        <v>816</v>
      </c>
      <c r="E210" s="11" t="str">
        <f t="shared" si="10"/>
        <v>5102**********221X</v>
      </c>
      <c r="F210" s="12" t="s">
        <v>817</v>
      </c>
      <c r="G210" s="9" t="s">
        <v>296</v>
      </c>
      <c r="H210" s="12">
        <v>1</v>
      </c>
      <c r="I210" s="9" t="s">
        <v>63</v>
      </c>
      <c r="J210" s="12">
        <v>30</v>
      </c>
      <c r="K210" s="12">
        <v>30</v>
      </c>
      <c r="L210" s="44">
        <v>45200</v>
      </c>
      <c r="M210" s="44">
        <v>45565</v>
      </c>
      <c r="N210" s="19">
        <v>366</v>
      </c>
      <c r="O210" s="58">
        <v>750</v>
      </c>
      <c r="P210" s="18" t="s">
        <v>818</v>
      </c>
      <c r="Q210" s="4"/>
    </row>
    <row r="211" spans="1:17" s="2" customFormat="1" ht="27" customHeight="1" x14ac:dyDescent="0.15">
      <c r="A211" s="6">
        <v>206</v>
      </c>
      <c r="B211" s="12" t="s">
        <v>639</v>
      </c>
      <c r="C211" s="12" t="s">
        <v>778</v>
      </c>
      <c r="D211" s="12" t="s">
        <v>819</v>
      </c>
      <c r="E211" s="11" t="str">
        <f t="shared" si="10"/>
        <v>5102**********2013</v>
      </c>
      <c r="F211" s="80" t="s">
        <v>820</v>
      </c>
      <c r="G211" s="9" t="s">
        <v>296</v>
      </c>
      <c r="H211" s="19">
        <v>1</v>
      </c>
      <c r="I211" s="9" t="s">
        <v>63</v>
      </c>
      <c r="J211" s="19">
        <v>30</v>
      </c>
      <c r="K211" s="19">
        <v>30</v>
      </c>
      <c r="L211" s="44">
        <v>45200</v>
      </c>
      <c r="M211" s="44">
        <v>45565</v>
      </c>
      <c r="N211" s="19">
        <v>366</v>
      </c>
      <c r="O211" s="58">
        <v>750</v>
      </c>
      <c r="P211" s="18" t="s">
        <v>821</v>
      </c>
      <c r="Q211" s="4"/>
    </row>
    <row r="212" spans="1:17" s="2" customFormat="1" ht="27" customHeight="1" x14ac:dyDescent="0.15">
      <c r="A212" s="6">
        <v>207</v>
      </c>
      <c r="B212" s="12" t="s">
        <v>639</v>
      </c>
      <c r="C212" s="12" t="s">
        <v>802</v>
      </c>
      <c r="D212" s="12" t="s">
        <v>822</v>
      </c>
      <c r="E212" s="80" t="s">
        <v>823</v>
      </c>
      <c r="F212" s="80" t="s">
        <v>823</v>
      </c>
      <c r="G212" s="9" t="s">
        <v>296</v>
      </c>
      <c r="H212" s="19">
        <v>1</v>
      </c>
      <c r="I212" s="9" t="s">
        <v>116</v>
      </c>
      <c r="J212" s="19">
        <v>30</v>
      </c>
      <c r="K212" s="19">
        <v>30</v>
      </c>
      <c r="L212" s="44">
        <v>45200</v>
      </c>
      <c r="M212" s="44">
        <v>45565</v>
      </c>
      <c r="N212" s="19">
        <v>366</v>
      </c>
      <c r="O212" s="58">
        <v>750</v>
      </c>
      <c r="P212" s="18" t="s">
        <v>824</v>
      </c>
      <c r="Q212" s="4"/>
    </row>
    <row r="213" spans="1:17" s="2" customFormat="1" ht="27" customHeight="1" x14ac:dyDescent="0.15">
      <c r="A213" s="6">
        <v>208</v>
      </c>
      <c r="B213" s="19" t="s">
        <v>825</v>
      </c>
      <c r="C213" s="19" t="s">
        <v>826</v>
      </c>
      <c r="D213" s="19" t="s">
        <v>827</v>
      </c>
      <c r="E213" s="19" t="s">
        <v>828</v>
      </c>
      <c r="F213" s="19" t="s">
        <v>828</v>
      </c>
      <c r="G213" s="19" t="s">
        <v>21</v>
      </c>
      <c r="H213" s="19" t="s">
        <v>233</v>
      </c>
      <c r="I213" s="19" t="s">
        <v>63</v>
      </c>
      <c r="J213" s="19" t="s">
        <v>63</v>
      </c>
      <c r="K213" s="19" t="s">
        <v>63</v>
      </c>
      <c r="L213" s="44">
        <v>45292</v>
      </c>
      <c r="M213" s="44">
        <v>45565</v>
      </c>
      <c r="N213" s="9" t="s">
        <v>829</v>
      </c>
      <c r="O213" s="34">
        <v>561</v>
      </c>
      <c r="P213" s="18" t="s">
        <v>830</v>
      </c>
      <c r="Q213" s="4"/>
    </row>
    <row r="214" spans="1:17" s="2" customFormat="1" ht="27" customHeight="1" x14ac:dyDescent="0.15">
      <c r="A214" s="6">
        <v>209</v>
      </c>
      <c r="B214" s="19" t="s">
        <v>825</v>
      </c>
      <c r="C214" s="19" t="s">
        <v>826</v>
      </c>
      <c r="D214" s="19" t="s">
        <v>831</v>
      </c>
      <c r="E214" s="93" t="s">
        <v>832</v>
      </c>
      <c r="F214" s="93" t="s">
        <v>832</v>
      </c>
      <c r="G214" s="19" t="s">
        <v>21</v>
      </c>
      <c r="H214" s="19">
        <v>1</v>
      </c>
      <c r="I214" s="19">
        <v>80</v>
      </c>
      <c r="J214" s="19">
        <v>30</v>
      </c>
      <c r="K214" s="19">
        <v>30</v>
      </c>
      <c r="L214" s="44">
        <v>45292</v>
      </c>
      <c r="M214" s="44">
        <v>45565</v>
      </c>
      <c r="N214" s="9">
        <v>273</v>
      </c>
      <c r="O214" s="9">
        <v>561</v>
      </c>
      <c r="P214" s="18" t="s">
        <v>833</v>
      </c>
      <c r="Q214" s="4"/>
    </row>
    <row r="215" spans="1:17" s="2" customFormat="1" ht="27" customHeight="1" x14ac:dyDescent="0.15">
      <c r="A215" s="6">
        <v>210</v>
      </c>
      <c r="B215" s="19" t="s">
        <v>825</v>
      </c>
      <c r="C215" s="19" t="s">
        <v>834</v>
      </c>
      <c r="D215" s="19" t="s">
        <v>835</v>
      </c>
      <c r="E215" s="19" t="s">
        <v>836</v>
      </c>
      <c r="F215" s="19" t="s">
        <v>836</v>
      </c>
      <c r="G215" s="19" t="s">
        <v>21</v>
      </c>
      <c r="H215" s="19" t="s">
        <v>233</v>
      </c>
      <c r="I215" s="19" t="s">
        <v>63</v>
      </c>
      <c r="J215" s="19" t="s">
        <v>63</v>
      </c>
      <c r="K215" s="19" t="s">
        <v>63</v>
      </c>
      <c r="L215" s="44">
        <v>45200</v>
      </c>
      <c r="M215" s="44">
        <v>45565</v>
      </c>
      <c r="N215" s="9">
        <v>365</v>
      </c>
      <c r="O215" s="9">
        <v>750</v>
      </c>
      <c r="P215" s="18" t="s">
        <v>837</v>
      </c>
      <c r="Q215" s="4"/>
    </row>
    <row r="216" spans="1:17" s="2" customFormat="1" ht="27" customHeight="1" x14ac:dyDescent="0.15">
      <c r="A216" s="6">
        <v>211</v>
      </c>
      <c r="B216" s="19" t="s">
        <v>825</v>
      </c>
      <c r="C216" s="19" t="s">
        <v>834</v>
      </c>
      <c r="D216" s="19" t="s">
        <v>838</v>
      </c>
      <c r="E216" s="93" t="s">
        <v>839</v>
      </c>
      <c r="F216" s="93" t="s">
        <v>839</v>
      </c>
      <c r="G216" s="19" t="s">
        <v>21</v>
      </c>
      <c r="H216" s="19" t="s">
        <v>233</v>
      </c>
      <c r="I216" s="19">
        <v>39.700000000000003</v>
      </c>
      <c r="J216" s="19" t="s">
        <v>63</v>
      </c>
      <c r="K216" s="19" t="s">
        <v>63</v>
      </c>
      <c r="L216" s="44">
        <v>45200</v>
      </c>
      <c r="M216" s="44">
        <v>45565</v>
      </c>
      <c r="N216" s="9">
        <v>365</v>
      </c>
      <c r="O216" s="9">
        <v>750</v>
      </c>
      <c r="P216" s="18" t="s">
        <v>840</v>
      </c>
      <c r="Q216" s="4"/>
    </row>
    <row r="217" spans="1:17" s="2" customFormat="1" ht="27" customHeight="1" x14ac:dyDescent="0.15">
      <c r="A217" s="6">
        <v>212</v>
      </c>
      <c r="B217" s="19" t="s">
        <v>825</v>
      </c>
      <c r="C217" s="19" t="s">
        <v>826</v>
      </c>
      <c r="D217" s="19" t="s">
        <v>841</v>
      </c>
      <c r="E217" s="19" t="s">
        <v>842</v>
      </c>
      <c r="F217" s="19" t="s">
        <v>842</v>
      </c>
      <c r="G217" s="19" t="s">
        <v>21</v>
      </c>
      <c r="H217" s="19" t="s">
        <v>233</v>
      </c>
      <c r="I217" s="19">
        <v>60</v>
      </c>
      <c r="J217" s="19" t="s">
        <v>63</v>
      </c>
      <c r="K217" s="19" t="s">
        <v>63</v>
      </c>
      <c r="L217" s="44">
        <v>45200</v>
      </c>
      <c r="M217" s="44">
        <v>45565</v>
      </c>
      <c r="N217" s="9">
        <v>365</v>
      </c>
      <c r="O217" s="9">
        <v>750</v>
      </c>
      <c r="P217" s="18" t="s">
        <v>843</v>
      </c>
      <c r="Q217" s="4"/>
    </row>
    <row r="218" spans="1:17" s="2" customFormat="1" ht="27" customHeight="1" x14ac:dyDescent="0.15">
      <c r="A218" s="6">
        <v>213</v>
      </c>
      <c r="B218" s="19" t="s">
        <v>825</v>
      </c>
      <c r="C218" s="19" t="s">
        <v>844</v>
      </c>
      <c r="D218" s="19" t="s">
        <v>845</v>
      </c>
      <c r="E218" s="93" t="s">
        <v>846</v>
      </c>
      <c r="F218" s="93" t="s">
        <v>846</v>
      </c>
      <c r="G218" s="19" t="s">
        <v>21</v>
      </c>
      <c r="H218" s="19" t="s">
        <v>233</v>
      </c>
      <c r="I218" s="19">
        <v>80</v>
      </c>
      <c r="J218" s="19" t="s">
        <v>63</v>
      </c>
      <c r="K218" s="19" t="s">
        <v>63</v>
      </c>
      <c r="L218" s="44">
        <v>45200</v>
      </c>
      <c r="M218" s="44">
        <v>45565</v>
      </c>
      <c r="N218" s="9">
        <v>365</v>
      </c>
      <c r="O218" s="9">
        <v>750</v>
      </c>
      <c r="P218" s="18" t="s">
        <v>847</v>
      </c>
      <c r="Q218" s="4"/>
    </row>
    <row r="219" spans="1:17" s="2" customFormat="1" ht="27" customHeight="1" x14ac:dyDescent="0.15">
      <c r="A219" s="6">
        <v>214</v>
      </c>
      <c r="B219" s="19" t="s">
        <v>825</v>
      </c>
      <c r="C219" s="19" t="s">
        <v>848</v>
      </c>
      <c r="D219" s="19" t="s">
        <v>849</v>
      </c>
      <c r="E219" s="93" t="s">
        <v>850</v>
      </c>
      <c r="F219" s="93" t="s">
        <v>850</v>
      </c>
      <c r="G219" s="19" t="s">
        <v>21</v>
      </c>
      <c r="H219" s="19" t="s">
        <v>276</v>
      </c>
      <c r="I219" s="19" t="s">
        <v>83</v>
      </c>
      <c r="J219" s="19" t="s">
        <v>63</v>
      </c>
      <c r="K219" s="19" t="s">
        <v>83</v>
      </c>
      <c r="L219" s="44">
        <v>45200</v>
      </c>
      <c r="M219" s="44">
        <v>45565</v>
      </c>
      <c r="N219" s="9">
        <v>365</v>
      </c>
      <c r="O219" s="9">
        <v>1500</v>
      </c>
      <c r="P219" s="18" t="s">
        <v>851</v>
      </c>
      <c r="Q219" s="4"/>
    </row>
    <row r="220" spans="1:17" s="2" customFormat="1" ht="27" customHeight="1" x14ac:dyDescent="0.15">
      <c r="A220" s="6">
        <v>215</v>
      </c>
      <c r="B220" s="19" t="s">
        <v>825</v>
      </c>
      <c r="C220" s="19" t="s">
        <v>852</v>
      </c>
      <c r="D220" s="19" t="s">
        <v>853</v>
      </c>
      <c r="E220" s="19" t="s">
        <v>854</v>
      </c>
      <c r="F220" s="19" t="s">
        <v>854</v>
      </c>
      <c r="G220" s="19" t="s">
        <v>21</v>
      </c>
      <c r="H220" s="19" t="s">
        <v>233</v>
      </c>
      <c r="I220" s="19">
        <v>30</v>
      </c>
      <c r="J220" s="19" t="s">
        <v>63</v>
      </c>
      <c r="K220" s="19" t="s">
        <v>63</v>
      </c>
      <c r="L220" s="44">
        <v>45200</v>
      </c>
      <c r="M220" s="44">
        <v>45565</v>
      </c>
      <c r="N220" s="9">
        <v>365</v>
      </c>
      <c r="O220" s="9">
        <v>750</v>
      </c>
      <c r="P220" s="18" t="s">
        <v>855</v>
      </c>
      <c r="Q220" s="4"/>
    </row>
    <row r="221" spans="1:17" s="2" customFormat="1" ht="27" customHeight="1" x14ac:dyDescent="0.15">
      <c r="A221" s="6">
        <v>216</v>
      </c>
      <c r="B221" s="19" t="s">
        <v>825</v>
      </c>
      <c r="C221" s="19" t="s">
        <v>856</v>
      </c>
      <c r="D221" s="19" t="s">
        <v>857</v>
      </c>
      <c r="E221" s="93" t="s">
        <v>858</v>
      </c>
      <c r="F221" s="93" t="s">
        <v>858</v>
      </c>
      <c r="G221" s="19" t="s">
        <v>21</v>
      </c>
      <c r="H221" s="19">
        <v>1</v>
      </c>
      <c r="I221" s="19">
        <v>60</v>
      </c>
      <c r="J221" s="19" t="s">
        <v>63</v>
      </c>
      <c r="K221" s="19" t="s">
        <v>63</v>
      </c>
      <c r="L221" s="44">
        <v>45200</v>
      </c>
      <c r="M221" s="44">
        <v>45565</v>
      </c>
      <c r="N221" s="9">
        <v>365</v>
      </c>
      <c r="O221" s="9">
        <v>750</v>
      </c>
      <c r="P221" s="18" t="s">
        <v>859</v>
      </c>
      <c r="Q221" s="4"/>
    </row>
    <row r="222" spans="1:17" s="2" customFormat="1" ht="27" customHeight="1" x14ac:dyDescent="0.15">
      <c r="A222" s="6">
        <v>217</v>
      </c>
      <c r="B222" s="19" t="s">
        <v>825</v>
      </c>
      <c r="C222" s="19" t="s">
        <v>856</v>
      </c>
      <c r="D222" s="19" t="s">
        <v>860</v>
      </c>
      <c r="E222" s="93" t="s">
        <v>861</v>
      </c>
      <c r="F222" s="93" t="s">
        <v>861</v>
      </c>
      <c r="G222" s="19" t="s">
        <v>21</v>
      </c>
      <c r="H222" s="19" t="s">
        <v>233</v>
      </c>
      <c r="I222" s="19">
        <v>40</v>
      </c>
      <c r="J222" s="19" t="s">
        <v>63</v>
      </c>
      <c r="K222" s="19" t="s">
        <v>63</v>
      </c>
      <c r="L222" s="44">
        <v>45200</v>
      </c>
      <c r="M222" s="44">
        <v>45565</v>
      </c>
      <c r="N222" s="9">
        <v>365</v>
      </c>
      <c r="O222" s="9">
        <v>750</v>
      </c>
      <c r="P222" s="18" t="s">
        <v>862</v>
      </c>
      <c r="Q222" s="4"/>
    </row>
    <row r="223" spans="1:17" s="2" customFormat="1" ht="27" customHeight="1" x14ac:dyDescent="0.15">
      <c r="A223" s="6">
        <v>218</v>
      </c>
      <c r="B223" s="19" t="s">
        <v>825</v>
      </c>
      <c r="C223" s="19" t="s">
        <v>863</v>
      </c>
      <c r="D223" s="19" t="s">
        <v>864</v>
      </c>
      <c r="E223" s="19" t="s">
        <v>865</v>
      </c>
      <c r="F223" s="19" t="s">
        <v>865</v>
      </c>
      <c r="G223" s="19" t="s">
        <v>21</v>
      </c>
      <c r="H223" s="19">
        <v>3</v>
      </c>
      <c r="I223" s="19">
        <v>99</v>
      </c>
      <c r="J223" s="19" t="s">
        <v>63</v>
      </c>
      <c r="K223" s="19">
        <v>90</v>
      </c>
      <c r="L223" s="44">
        <v>45200</v>
      </c>
      <c r="M223" s="44">
        <v>45565</v>
      </c>
      <c r="N223" s="9">
        <v>365</v>
      </c>
      <c r="O223" s="9">
        <v>2250</v>
      </c>
      <c r="P223" s="18" t="s">
        <v>866</v>
      </c>
      <c r="Q223" s="4"/>
    </row>
    <row r="224" spans="1:17" s="2" customFormat="1" ht="27" customHeight="1" x14ac:dyDescent="0.15">
      <c r="A224" s="6">
        <v>219</v>
      </c>
      <c r="B224" s="19" t="s">
        <v>825</v>
      </c>
      <c r="C224" s="19" t="s">
        <v>867</v>
      </c>
      <c r="D224" s="19" t="s">
        <v>868</v>
      </c>
      <c r="E224" s="93" t="s">
        <v>869</v>
      </c>
      <c r="F224" s="93" t="s">
        <v>869</v>
      </c>
      <c r="G224" s="19" t="s">
        <v>21</v>
      </c>
      <c r="H224" s="19" t="s">
        <v>233</v>
      </c>
      <c r="I224" s="19" t="s">
        <v>116</v>
      </c>
      <c r="J224" s="19" t="s">
        <v>63</v>
      </c>
      <c r="K224" s="19" t="s">
        <v>63</v>
      </c>
      <c r="L224" s="44">
        <v>45200</v>
      </c>
      <c r="M224" s="44">
        <v>45565</v>
      </c>
      <c r="N224" s="9">
        <v>365</v>
      </c>
      <c r="O224" s="9">
        <v>750</v>
      </c>
      <c r="P224" s="18" t="s">
        <v>870</v>
      </c>
      <c r="Q224" s="4"/>
    </row>
    <row r="225" spans="1:17" s="2" customFormat="1" ht="27" customHeight="1" x14ac:dyDescent="0.15">
      <c r="A225" s="6">
        <v>220</v>
      </c>
      <c r="B225" s="19" t="s">
        <v>825</v>
      </c>
      <c r="C225" s="19" t="s">
        <v>871</v>
      </c>
      <c r="D225" s="19" t="s">
        <v>872</v>
      </c>
      <c r="E225" s="19" t="s">
        <v>873</v>
      </c>
      <c r="F225" s="19" t="s">
        <v>873</v>
      </c>
      <c r="G225" s="19" t="s">
        <v>21</v>
      </c>
      <c r="H225" s="19" t="s">
        <v>233</v>
      </c>
      <c r="I225" s="19">
        <v>70</v>
      </c>
      <c r="J225" s="19" t="s">
        <v>63</v>
      </c>
      <c r="K225" s="19" t="s">
        <v>63</v>
      </c>
      <c r="L225" s="44">
        <v>45200</v>
      </c>
      <c r="M225" s="44">
        <v>45565</v>
      </c>
      <c r="N225" s="9">
        <v>365</v>
      </c>
      <c r="O225" s="9">
        <v>750</v>
      </c>
      <c r="P225" s="18" t="s">
        <v>874</v>
      </c>
      <c r="Q225" s="4"/>
    </row>
    <row r="226" spans="1:17" s="2" customFormat="1" ht="27" customHeight="1" x14ac:dyDescent="0.15">
      <c r="A226" s="6">
        <v>221</v>
      </c>
      <c r="B226" s="47" t="s">
        <v>875</v>
      </c>
      <c r="C226" s="47" t="s">
        <v>876</v>
      </c>
      <c r="D226" s="47" t="s">
        <v>877</v>
      </c>
      <c r="E226" s="47" t="s">
        <v>878</v>
      </c>
      <c r="F226" s="47" t="s">
        <v>878</v>
      </c>
      <c r="G226" s="47" t="s">
        <v>41</v>
      </c>
      <c r="H226" s="47" t="s">
        <v>233</v>
      </c>
      <c r="I226" s="47" t="s">
        <v>879</v>
      </c>
      <c r="J226" s="47" t="s">
        <v>63</v>
      </c>
      <c r="K226" s="47" t="s">
        <v>63</v>
      </c>
      <c r="L226" s="50">
        <v>45200</v>
      </c>
      <c r="M226" s="50">
        <v>45565</v>
      </c>
      <c r="N226" s="29">
        <f t="shared" ref="N226:N229" si="11">M226-L226</f>
        <v>365</v>
      </c>
      <c r="O226" s="65">
        <f t="shared" ref="O226:O229" si="12">ROUNDUP(25/365*K226*N226,0)</f>
        <v>750</v>
      </c>
      <c r="P226" s="66" t="s">
        <v>880</v>
      </c>
      <c r="Q226" s="4"/>
    </row>
    <row r="227" spans="1:17" s="2" customFormat="1" ht="27" customHeight="1" x14ac:dyDescent="0.15">
      <c r="A227" s="6">
        <v>222</v>
      </c>
      <c r="B227" s="47" t="s">
        <v>875</v>
      </c>
      <c r="C227" s="47" t="s">
        <v>881</v>
      </c>
      <c r="D227" s="47" t="s">
        <v>882</v>
      </c>
      <c r="E227" s="47" t="s">
        <v>883</v>
      </c>
      <c r="F227" s="47" t="s">
        <v>883</v>
      </c>
      <c r="G227" s="47" t="s">
        <v>21</v>
      </c>
      <c r="H227" s="47" t="s">
        <v>233</v>
      </c>
      <c r="I227" s="47" t="s">
        <v>884</v>
      </c>
      <c r="J227" s="47" t="s">
        <v>63</v>
      </c>
      <c r="K227" s="47" t="s">
        <v>63</v>
      </c>
      <c r="L227" s="50">
        <v>45200</v>
      </c>
      <c r="M227" s="50">
        <v>45565</v>
      </c>
      <c r="N227" s="29">
        <f t="shared" si="11"/>
        <v>365</v>
      </c>
      <c r="O227" s="65">
        <f t="shared" si="12"/>
        <v>750</v>
      </c>
      <c r="P227" s="66" t="s">
        <v>885</v>
      </c>
      <c r="Q227" s="4"/>
    </row>
    <row r="228" spans="1:17" s="2" customFormat="1" ht="27" customHeight="1" x14ac:dyDescent="0.15">
      <c r="A228" s="6">
        <v>223</v>
      </c>
      <c r="B228" s="47" t="s">
        <v>875</v>
      </c>
      <c r="C228" s="47" t="s">
        <v>886</v>
      </c>
      <c r="D228" s="47" t="s">
        <v>887</v>
      </c>
      <c r="E228" s="47" t="s">
        <v>878</v>
      </c>
      <c r="F228" s="47" t="s">
        <v>878</v>
      </c>
      <c r="G228" s="47" t="s">
        <v>21</v>
      </c>
      <c r="H228" s="47" t="s">
        <v>233</v>
      </c>
      <c r="I228" s="47" t="s">
        <v>888</v>
      </c>
      <c r="J228" s="47" t="s">
        <v>63</v>
      </c>
      <c r="K228" s="47" t="s">
        <v>63</v>
      </c>
      <c r="L228" s="50">
        <v>45260</v>
      </c>
      <c r="M228" s="50">
        <v>45565</v>
      </c>
      <c r="N228" s="29">
        <f t="shared" si="11"/>
        <v>305</v>
      </c>
      <c r="O228" s="65">
        <f t="shared" si="12"/>
        <v>627</v>
      </c>
      <c r="P228" s="66" t="s">
        <v>889</v>
      </c>
      <c r="Q228" s="4"/>
    </row>
    <row r="229" spans="1:17" s="2" customFormat="1" ht="27" customHeight="1" x14ac:dyDescent="0.15">
      <c r="A229" s="6">
        <v>224</v>
      </c>
      <c r="B229" s="47" t="s">
        <v>875</v>
      </c>
      <c r="C229" s="47" t="s">
        <v>890</v>
      </c>
      <c r="D229" s="47" t="s">
        <v>891</v>
      </c>
      <c r="E229" s="47" t="s">
        <v>892</v>
      </c>
      <c r="F229" s="47" t="s">
        <v>892</v>
      </c>
      <c r="G229" s="47" t="s">
        <v>21</v>
      </c>
      <c r="H229" s="47" t="s">
        <v>233</v>
      </c>
      <c r="I229" s="47" t="s">
        <v>893</v>
      </c>
      <c r="J229" s="47" t="s">
        <v>63</v>
      </c>
      <c r="K229" s="47" t="s">
        <v>63</v>
      </c>
      <c r="L229" s="50">
        <v>45344</v>
      </c>
      <c r="M229" s="50">
        <v>45565</v>
      </c>
      <c r="N229" s="29">
        <f t="shared" si="11"/>
        <v>221</v>
      </c>
      <c r="O229" s="65">
        <f t="shared" si="12"/>
        <v>455</v>
      </c>
      <c r="P229" s="66" t="s">
        <v>894</v>
      </c>
      <c r="Q229" s="4"/>
    </row>
    <row r="230" spans="1:17" s="2" customFormat="1" ht="27" customHeight="1" x14ac:dyDescent="0.15">
      <c r="A230" s="6">
        <v>225</v>
      </c>
      <c r="B230" s="61" t="s">
        <v>895</v>
      </c>
      <c r="C230" s="61" t="s">
        <v>896</v>
      </c>
      <c r="D230" s="61" t="s">
        <v>897</v>
      </c>
      <c r="E230" s="95" t="s">
        <v>898</v>
      </c>
      <c r="F230" s="95" t="s">
        <v>898</v>
      </c>
      <c r="G230" s="61" t="s">
        <v>41</v>
      </c>
      <c r="H230" s="62">
        <v>1</v>
      </c>
      <c r="I230" s="32" t="s">
        <v>116</v>
      </c>
      <c r="J230" s="40">
        <v>30</v>
      </c>
      <c r="K230" s="40">
        <v>30</v>
      </c>
      <c r="L230" s="39">
        <v>45200</v>
      </c>
      <c r="M230" s="39">
        <v>45565</v>
      </c>
      <c r="N230" s="40">
        <v>366</v>
      </c>
      <c r="O230" s="40">
        <v>750</v>
      </c>
      <c r="P230" s="42" t="s">
        <v>899</v>
      </c>
      <c r="Q230" s="4"/>
    </row>
    <row r="231" spans="1:17" s="2" customFormat="1" ht="27" customHeight="1" x14ac:dyDescent="0.15">
      <c r="A231" s="6">
        <v>226</v>
      </c>
      <c r="B231" s="61" t="s">
        <v>895</v>
      </c>
      <c r="C231" s="61" t="s">
        <v>900</v>
      </c>
      <c r="D231" s="61" t="s">
        <v>901</v>
      </c>
      <c r="E231" s="61" t="s">
        <v>902</v>
      </c>
      <c r="F231" s="61" t="s">
        <v>902</v>
      </c>
      <c r="G231" s="61" t="s">
        <v>41</v>
      </c>
      <c r="H231" s="62">
        <v>1</v>
      </c>
      <c r="I231" s="32" t="s">
        <v>63</v>
      </c>
      <c r="J231" s="61">
        <v>30</v>
      </c>
      <c r="K231" s="40">
        <v>30</v>
      </c>
      <c r="L231" s="39">
        <v>45200</v>
      </c>
      <c r="M231" s="39">
        <v>45565</v>
      </c>
      <c r="N231" s="40">
        <v>366</v>
      </c>
      <c r="O231" s="40">
        <v>750</v>
      </c>
      <c r="P231" s="96" t="s">
        <v>903</v>
      </c>
      <c r="Q231" s="4"/>
    </row>
    <row r="232" spans="1:17" s="2" customFormat="1" ht="27" customHeight="1" x14ac:dyDescent="0.15">
      <c r="A232" s="6">
        <v>227</v>
      </c>
      <c r="B232" s="61" t="s">
        <v>895</v>
      </c>
      <c r="C232" s="61" t="s">
        <v>900</v>
      </c>
      <c r="D232" s="61" t="s">
        <v>904</v>
      </c>
      <c r="E232" s="61" t="s">
        <v>905</v>
      </c>
      <c r="F232" s="61" t="s">
        <v>905</v>
      </c>
      <c r="G232" s="61" t="s">
        <v>41</v>
      </c>
      <c r="H232" s="62">
        <v>1</v>
      </c>
      <c r="I232" s="32" t="s">
        <v>63</v>
      </c>
      <c r="J232" s="61">
        <v>30</v>
      </c>
      <c r="K232" s="40">
        <v>30</v>
      </c>
      <c r="L232" s="39">
        <v>45200</v>
      </c>
      <c r="M232" s="39">
        <v>45565</v>
      </c>
      <c r="N232" s="40">
        <v>366</v>
      </c>
      <c r="O232" s="40">
        <v>750</v>
      </c>
      <c r="P232" s="67" t="s">
        <v>906</v>
      </c>
      <c r="Q232" s="4"/>
    </row>
    <row r="233" spans="1:17" s="2" customFormat="1" ht="27" customHeight="1" x14ac:dyDescent="0.15">
      <c r="A233" s="6">
        <v>228</v>
      </c>
      <c r="B233" s="61" t="s">
        <v>895</v>
      </c>
      <c r="C233" s="61" t="s">
        <v>900</v>
      </c>
      <c r="D233" s="61" t="s">
        <v>907</v>
      </c>
      <c r="E233" s="61" t="s">
        <v>908</v>
      </c>
      <c r="F233" s="61" t="s">
        <v>908</v>
      </c>
      <c r="G233" s="61" t="s">
        <v>21</v>
      </c>
      <c r="H233" s="62">
        <v>1</v>
      </c>
      <c r="I233" s="32" t="s">
        <v>63</v>
      </c>
      <c r="J233" s="61">
        <v>30</v>
      </c>
      <c r="K233" s="40">
        <v>30</v>
      </c>
      <c r="L233" s="39">
        <v>45200</v>
      </c>
      <c r="M233" s="39">
        <v>45565</v>
      </c>
      <c r="N233" s="40">
        <v>366</v>
      </c>
      <c r="O233" s="40">
        <v>750</v>
      </c>
      <c r="P233" s="96" t="s">
        <v>909</v>
      </c>
      <c r="Q233" s="4"/>
    </row>
    <row r="234" spans="1:17" s="2" customFormat="1" ht="27" customHeight="1" x14ac:dyDescent="0.15">
      <c r="A234" s="6">
        <v>229</v>
      </c>
      <c r="B234" s="61" t="s">
        <v>895</v>
      </c>
      <c r="C234" s="61" t="s">
        <v>910</v>
      </c>
      <c r="D234" s="61" t="s">
        <v>911</v>
      </c>
      <c r="E234" s="61" t="s">
        <v>912</v>
      </c>
      <c r="F234" s="61" t="s">
        <v>912</v>
      </c>
      <c r="G234" s="61" t="s">
        <v>21</v>
      </c>
      <c r="H234" s="61" t="s">
        <v>233</v>
      </c>
      <c r="I234" s="61" t="s">
        <v>913</v>
      </c>
      <c r="J234" s="61" t="s">
        <v>63</v>
      </c>
      <c r="K234" s="61" t="s">
        <v>63</v>
      </c>
      <c r="L234" s="39">
        <v>45200</v>
      </c>
      <c r="M234" s="39">
        <v>45565</v>
      </c>
      <c r="N234" s="40">
        <v>366</v>
      </c>
      <c r="O234" s="40">
        <v>750</v>
      </c>
      <c r="P234" s="67" t="s">
        <v>914</v>
      </c>
      <c r="Q234" s="4"/>
    </row>
    <row r="235" spans="1:17" s="2" customFormat="1" ht="27" customHeight="1" x14ac:dyDescent="0.15">
      <c r="A235" s="6">
        <v>230</v>
      </c>
      <c r="B235" s="61" t="s">
        <v>895</v>
      </c>
      <c r="C235" s="61" t="s">
        <v>910</v>
      </c>
      <c r="D235" s="61" t="s">
        <v>915</v>
      </c>
      <c r="E235" s="61" t="s">
        <v>916</v>
      </c>
      <c r="F235" s="61" t="s">
        <v>916</v>
      </c>
      <c r="G235" s="61" t="s">
        <v>21</v>
      </c>
      <c r="H235" s="61" t="s">
        <v>233</v>
      </c>
      <c r="I235" s="61">
        <v>79</v>
      </c>
      <c r="J235" s="61" t="s">
        <v>63</v>
      </c>
      <c r="K235" s="61" t="s">
        <v>63</v>
      </c>
      <c r="L235" s="39">
        <v>45200</v>
      </c>
      <c r="M235" s="39">
        <v>45565</v>
      </c>
      <c r="N235" s="40">
        <v>366</v>
      </c>
      <c r="O235" s="40">
        <v>750</v>
      </c>
      <c r="P235" s="67" t="s">
        <v>917</v>
      </c>
      <c r="Q235" s="4"/>
    </row>
    <row r="236" spans="1:17" s="2" customFormat="1" ht="27" customHeight="1" x14ac:dyDescent="0.15">
      <c r="A236" s="6">
        <v>231</v>
      </c>
      <c r="B236" s="61" t="s">
        <v>895</v>
      </c>
      <c r="C236" s="61" t="s">
        <v>918</v>
      </c>
      <c r="D236" s="61" t="s">
        <v>919</v>
      </c>
      <c r="E236" s="61" t="s">
        <v>920</v>
      </c>
      <c r="F236" s="61" t="s">
        <v>920</v>
      </c>
      <c r="G236" s="61" t="s">
        <v>41</v>
      </c>
      <c r="H236" s="61" t="s">
        <v>233</v>
      </c>
      <c r="I236" s="61" t="s">
        <v>921</v>
      </c>
      <c r="J236" s="61" t="s">
        <v>63</v>
      </c>
      <c r="K236" s="61" t="s">
        <v>63</v>
      </c>
      <c r="L236" s="39">
        <v>45200</v>
      </c>
      <c r="M236" s="39">
        <v>45565</v>
      </c>
      <c r="N236" s="40">
        <v>366</v>
      </c>
      <c r="O236" s="40">
        <v>750</v>
      </c>
      <c r="P236" s="67" t="s">
        <v>922</v>
      </c>
      <c r="Q236" s="4"/>
    </row>
    <row r="237" spans="1:17" s="2" customFormat="1" ht="27" customHeight="1" x14ac:dyDescent="0.15">
      <c r="A237" s="6">
        <v>232</v>
      </c>
      <c r="B237" s="61" t="s">
        <v>895</v>
      </c>
      <c r="C237" s="61" t="s">
        <v>918</v>
      </c>
      <c r="D237" s="61" t="s">
        <v>923</v>
      </c>
      <c r="E237" s="61" t="s">
        <v>924</v>
      </c>
      <c r="F237" s="61" t="s">
        <v>924</v>
      </c>
      <c r="G237" s="61" t="s">
        <v>41</v>
      </c>
      <c r="H237" s="61" t="s">
        <v>233</v>
      </c>
      <c r="I237" s="61" t="s">
        <v>925</v>
      </c>
      <c r="J237" s="61" t="s">
        <v>63</v>
      </c>
      <c r="K237" s="61" t="s">
        <v>63</v>
      </c>
      <c r="L237" s="39">
        <v>45200</v>
      </c>
      <c r="M237" s="39">
        <v>45565</v>
      </c>
      <c r="N237" s="40">
        <v>366</v>
      </c>
      <c r="O237" s="40">
        <v>750</v>
      </c>
      <c r="P237" s="67" t="s">
        <v>926</v>
      </c>
      <c r="Q237" s="4"/>
    </row>
    <row r="238" spans="1:17" s="2" customFormat="1" ht="27" customHeight="1" x14ac:dyDescent="0.15">
      <c r="A238" s="6">
        <v>233</v>
      </c>
      <c r="B238" s="4" t="s">
        <v>927</v>
      </c>
      <c r="C238" s="13" t="s">
        <v>928</v>
      </c>
      <c r="D238" s="13" t="s">
        <v>929</v>
      </c>
      <c r="E238" s="82" t="s">
        <v>930</v>
      </c>
      <c r="F238" s="82" t="s">
        <v>930</v>
      </c>
      <c r="G238" s="61" t="s">
        <v>41</v>
      </c>
      <c r="H238" s="13">
        <v>3</v>
      </c>
      <c r="I238" s="13">
        <v>40</v>
      </c>
      <c r="J238" s="13">
        <v>30</v>
      </c>
      <c r="K238" s="6">
        <v>90</v>
      </c>
      <c r="L238" s="15">
        <v>45200</v>
      </c>
      <c r="M238" s="15">
        <v>45565</v>
      </c>
      <c r="N238" s="13">
        <v>366</v>
      </c>
      <c r="O238" s="6">
        <v>2250</v>
      </c>
      <c r="P238" s="68" t="s">
        <v>931</v>
      </c>
      <c r="Q238" s="4"/>
    </row>
    <row r="239" spans="1:17" s="2" customFormat="1" ht="27" customHeight="1" x14ac:dyDescent="0.15">
      <c r="A239" s="6">
        <v>234</v>
      </c>
      <c r="B239" s="4" t="s">
        <v>927</v>
      </c>
      <c r="C239" s="13" t="s">
        <v>932</v>
      </c>
      <c r="D239" s="13" t="s">
        <v>933</v>
      </c>
      <c r="E239" s="82" t="s">
        <v>934</v>
      </c>
      <c r="F239" s="82" t="s">
        <v>934</v>
      </c>
      <c r="G239" s="61" t="s">
        <v>41</v>
      </c>
      <c r="H239" s="13">
        <v>1</v>
      </c>
      <c r="I239" s="13">
        <v>49</v>
      </c>
      <c r="J239" s="13">
        <v>30</v>
      </c>
      <c r="K239" s="6">
        <v>30</v>
      </c>
      <c r="L239" s="15">
        <v>45200</v>
      </c>
      <c r="M239" s="15">
        <v>45565</v>
      </c>
      <c r="N239" s="13">
        <v>366</v>
      </c>
      <c r="O239" s="6">
        <v>750</v>
      </c>
      <c r="P239" s="68" t="s">
        <v>935</v>
      </c>
      <c r="Q239" s="4"/>
    </row>
    <row r="240" spans="1:17" s="2" customFormat="1" ht="27" customHeight="1" x14ac:dyDescent="0.15">
      <c r="A240" s="6">
        <v>235</v>
      </c>
      <c r="B240" s="4" t="s">
        <v>927</v>
      </c>
      <c r="C240" s="13" t="s">
        <v>932</v>
      </c>
      <c r="D240" s="13" t="s">
        <v>936</v>
      </c>
      <c r="E240" s="82" t="s">
        <v>937</v>
      </c>
      <c r="F240" s="82" t="s">
        <v>937</v>
      </c>
      <c r="G240" s="6" t="s">
        <v>21</v>
      </c>
      <c r="H240" s="13">
        <v>2</v>
      </c>
      <c r="I240" s="13">
        <v>93</v>
      </c>
      <c r="J240" s="13">
        <v>30</v>
      </c>
      <c r="K240" s="6">
        <v>60</v>
      </c>
      <c r="L240" s="15">
        <v>45200</v>
      </c>
      <c r="M240" s="15">
        <v>45565</v>
      </c>
      <c r="N240" s="13">
        <v>366</v>
      </c>
      <c r="O240" s="6">
        <v>1500</v>
      </c>
      <c r="P240" s="68" t="s">
        <v>938</v>
      </c>
      <c r="Q240" s="4"/>
    </row>
    <row r="241" spans="1:17" s="2" customFormat="1" ht="27" customHeight="1" x14ac:dyDescent="0.15">
      <c r="A241" s="6">
        <v>236</v>
      </c>
      <c r="B241" s="4" t="s">
        <v>927</v>
      </c>
      <c r="C241" s="13" t="s">
        <v>939</v>
      </c>
      <c r="D241" s="13" t="s">
        <v>940</v>
      </c>
      <c r="E241" s="82" t="s">
        <v>941</v>
      </c>
      <c r="F241" s="82" t="s">
        <v>941</v>
      </c>
      <c r="G241" s="61" t="s">
        <v>41</v>
      </c>
      <c r="H241" s="13">
        <v>1</v>
      </c>
      <c r="I241" s="13">
        <v>60</v>
      </c>
      <c r="J241" s="13">
        <v>30</v>
      </c>
      <c r="K241" s="6">
        <v>30</v>
      </c>
      <c r="L241" s="15">
        <v>45200</v>
      </c>
      <c r="M241" s="15">
        <v>45565</v>
      </c>
      <c r="N241" s="13">
        <v>366</v>
      </c>
      <c r="O241" s="6">
        <v>750</v>
      </c>
      <c r="P241" s="68" t="s">
        <v>942</v>
      </c>
      <c r="Q241" s="4"/>
    </row>
    <row r="242" spans="1:17" s="2" customFormat="1" ht="27" customHeight="1" x14ac:dyDescent="0.15">
      <c r="A242" s="6">
        <v>237</v>
      </c>
      <c r="B242" s="4" t="s">
        <v>927</v>
      </c>
      <c r="C242" s="13" t="s">
        <v>932</v>
      </c>
      <c r="D242" s="13" t="s">
        <v>943</v>
      </c>
      <c r="E242" s="82" t="s">
        <v>944</v>
      </c>
      <c r="F242" s="82" t="s">
        <v>944</v>
      </c>
      <c r="G242" s="6" t="s">
        <v>534</v>
      </c>
      <c r="H242" s="13">
        <v>1</v>
      </c>
      <c r="I242" s="13">
        <v>165</v>
      </c>
      <c r="J242" s="13">
        <v>30</v>
      </c>
      <c r="K242" s="6">
        <v>30</v>
      </c>
      <c r="L242" s="15">
        <v>45295</v>
      </c>
      <c r="M242" s="15">
        <v>45565</v>
      </c>
      <c r="N242" s="13">
        <v>271</v>
      </c>
      <c r="O242" s="6">
        <v>555</v>
      </c>
      <c r="P242" s="97" t="s">
        <v>945</v>
      </c>
      <c r="Q242" s="4"/>
    </row>
    <row r="243" spans="1:17" s="2" customFormat="1" ht="27" customHeight="1" x14ac:dyDescent="0.15">
      <c r="A243" s="6">
        <v>238</v>
      </c>
      <c r="B243" s="4" t="s">
        <v>927</v>
      </c>
      <c r="C243" s="13" t="s">
        <v>946</v>
      </c>
      <c r="D243" s="13" t="s">
        <v>947</v>
      </c>
      <c r="E243" s="82" t="s">
        <v>948</v>
      </c>
      <c r="F243" s="82" t="s">
        <v>948</v>
      </c>
      <c r="G243" s="6" t="s">
        <v>534</v>
      </c>
      <c r="H243" s="13">
        <v>1</v>
      </c>
      <c r="I243" s="13">
        <v>120</v>
      </c>
      <c r="J243" s="13">
        <v>30</v>
      </c>
      <c r="K243" s="6">
        <v>30</v>
      </c>
      <c r="L243" s="15">
        <v>45371</v>
      </c>
      <c r="M243" s="15">
        <v>45565</v>
      </c>
      <c r="N243" s="13">
        <v>195</v>
      </c>
      <c r="O243" s="6">
        <v>400</v>
      </c>
      <c r="P243" s="97" t="s">
        <v>949</v>
      </c>
      <c r="Q243" s="4"/>
    </row>
    <row r="244" spans="1:17" s="2" customFormat="1" ht="27" customHeight="1" x14ac:dyDescent="0.15">
      <c r="A244" s="6">
        <v>239</v>
      </c>
      <c r="B244" s="4" t="s">
        <v>950</v>
      </c>
      <c r="C244" s="24" t="s">
        <v>951</v>
      </c>
      <c r="D244" s="24" t="s">
        <v>952</v>
      </c>
      <c r="E244" s="98" t="s">
        <v>953</v>
      </c>
      <c r="F244" s="98" t="s">
        <v>953</v>
      </c>
      <c r="G244" s="24" t="s">
        <v>21</v>
      </c>
      <c r="H244" s="24"/>
      <c r="I244" s="24"/>
      <c r="J244" s="4"/>
      <c r="K244" s="4"/>
      <c r="L244" s="15">
        <v>45200</v>
      </c>
      <c r="M244" s="15">
        <v>45565</v>
      </c>
      <c r="N244" s="24">
        <v>365</v>
      </c>
      <c r="O244" s="24">
        <v>750</v>
      </c>
      <c r="P244" s="99" t="s">
        <v>954</v>
      </c>
      <c r="Q244" s="4"/>
    </row>
    <row r="245" spans="1:17" s="2" customFormat="1" ht="27" customHeight="1" x14ac:dyDescent="0.15">
      <c r="A245" s="6">
        <v>240</v>
      </c>
      <c r="B245" s="6" t="s">
        <v>955</v>
      </c>
      <c r="C245" s="4" t="s">
        <v>956</v>
      </c>
      <c r="D245" s="4" t="s">
        <v>957</v>
      </c>
      <c r="E245" s="76" t="s">
        <v>958</v>
      </c>
      <c r="F245" s="76" t="s">
        <v>958</v>
      </c>
      <c r="G245" s="4" t="s">
        <v>21</v>
      </c>
      <c r="H245" s="4">
        <v>1</v>
      </c>
      <c r="I245" s="4">
        <v>50</v>
      </c>
      <c r="J245" s="4">
        <v>30</v>
      </c>
      <c r="K245" s="4">
        <v>30</v>
      </c>
      <c r="L245" s="15">
        <v>45200</v>
      </c>
      <c r="M245" s="15">
        <v>45565</v>
      </c>
      <c r="N245" s="4">
        <v>365</v>
      </c>
      <c r="O245" s="4">
        <v>750</v>
      </c>
      <c r="P245" s="77" t="s">
        <v>959</v>
      </c>
      <c r="Q245" s="4"/>
    </row>
    <row r="246" spans="1:17" s="2" customFormat="1" ht="27" customHeight="1" x14ac:dyDescent="0.15">
      <c r="A246" s="6">
        <v>241</v>
      </c>
      <c r="B246" s="13" t="s">
        <v>960</v>
      </c>
      <c r="C246" s="13" t="s">
        <v>961</v>
      </c>
      <c r="D246" s="13" t="s">
        <v>962</v>
      </c>
      <c r="E246" s="82" t="s">
        <v>963</v>
      </c>
      <c r="F246" s="82" t="s">
        <v>963</v>
      </c>
      <c r="G246" s="13" t="s">
        <v>296</v>
      </c>
      <c r="H246" s="63">
        <v>1</v>
      </c>
      <c r="I246" s="63">
        <v>30</v>
      </c>
      <c r="J246" s="70">
        <v>30</v>
      </c>
      <c r="K246" s="70">
        <v>30</v>
      </c>
      <c r="L246" s="71" t="s">
        <v>224</v>
      </c>
      <c r="M246" s="71" t="s">
        <v>200</v>
      </c>
      <c r="N246" s="40">
        <v>365</v>
      </c>
      <c r="O246" s="72">
        <v>750</v>
      </c>
      <c r="P246" s="100" t="s">
        <v>964</v>
      </c>
      <c r="Q246" s="4"/>
    </row>
    <row r="247" spans="1:17" s="2" customFormat="1" ht="27" customHeight="1" x14ac:dyDescent="0.15">
      <c r="A247" s="6">
        <v>242</v>
      </c>
      <c r="B247" s="61" t="s">
        <v>960</v>
      </c>
      <c r="C247" s="13" t="s">
        <v>965</v>
      </c>
      <c r="D247" s="13" t="s">
        <v>966</v>
      </c>
      <c r="E247" s="82" t="s">
        <v>967</v>
      </c>
      <c r="F247" s="82" t="s">
        <v>967</v>
      </c>
      <c r="G247" s="13" t="s">
        <v>296</v>
      </c>
      <c r="H247" s="63">
        <v>1</v>
      </c>
      <c r="I247" s="63">
        <v>30</v>
      </c>
      <c r="J247" s="70">
        <v>30</v>
      </c>
      <c r="K247" s="70">
        <v>30</v>
      </c>
      <c r="L247" s="71" t="s">
        <v>224</v>
      </c>
      <c r="M247" s="71" t="s">
        <v>200</v>
      </c>
      <c r="N247" s="40">
        <v>365</v>
      </c>
      <c r="O247" s="72">
        <v>750</v>
      </c>
      <c r="P247" s="100" t="s">
        <v>968</v>
      </c>
      <c r="Q247" s="4"/>
    </row>
    <row r="248" spans="1:17" s="2" customFormat="1" ht="27" customHeight="1" x14ac:dyDescent="0.15">
      <c r="A248" s="6">
        <v>243</v>
      </c>
      <c r="B248" s="12" t="s">
        <v>960</v>
      </c>
      <c r="C248" s="11" t="s">
        <v>969</v>
      </c>
      <c r="D248" s="11" t="s">
        <v>970</v>
      </c>
      <c r="E248" s="78" t="s">
        <v>971</v>
      </c>
      <c r="F248" s="78" t="s">
        <v>971</v>
      </c>
      <c r="G248" s="11" t="s">
        <v>21</v>
      </c>
      <c r="H248" s="64">
        <v>1</v>
      </c>
      <c r="I248" s="64">
        <v>50</v>
      </c>
      <c r="J248" s="10">
        <v>30</v>
      </c>
      <c r="K248" s="10">
        <v>30</v>
      </c>
      <c r="L248" s="71" t="s">
        <v>224</v>
      </c>
      <c r="M248" s="71" t="s">
        <v>200</v>
      </c>
      <c r="N248" s="40">
        <v>365</v>
      </c>
      <c r="O248" s="72">
        <v>750</v>
      </c>
      <c r="P248" s="101" t="s">
        <v>972</v>
      </c>
      <c r="Q248" s="4"/>
    </row>
    <row r="249" spans="1:17" s="2" customFormat="1" ht="27" customHeight="1" x14ac:dyDescent="0.15">
      <c r="A249" s="6">
        <v>244</v>
      </c>
      <c r="B249" s="11" t="s">
        <v>960</v>
      </c>
      <c r="C249" s="11" t="s">
        <v>969</v>
      </c>
      <c r="D249" s="11" t="s">
        <v>973</v>
      </c>
      <c r="E249" s="78" t="s">
        <v>974</v>
      </c>
      <c r="F249" s="78" t="s">
        <v>974</v>
      </c>
      <c r="G249" s="11" t="s">
        <v>296</v>
      </c>
      <c r="H249" s="11">
        <v>1</v>
      </c>
      <c r="I249" s="11">
        <v>60</v>
      </c>
      <c r="J249" s="10">
        <v>30</v>
      </c>
      <c r="K249" s="10">
        <v>30</v>
      </c>
      <c r="L249" s="71" t="s">
        <v>224</v>
      </c>
      <c r="M249" s="71" t="s">
        <v>200</v>
      </c>
      <c r="N249" s="40">
        <v>365</v>
      </c>
      <c r="O249" s="72">
        <v>750</v>
      </c>
      <c r="P249" s="101" t="s">
        <v>975</v>
      </c>
      <c r="Q249" s="4"/>
    </row>
    <row r="250" spans="1:17" s="2" customFormat="1" ht="27" customHeight="1" x14ac:dyDescent="0.15">
      <c r="A250" s="6">
        <v>245</v>
      </c>
      <c r="B250" s="11" t="s">
        <v>960</v>
      </c>
      <c r="C250" s="11" t="s">
        <v>969</v>
      </c>
      <c r="D250" s="11" t="s">
        <v>976</v>
      </c>
      <c r="E250" s="78" t="s">
        <v>977</v>
      </c>
      <c r="F250" s="78" t="s">
        <v>977</v>
      </c>
      <c r="G250" s="11" t="s">
        <v>21</v>
      </c>
      <c r="H250" s="11">
        <v>1</v>
      </c>
      <c r="I250" s="11">
        <v>50</v>
      </c>
      <c r="J250" s="10">
        <v>30</v>
      </c>
      <c r="K250" s="10">
        <v>30</v>
      </c>
      <c r="L250" s="71" t="s">
        <v>224</v>
      </c>
      <c r="M250" s="71" t="s">
        <v>200</v>
      </c>
      <c r="N250" s="40">
        <v>365</v>
      </c>
      <c r="O250" s="72">
        <v>750</v>
      </c>
      <c r="P250" s="101" t="s">
        <v>978</v>
      </c>
      <c r="Q250" s="4"/>
    </row>
    <row r="251" spans="1:17" s="2" customFormat="1" ht="27" customHeight="1" x14ac:dyDescent="0.15">
      <c r="A251" s="6">
        <v>246</v>
      </c>
      <c r="B251" s="13" t="s">
        <v>960</v>
      </c>
      <c r="C251" s="13" t="s">
        <v>979</v>
      </c>
      <c r="D251" s="13" t="s">
        <v>980</v>
      </c>
      <c r="E251" s="82" t="s">
        <v>981</v>
      </c>
      <c r="F251" s="82" t="s">
        <v>981</v>
      </c>
      <c r="G251" s="13" t="s">
        <v>21</v>
      </c>
      <c r="H251" s="13">
        <v>1</v>
      </c>
      <c r="I251" s="13">
        <v>105</v>
      </c>
      <c r="J251" s="13">
        <v>30</v>
      </c>
      <c r="K251" s="70">
        <v>30</v>
      </c>
      <c r="L251" s="71" t="s">
        <v>224</v>
      </c>
      <c r="M251" s="71" t="s">
        <v>200</v>
      </c>
      <c r="N251" s="40">
        <v>365</v>
      </c>
      <c r="O251" s="72">
        <v>750</v>
      </c>
      <c r="P251" s="100" t="s">
        <v>982</v>
      </c>
      <c r="Q251" s="4"/>
    </row>
    <row r="252" spans="1:17" s="2" customFormat="1" ht="27" customHeight="1" x14ac:dyDescent="0.15">
      <c r="A252" s="6">
        <v>247</v>
      </c>
      <c r="B252" s="13" t="s">
        <v>960</v>
      </c>
      <c r="C252" s="13" t="s">
        <v>979</v>
      </c>
      <c r="D252" s="13" t="s">
        <v>983</v>
      </c>
      <c r="E252" s="82" t="s">
        <v>984</v>
      </c>
      <c r="F252" s="82" t="s">
        <v>984</v>
      </c>
      <c r="G252" s="13" t="s">
        <v>296</v>
      </c>
      <c r="H252" s="13">
        <v>1</v>
      </c>
      <c r="I252" s="13">
        <v>120</v>
      </c>
      <c r="J252" s="13">
        <v>30</v>
      </c>
      <c r="K252" s="70">
        <v>30</v>
      </c>
      <c r="L252" s="71" t="s">
        <v>224</v>
      </c>
      <c r="M252" s="71" t="s">
        <v>200</v>
      </c>
      <c r="N252" s="40">
        <v>365</v>
      </c>
      <c r="O252" s="72">
        <v>750</v>
      </c>
      <c r="P252" s="100" t="s">
        <v>985</v>
      </c>
      <c r="Q252" s="4"/>
    </row>
    <row r="253" spans="1:17" s="2" customFormat="1" ht="27" customHeight="1" x14ac:dyDescent="0.15">
      <c r="A253" s="6">
        <v>248</v>
      </c>
      <c r="B253" s="13" t="s">
        <v>960</v>
      </c>
      <c r="C253" s="13" t="s">
        <v>986</v>
      </c>
      <c r="D253" s="13" t="s">
        <v>987</v>
      </c>
      <c r="E253" s="82" t="s">
        <v>988</v>
      </c>
      <c r="F253" s="82" t="s">
        <v>988</v>
      </c>
      <c r="G253" s="13" t="s">
        <v>296</v>
      </c>
      <c r="H253" s="13">
        <v>4</v>
      </c>
      <c r="I253" s="13">
        <v>120</v>
      </c>
      <c r="J253" s="13">
        <v>30</v>
      </c>
      <c r="K253" s="70">
        <v>120</v>
      </c>
      <c r="L253" s="71" t="s">
        <v>224</v>
      </c>
      <c r="M253" s="71" t="s">
        <v>200</v>
      </c>
      <c r="N253" s="40">
        <v>365</v>
      </c>
      <c r="O253" s="72">
        <v>750</v>
      </c>
      <c r="P253" s="100" t="s">
        <v>989</v>
      </c>
      <c r="Q253" s="4"/>
    </row>
    <row r="254" spans="1:17" s="2" customFormat="1" ht="27" customHeight="1" x14ac:dyDescent="0.15">
      <c r="A254" s="6">
        <v>249</v>
      </c>
      <c r="B254" s="13" t="s">
        <v>960</v>
      </c>
      <c r="C254" s="13" t="s">
        <v>986</v>
      </c>
      <c r="D254" s="13" t="s">
        <v>990</v>
      </c>
      <c r="E254" s="82" t="s">
        <v>991</v>
      </c>
      <c r="F254" s="82" t="s">
        <v>991</v>
      </c>
      <c r="G254" s="13" t="s">
        <v>296</v>
      </c>
      <c r="H254" s="63">
        <v>1</v>
      </c>
      <c r="I254" s="63">
        <v>30</v>
      </c>
      <c r="J254" s="70">
        <v>30</v>
      </c>
      <c r="K254" s="70">
        <v>30</v>
      </c>
      <c r="L254" s="71" t="s">
        <v>224</v>
      </c>
      <c r="M254" s="71" t="s">
        <v>200</v>
      </c>
      <c r="N254" s="40">
        <v>365</v>
      </c>
      <c r="O254" s="72">
        <v>750</v>
      </c>
      <c r="P254" s="69" t="s">
        <v>992</v>
      </c>
      <c r="Q254" s="4"/>
    </row>
    <row r="255" spans="1:17" s="2" customFormat="1" ht="27" customHeight="1" x14ac:dyDescent="0.15">
      <c r="A255" s="6">
        <v>250</v>
      </c>
      <c r="B255" s="61" t="s">
        <v>960</v>
      </c>
      <c r="C255" s="61" t="s">
        <v>986</v>
      </c>
      <c r="D255" s="61" t="s">
        <v>993</v>
      </c>
      <c r="E255" s="95" t="s">
        <v>994</v>
      </c>
      <c r="F255" s="95" t="s">
        <v>994</v>
      </c>
      <c r="G255" s="61" t="s">
        <v>296</v>
      </c>
      <c r="H255" s="63">
        <v>4</v>
      </c>
      <c r="I255" s="63">
        <v>120</v>
      </c>
      <c r="J255" s="40">
        <v>30</v>
      </c>
      <c r="K255" s="40">
        <v>120</v>
      </c>
      <c r="L255" s="39" t="s">
        <v>224</v>
      </c>
      <c r="M255" s="39" t="s">
        <v>200</v>
      </c>
      <c r="N255" s="40">
        <v>365</v>
      </c>
      <c r="O255" s="72">
        <v>750</v>
      </c>
      <c r="P255" s="96" t="s">
        <v>995</v>
      </c>
      <c r="Q255" s="4"/>
    </row>
    <row r="256" spans="1:17" s="2" customFormat="1" ht="27" customHeight="1" x14ac:dyDescent="0.15">
      <c r="A256" s="6">
        <v>251</v>
      </c>
      <c r="B256" s="61" t="s">
        <v>960</v>
      </c>
      <c r="C256" s="61" t="s">
        <v>996</v>
      </c>
      <c r="D256" s="61" t="s">
        <v>997</v>
      </c>
      <c r="E256" s="95" t="s">
        <v>977</v>
      </c>
      <c r="F256" s="95" t="s">
        <v>977</v>
      </c>
      <c r="G256" s="61" t="s">
        <v>21</v>
      </c>
      <c r="H256" s="40">
        <v>1</v>
      </c>
      <c r="I256" s="40">
        <v>60</v>
      </c>
      <c r="J256" s="61">
        <v>30</v>
      </c>
      <c r="K256" s="40">
        <v>30</v>
      </c>
      <c r="L256" s="39" t="s">
        <v>224</v>
      </c>
      <c r="M256" s="39" t="s">
        <v>200</v>
      </c>
      <c r="N256" s="40">
        <v>365</v>
      </c>
      <c r="O256" s="72">
        <v>750</v>
      </c>
      <c r="P256" s="102" t="s">
        <v>998</v>
      </c>
      <c r="Q256" s="4"/>
    </row>
    <row r="257" spans="1:17" s="2" customFormat="1" ht="27" customHeight="1" x14ac:dyDescent="0.15">
      <c r="A257" s="6">
        <v>252</v>
      </c>
      <c r="B257" s="61" t="s">
        <v>960</v>
      </c>
      <c r="C257" s="61" t="s">
        <v>999</v>
      </c>
      <c r="D257" s="61" t="s">
        <v>1000</v>
      </c>
      <c r="E257" s="95" t="s">
        <v>1001</v>
      </c>
      <c r="F257" s="95" t="s">
        <v>1001</v>
      </c>
      <c r="G257" s="61" t="s">
        <v>21</v>
      </c>
      <c r="H257" s="40">
        <v>1</v>
      </c>
      <c r="I257" s="40">
        <v>107</v>
      </c>
      <c r="J257" s="61">
        <v>30</v>
      </c>
      <c r="K257" s="40">
        <v>30</v>
      </c>
      <c r="L257" s="39" t="s">
        <v>224</v>
      </c>
      <c r="M257" s="39" t="s">
        <v>200</v>
      </c>
      <c r="N257" s="40">
        <v>365</v>
      </c>
      <c r="O257" s="72">
        <v>750</v>
      </c>
      <c r="P257" s="96" t="s">
        <v>1002</v>
      </c>
      <c r="Q257" s="4"/>
    </row>
    <row r="258" spans="1:17" s="2" customFormat="1" ht="27" customHeight="1" x14ac:dyDescent="0.15">
      <c r="A258" s="6">
        <v>253</v>
      </c>
      <c r="B258" s="61" t="s">
        <v>960</v>
      </c>
      <c r="C258" s="40" t="s">
        <v>1003</v>
      </c>
      <c r="D258" s="61" t="s">
        <v>1004</v>
      </c>
      <c r="E258" s="61" t="s">
        <v>1005</v>
      </c>
      <c r="F258" s="61" t="s">
        <v>1005</v>
      </c>
      <c r="G258" s="61" t="s">
        <v>21</v>
      </c>
      <c r="H258" s="61">
        <v>1</v>
      </c>
      <c r="I258" s="61">
        <v>40</v>
      </c>
      <c r="J258" s="61">
        <v>30</v>
      </c>
      <c r="K258" s="40">
        <v>30</v>
      </c>
      <c r="L258" s="39" t="s">
        <v>224</v>
      </c>
      <c r="M258" s="39" t="s">
        <v>200</v>
      </c>
      <c r="N258" s="40">
        <v>365</v>
      </c>
      <c r="O258" s="72">
        <v>750</v>
      </c>
      <c r="P258" s="96" t="s">
        <v>1006</v>
      </c>
      <c r="Q258" s="4"/>
    </row>
    <row r="259" spans="1:17" s="2" customFormat="1" ht="27" customHeight="1" x14ac:dyDescent="0.15">
      <c r="A259" s="6">
        <v>254</v>
      </c>
      <c r="B259" s="61" t="s">
        <v>960</v>
      </c>
      <c r="C259" s="61" t="s">
        <v>1007</v>
      </c>
      <c r="D259" s="61" t="s">
        <v>1008</v>
      </c>
      <c r="E259" s="95" t="s">
        <v>963</v>
      </c>
      <c r="F259" s="95" t="s">
        <v>963</v>
      </c>
      <c r="G259" s="61" t="s">
        <v>21</v>
      </c>
      <c r="H259" s="63">
        <v>2</v>
      </c>
      <c r="I259" s="63">
        <v>110</v>
      </c>
      <c r="J259" s="40">
        <v>30</v>
      </c>
      <c r="K259" s="40">
        <v>90</v>
      </c>
      <c r="L259" s="39" t="s">
        <v>224</v>
      </c>
      <c r="M259" s="39" t="s">
        <v>200</v>
      </c>
      <c r="N259" s="40">
        <v>365</v>
      </c>
      <c r="O259" s="72">
        <v>750</v>
      </c>
      <c r="P259" s="96" t="s">
        <v>1009</v>
      </c>
      <c r="Q259" s="4"/>
    </row>
    <row r="260" spans="1:17" s="2" customFormat="1" ht="27" customHeight="1" x14ac:dyDescent="0.15">
      <c r="A260" s="6">
        <v>255</v>
      </c>
      <c r="B260" s="61" t="s">
        <v>960</v>
      </c>
      <c r="C260" s="61" t="s">
        <v>1010</v>
      </c>
      <c r="D260" s="61" t="s">
        <v>1011</v>
      </c>
      <c r="E260" s="95" t="s">
        <v>1012</v>
      </c>
      <c r="F260" s="95" t="s">
        <v>1012</v>
      </c>
      <c r="G260" s="61" t="s">
        <v>21</v>
      </c>
      <c r="H260" s="61">
        <v>4</v>
      </c>
      <c r="I260" s="61">
        <v>125</v>
      </c>
      <c r="J260" s="61">
        <v>30</v>
      </c>
      <c r="K260" s="40">
        <v>120</v>
      </c>
      <c r="L260" s="39" t="s">
        <v>224</v>
      </c>
      <c r="M260" s="39" t="s">
        <v>200</v>
      </c>
      <c r="N260" s="40">
        <v>365</v>
      </c>
      <c r="O260" s="72">
        <v>750</v>
      </c>
      <c r="P260" s="96" t="s">
        <v>1013</v>
      </c>
      <c r="Q260" s="4"/>
    </row>
    <row r="261" spans="1:17" s="2" customFormat="1" ht="27" customHeight="1" x14ac:dyDescent="0.15">
      <c r="A261" s="6">
        <v>256</v>
      </c>
      <c r="B261" s="61" t="s">
        <v>960</v>
      </c>
      <c r="C261" s="61" t="s">
        <v>1014</v>
      </c>
      <c r="D261" s="61" t="s">
        <v>1015</v>
      </c>
      <c r="E261" s="95" t="s">
        <v>1016</v>
      </c>
      <c r="F261" s="95" t="s">
        <v>1016</v>
      </c>
      <c r="G261" s="61" t="s">
        <v>21</v>
      </c>
      <c r="H261" s="40">
        <v>1</v>
      </c>
      <c r="I261" s="40">
        <v>30</v>
      </c>
      <c r="J261" s="61">
        <v>30</v>
      </c>
      <c r="K261" s="40">
        <v>30</v>
      </c>
      <c r="L261" s="39" t="s">
        <v>224</v>
      </c>
      <c r="M261" s="39" t="s">
        <v>200</v>
      </c>
      <c r="N261" s="40">
        <v>365</v>
      </c>
      <c r="O261" s="72">
        <v>750</v>
      </c>
      <c r="P261" s="96" t="s">
        <v>1017</v>
      </c>
      <c r="Q261" s="4"/>
    </row>
    <row r="262" spans="1:17" s="2" customFormat="1" ht="27" customHeight="1" x14ac:dyDescent="0.15">
      <c r="A262" s="6">
        <v>257</v>
      </c>
      <c r="B262" s="61" t="s">
        <v>960</v>
      </c>
      <c r="C262" s="61" t="s">
        <v>1018</v>
      </c>
      <c r="D262" s="61" t="s">
        <v>1019</v>
      </c>
      <c r="E262" s="95" t="s">
        <v>1020</v>
      </c>
      <c r="F262" s="95" t="s">
        <v>1020</v>
      </c>
      <c r="G262" s="61" t="s">
        <v>21</v>
      </c>
      <c r="H262" s="40">
        <v>1</v>
      </c>
      <c r="I262" s="40">
        <v>60</v>
      </c>
      <c r="J262" s="61">
        <v>30</v>
      </c>
      <c r="K262" s="40">
        <v>30</v>
      </c>
      <c r="L262" s="39" t="s">
        <v>224</v>
      </c>
      <c r="M262" s="39" t="s">
        <v>200</v>
      </c>
      <c r="N262" s="40">
        <v>365</v>
      </c>
      <c r="O262" s="72">
        <v>750</v>
      </c>
      <c r="P262" s="96" t="s">
        <v>1021</v>
      </c>
      <c r="Q262" s="4"/>
    </row>
    <row r="263" spans="1:17" s="2" customFormat="1" ht="27" customHeight="1" x14ac:dyDescent="0.15">
      <c r="A263" s="6">
        <v>258</v>
      </c>
      <c r="B263" s="61" t="s">
        <v>960</v>
      </c>
      <c r="C263" s="61" t="s">
        <v>1022</v>
      </c>
      <c r="D263" s="61" t="s">
        <v>1023</v>
      </c>
      <c r="E263" s="95" t="s">
        <v>1024</v>
      </c>
      <c r="F263" s="95" t="s">
        <v>1024</v>
      </c>
      <c r="G263" s="61" t="s">
        <v>21</v>
      </c>
      <c r="H263" s="63">
        <v>1</v>
      </c>
      <c r="I263" s="63">
        <v>30</v>
      </c>
      <c r="J263" s="40">
        <v>30</v>
      </c>
      <c r="K263" s="40">
        <v>30</v>
      </c>
      <c r="L263" s="39" t="s">
        <v>224</v>
      </c>
      <c r="M263" s="39" t="s">
        <v>200</v>
      </c>
      <c r="N263" s="40">
        <v>365</v>
      </c>
      <c r="O263" s="72">
        <v>750</v>
      </c>
      <c r="P263" s="96" t="s">
        <v>1025</v>
      </c>
      <c r="Q263" s="4"/>
    </row>
    <row r="264" spans="1:17" s="2" customFormat="1" ht="27" customHeight="1" x14ac:dyDescent="0.15">
      <c r="A264" s="6">
        <v>259</v>
      </c>
      <c r="B264" s="61" t="s">
        <v>960</v>
      </c>
      <c r="C264" s="61" t="s">
        <v>1022</v>
      </c>
      <c r="D264" s="61" t="s">
        <v>1026</v>
      </c>
      <c r="E264" s="61" t="s">
        <v>1027</v>
      </c>
      <c r="F264" s="61" t="s">
        <v>1027</v>
      </c>
      <c r="G264" s="61" t="s">
        <v>21</v>
      </c>
      <c r="H264" s="61">
        <v>1</v>
      </c>
      <c r="I264" s="63">
        <v>30</v>
      </c>
      <c r="J264" s="40">
        <v>30</v>
      </c>
      <c r="K264" s="40">
        <v>30</v>
      </c>
      <c r="L264" s="39" t="s">
        <v>224</v>
      </c>
      <c r="M264" s="39" t="s">
        <v>200</v>
      </c>
      <c r="N264" s="40">
        <v>365</v>
      </c>
      <c r="O264" s="72">
        <v>750</v>
      </c>
      <c r="P264" s="96" t="s">
        <v>1028</v>
      </c>
      <c r="Q264" s="4"/>
    </row>
    <row r="265" spans="1:17" s="2" customFormat="1" ht="27" customHeight="1" x14ac:dyDescent="0.15">
      <c r="A265" s="6">
        <v>260</v>
      </c>
      <c r="B265" s="61" t="s">
        <v>960</v>
      </c>
      <c r="C265" s="61" t="s">
        <v>1022</v>
      </c>
      <c r="D265" s="61" t="s">
        <v>1029</v>
      </c>
      <c r="E265" s="95" t="s">
        <v>1030</v>
      </c>
      <c r="F265" s="95" t="s">
        <v>1030</v>
      </c>
      <c r="G265" s="61" t="s">
        <v>21</v>
      </c>
      <c r="H265" s="61">
        <v>1</v>
      </c>
      <c r="I265" s="63">
        <v>30</v>
      </c>
      <c r="J265" s="40">
        <v>30</v>
      </c>
      <c r="K265" s="40">
        <v>30</v>
      </c>
      <c r="L265" s="39" t="s">
        <v>224</v>
      </c>
      <c r="M265" s="39" t="s">
        <v>200</v>
      </c>
      <c r="N265" s="40">
        <v>365</v>
      </c>
      <c r="O265" s="72">
        <v>750</v>
      </c>
      <c r="P265" s="96" t="s">
        <v>1031</v>
      </c>
      <c r="Q265" s="4"/>
    </row>
    <row r="266" spans="1:17" s="2" customFormat="1" ht="27" customHeight="1" x14ac:dyDescent="0.15">
      <c r="A266" s="6">
        <v>261</v>
      </c>
      <c r="B266" s="61" t="s">
        <v>960</v>
      </c>
      <c r="C266" s="61" t="s">
        <v>1022</v>
      </c>
      <c r="D266" s="61" t="s">
        <v>1032</v>
      </c>
      <c r="E266" s="95" t="s">
        <v>1033</v>
      </c>
      <c r="F266" s="95" t="s">
        <v>1033</v>
      </c>
      <c r="G266" s="61" t="s">
        <v>21</v>
      </c>
      <c r="H266" s="61">
        <v>1</v>
      </c>
      <c r="I266" s="63">
        <v>30</v>
      </c>
      <c r="J266" s="40">
        <v>30</v>
      </c>
      <c r="K266" s="40">
        <v>30</v>
      </c>
      <c r="L266" s="39" t="s">
        <v>224</v>
      </c>
      <c r="M266" s="39" t="s">
        <v>200</v>
      </c>
      <c r="N266" s="40">
        <v>365</v>
      </c>
      <c r="O266" s="72">
        <v>750</v>
      </c>
      <c r="P266" s="96" t="s">
        <v>1034</v>
      </c>
      <c r="Q266" s="4"/>
    </row>
    <row r="267" spans="1:17" s="2" customFormat="1" ht="27" customHeight="1" x14ac:dyDescent="0.15">
      <c r="A267" s="6">
        <v>262</v>
      </c>
      <c r="B267" s="12" t="s">
        <v>960</v>
      </c>
      <c r="C267" s="12" t="s">
        <v>986</v>
      </c>
      <c r="D267" s="12" t="s">
        <v>990</v>
      </c>
      <c r="E267" s="80" t="s">
        <v>1001</v>
      </c>
      <c r="F267" s="80" t="s">
        <v>1001</v>
      </c>
      <c r="G267" s="12" t="s">
        <v>296</v>
      </c>
      <c r="H267" s="48">
        <v>1</v>
      </c>
      <c r="I267" s="48">
        <v>30</v>
      </c>
      <c r="J267" s="19">
        <v>30</v>
      </c>
      <c r="K267" s="19">
        <v>30</v>
      </c>
      <c r="L267" s="39" t="s">
        <v>224</v>
      </c>
      <c r="M267" s="39" t="s">
        <v>200</v>
      </c>
      <c r="N267" s="40">
        <v>365</v>
      </c>
      <c r="O267" s="72">
        <v>750</v>
      </c>
      <c r="P267" s="92" t="s">
        <v>1035</v>
      </c>
      <c r="Q267" s="4"/>
    </row>
    <row r="268" spans="1:17" s="2" customFormat="1" ht="27" customHeight="1" x14ac:dyDescent="0.15">
      <c r="A268" s="6">
        <v>263</v>
      </c>
      <c r="B268" s="12" t="s">
        <v>960</v>
      </c>
      <c r="C268" s="12" t="s">
        <v>969</v>
      </c>
      <c r="D268" s="12" t="s">
        <v>1036</v>
      </c>
      <c r="E268" s="80" t="s">
        <v>1024</v>
      </c>
      <c r="F268" s="80" t="s">
        <v>1024</v>
      </c>
      <c r="G268" s="12" t="s">
        <v>21</v>
      </c>
      <c r="H268" s="12">
        <v>1</v>
      </c>
      <c r="I268" s="12">
        <v>75</v>
      </c>
      <c r="J268" s="12">
        <v>30</v>
      </c>
      <c r="K268" s="12">
        <v>30</v>
      </c>
      <c r="L268" s="39" t="s">
        <v>224</v>
      </c>
      <c r="M268" s="39" t="s">
        <v>200</v>
      </c>
      <c r="N268" s="40">
        <v>365</v>
      </c>
      <c r="O268" s="72">
        <v>750</v>
      </c>
      <c r="P268" s="92" t="s">
        <v>1037</v>
      </c>
      <c r="Q268" s="4"/>
    </row>
    <row r="269" spans="1:17" s="2" customFormat="1" ht="27" customHeight="1" x14ac:dyDescent="0.15">
      <c r="A269" s="6">
        <v>264</v>
      </c>
      <c r="B269" s="12" t="s">
        <v>960</v>
      </c>
      <c r="C269" s="12" t="s">
        <v>996</v>
      </c>
      <c r="D269" s="12" t="s">
        <v>1038</v>
      </c>
      <c r="E269" s="80" t="s">
        <v>977</v>
      </c>
      <c r="F269" s="80" t="s">
        <v>977</v>
      </c>
      <c r="G269" s="12" t="s">
        <v>21</v>
      </c>
      <c r="H269" s="12">
        <v>1</v>
      </c>
      <c r="I269" s="12">
        <v>107.83</v>
      </c>
      <c r="J269" s="12">
        <v>30</v>
      </c>
      <c r="K269" s="12">
        <v>30</v>
      </c>
      <c r="L269" s="39" t="s">
        <v>224</v>
      </c>
      <c r="M269" s="39" t="s">
        <v>200</v>
      </c>
      <c r="N269" s="40">
        <v>365</v>
      </c>
      <c r="O269" s="72">
        <v>750</v>
      </c>
      <c r="P269" s="92" t="s">
        <v>1039</v>
      </c>
      <c r="Q269" s="4"/>
    </row>
    <row r="270" spans="1:17" s="2" customFormat="1" ht="27" customHeight="1" x14ac:dyDescent="0.15">
      <c r="A270" s="6">
        <v>265</v>
      </c>
      <c r="B270" s="12" t="s">
        <v>960</v>
      </c>
      <c r="C270" s="12" t="s">
        <v>1040</v>
      </c>
      <c r="D270" s="12" t="s">
        <v>1041</v>
      </c>
      <c r="E270" s="12" t="s">
        <v>1042</v>
      </c>
      <c r="F270" s="12" t="s">
        <v>1042</v>
      </c>
      <c r="G270" s="12" t="s">
        <v>21</v>
      </c>
      <c r="H270" s="12">
        <v>1</v>
      </c>
      <c r="I270" s="12">
        <v>150</v>
      </c>
      <c r="J270" s="12">
        <v>30</v>
      </c>
      <c r="K270" s="12">
        <v>30</v>
      </c>
      <c r="L270" s="39" t="s">
        <v>224</v>
      </c>
      <c r="M270" s="39" t="s">
        <v>200</v>
      </c>
      <c r="N270" s="40">
        <v>365</v>
      </c>
      <c r="O270" s="72">
        <v>750</v>
      </c>
      <c r="P270" s="92" t="s">
        <v>1043</v>
      </c>
      <c r="Q270" s="4"/>
    </row>
    <row r="271" spans="1:17" s="2" customFormat="1" ht="27" customHeight="1" x14ac:dyDescent="0.15">
      <c r="A271" s="6">
        <v>266</v>
      </c>
      <c r="B271" s="12" t="s">
        <v>960</v>
      </c>
      <c r="C271" s="12" t="s">
        <v>979</v>
      </c>
      <c r="D271" s="12" t="s">
        <v>1044</v>
      </c>
      <c r="E271" s="80" t="s">
        <v>1045</v>
      </c>
      <c r="F271" s="80" t="s">
        <v>1045</v>
      </c>
      <c r="G271" s="12" t="s">
        <v>21</v>
      </c>
      <c r="H271" s="12">
        <v>1</v>
      </c>
      <c r="I271" s="12">
        <v>87</v>
      </c>
      <c r="J271" s="12">
        <v>30</v>
      </c>
      <c r="K271" s="12">
        <v>30</v>
      </c>
      <c r="L271" s="39" t="s">
        <v>224</v>
      </c>
      <c r="M271" s="39" t="s">
        <v>200</v>
      </c>
      <c r="N271" s="40">
        <v>365</v>
      </c>
      <c r="O271" s="72">
        <v>750</v>
      </c>
      <c r="P271" s="92" t="s">
        <v>1046</v>
      </c>
      <c r="Q271" s="4"/>
    </row>
    <row r="272" spans="1:17" s="2" customFormat="1" ht="27" customHeight="1" x14ac:dyDescent="0.15">
      <c r="A272" s="6">
        <v>267</v>
      </c>
      <c r="B272" s="61" t="s">
        <v>960</v>
      </c>
      <c r="C272" s="61" t="s">
        <v>999</v>
      </c>
      <c r="D272" s="12" t="s">
        <v>1047</v>
      </c>
      <c r="E272" s="80" t="s">
        <v>1048</v>
      </c>
      <c r="F272" s="80" t="s">
        <v>1048</v>
      </c>
      <c r="G272" s="12" t="s">
        <v>21</v>
      </c>
      <c r="H272" s="12">
        <v>1</v>
      </c>
      <c r="I272" s="12">
        <v>50</v>
      </c>
      <c r="J272" s="12">
        <v>30</v>
      </c>
      <c r="K272" s="12">
        <v>30</v>
      </c>
      <c r="L272" s="12" t="s">
        <v>1049</v>
      </c>
      <c r="M272" s="12" t="s">
        <v>200</v>
      </c>
      <c r="N272" s="12">
        <v>70</v>
      </c>
      <c r="O272" s="12">
        <v>34</v>
      </c>
      <c r="P272" s="92" t="s">
        <v>1050</v>
      </c>
      <c r="Q272" s="4"/>
    </row>
    <row r="273" spans="1:17" s="2" customFormat="1" ht="27" customHeight="1" x14ac:dyDescent="0.15">
      <c r="A273" s="6">
        <v>268</v>
      </c>
      <c r="B273" s="12" t="s">
        <v>960</v>
      </c>
      <c r="C273" s="12" t="s">
        <v>1018</v>
      </c>
      <c r="D273" s="12" t="s">
        <v>1051</v>
      </c>
      <c r="E273" s="80" t="s">
        <v>981</v>
      </c>
      <c r="F273" s="80" t="s">
        <v>981</v>
      </c>
      <c r="G273" s="12" t="s">
        <v>21</v>
      </c>
      <c r="H273" s="12">
        <v>1</v>
      </c>
      <c r="I273" s="12">
        <v>78</v>
      </c>
      <c r="J273" s="12">
        <v>30</v>
      </c>
      <c r="K273" s="12">
        <v>30</v>
      </c>
      <c r="L273" s="12" t="s">
        <v>1052</v>
      </c>
      <c r="M273" s="12" t="s">
        <v>200</v>
      </c>
      <c r="N273" s="12">
        <v>107</v>
      </c>
      <c r="O273" s="12">
        <v>220</v>
      </c>
      <c r="P273" s="92" t="s">
        <v>1053</v>
      </c>
      <c r="Q273" s="4"/>
    </row>
    <row r="274" spans="1:17" s="2" customFormat="1" ht="27" customHeight="1" x14ac:dyDescent="0.15">
      <c r="A274" s="6">
        <v>269</v>
      </c>
      <c r="B274" s="12" t="s">
        <v>960</v>
      </c>
      <c r="C274" s="12" t="s">
        <v>996</v>
      </c>
      <c r="D274" s="12" t="s">
        <v>1054</v>
      </c>
      <c r="E274" s="80" t="s">
        <v>1030</v>
      </c>
      <c r="F274" s="80" t="s">
        <v>1030</v>
      </c>
      <c r="G274" s="12" t="s">
        <v>21</v>
      </c>
      <c r="H274" s="12">
        <v>1</v>
      </c>
      <c r="I274" s="12">
        <v>50.15</v>
      </c>
      <c r="J274" s="12">
        <v>30</v>
      </c>
      <c r="K274" s="12">
        <v>30</v>
      </c>
      <c r="L274" s="12" t="s">
        <v>1055</v>
      </c>
      <c r="M274" s="12" t="s">
        <v>200</v>
      </c>
      <c r="N274" s="12">
        <v>274</v>
      </c>
      <c r="O274" s="12">
        <v>561</v>
      </c>
      <c r="P274" s="92" t="s">
        <v>1056</v>
      </c>
      <c r="Q274" s="4"/>
    </row>
    <row r="275" spans="1:17" s="2" customFormat="1" ht="27" customHeight="1" x14ac:dyDescent="0.15">
      <c r="A275" s="6"/>
      <c r="B275" s="6"/>
      <c r="C275" s="4" t="s">
        <v>1057</v>
      </c>
      <c r="D275" s="4"/>
      <c r="E275" s="4"/>
      <c r="F275" s="8"/>
      <c r="G275" s="4"/>
      <c r="H275" s="4"/>
      <c r="I275" s="4"/>
      <c r="J275" s="4"/>
      <c r="K275" s="4"/>
      <c r="L275" s="4"/>
      <c r="M275" s="4"/>
      <c r="N275" s="4"/>
      <c r="O275" s="73">
        <f>SUM(O6:O274)</f>
        <v>265386</v>
      </c>
      <c r="P275" s="8"/>
      <c r="Q275" s="4"/>
    </row>
  </sheetData>
  <mergeCells count="17">
    <mergeCell ref="Q3:Q5"/>
    <mergeCell ref="L3:M5"/>
    <mergeCell ref="A1:Q1"/>
    <mergeCell ref="A2:Q2"/>
    <mergeCell ref="A3:A5"/>
    <mergeCell ref="B3:B5"/>
    <mergeCell ref="C3:C5"/>
    <mergeCell ref="D3:D5"/>
    <mergeCell ref="E3:E5"/>
    <mergeCell ref="F3:F5"/>
    <mergeCell ref="G3:G5"/>
    <mergeCell ref="I3:I5"/>
    <mergeCell ref="J3:J5"/>
    <mergeCell ref="K3:K5"/>
    <mergeCell ref="N3:N5"/>
    <mergeCell ref="O3:O5"/>
    <mergeCell ref="P3:P5"/>
  </mergeCells>
  <phoneticPr fontId="16" type="noConversion"/>
  <pageMargins left="0.75138888888888899" right="0.75138888888888899" top="1" bottom="1" header="0.5" footer="0.5"/>
  <pageSetup paperSize="9" scale="8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dcterms:created xsi:type="dcterms:W3CDTF">2023-10-09T08:15:00Z</dcterms:created>
  <dcterms:modified xsi:type="dcterms:W3CDTF">2024-12-18T03:26:00Z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74C4171C16EE4AB694445363B61C7A55_13</vt:lpwstr>
  </property>
  <property fmtid="{D5CDD505-2E9C-101B-9397-08002B2CF9AE}" pid="3" name="KSOProductBuildVer">
    <vt:lpwstr>2052-10.8.0.6058</vt:lpwstr>
  </property>
</Properties>
</file>