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13" firstSheet="4" activeTab="10"/>
  </bookViews>
  <sheets>
    <sheet name="2018-2019对比表 " sheetId="3" state="hidden" r:id="rId1"/>
    <sheet name="1 财政拨款收支总表" sheetId="4" r:id="rId2"/>
    <sheet name="2 一般公共预算支出" sheetId="5" r:id="rId3"/>
    <sheet name="3 一般公共预算财政基本支出" sheetId="6" r:id="rId4"/>
    <sheet name="4 一般公用预算“三公”经费支出表" sheetId="7" r:id="rId5"/>
    <sheet name="5 政府性基金预算支出表" sheetId="8" r:id="rId6"/>
    <sheet name="6 部门收支总表" sheetId="9" r:id="rId7"/>
    <sheet name="7 部门收入总表" sheetId="10" r:id="rId8"/>
    <sheet name="8 部门支出总表" sheetId="11" r:id="rId9"/>
    <sheet name="9 政府采购明细表" sheetId="12" r:id="rId10"/>
    <sheet name="10  部门整体绩效目标表" sheetId="13" r:id="rId11"/>
    <sheet name="11 区级项目资金绩效目标表" sheetId="14" r:id="rId12"/>
  </sheets>
  <definedNames>
    <definedName name="_xlnm._FilterDatabase" localSheetId="0" hidden="1">'2018-2019对比表 '!$A$4:$I$258</definedName>
    <definedName name="_xlnm.Print_Area" localSheetId="1">'1 财政拨款收支总表'!$A$1:$G$18</definedName>
    <definedName name="_xlnm.Print_Area" localSheetId="2">'2 一般公共预算支出'!$A$1:$E$8</definedName>
    <definedName name="_xlnm.Print_Area" localSheetId="3">'3 一般公共预算财政基本支出'!$A$1:$E$58</definedName>
    <definedName name="_xlnm.Print_Area" localSheetId="4">'4 一般公用预算“三公”经费支出表'!$A$1:$L$8</definedName>
    <definedName name="_xlnm.Print_Area" localSheetId="5">'5 政府性基金预算支出表'!$A$1:$E$7</definedName>
    <definedName name="_xlnm.Print_Area" localSheetId="6">'6 部门收支总表'!$A$1:$D$29</definedName>
    <definedName name="_xlnm.Print_Area" localSheetId="7">'7 部门收入总表'!$A$1:$L$7</definedName>
    <definedName name="_xlnm.Print_Area" localSheetId="8">'8 部门支出总表'!$A$1:$H$6</definedName>
    <definedName name="_xlnm.Print_Area" localSheetId="9">'9 政府采购明细表'!$A$1:$K$9</definedName>
    <definedName name="_xlnm.Print_Titles" localSheetId="2">'2 一般公共预算支出'!$1:$6</definedName>
    <definedName name="_xlnm.Print_Titles" localSheetId="3">'3 一般公共预算财政基本支出'!$1:$6</definedName>
    <definedName name="_xlnm.Print_Titles" localSheetId="4">'4 一般公用预算“三公”经费支出表'!$1:$7</definedName>
    <definedName name="_xlnm.Print_Titles" localSheetId="5">'5 政府性基金预算支出表'!$1:$6</definedName>
    <definedName name="_xlnm.Print_Titles" localSheetId="7">'7 部门收入总表'!$1:$6</definedName>
    <definedName name="_xlnm.Print_Titles" localSheetId="8">'8 部门支出总表'!$1:$5</definedName>
  </definedNames>
  <calcPr calcId="144525"/>
</workbook>
</file>

<file path=xl/sharedStrings.xml><?xml version="1.0" encoding="utf-8"?>
<sst xmlns="http://schemas.openxmlformats.org/spreadsheetml/2006/main" count="1689" uniqueCount="587">
  <si>
    <t>2018-2019年公开单位对比表</t>
  </si>
  <si>
    <t>新单位编码</t>
  </si>
  <si>
    <t>序号</t>
  </si>
  <si>
    <t>2018年预算单位-旧</t>
  </si>
  <si>
    <t>涉改部门</t>
  </si>
  <si>
    <t>2019公开使用名称</t>
  </si>
  <si>
    <t>业务处室</t>
  </si>
  <si>
    <t>预算单位级次</t>
  </si>
  <si>
    <t>专员办确认纳入公开</t>
  </si>
  <si>
    <t>备注</t>
  </si>
  <si>
    <t>重庆市人民代表大会常务委员会办公厅</t>
  </si>
  <si>
    <t>行政政法处</t>
  </si>
  <si>
    <t>一级</t>
  </si>
  <si>
    <t>重庆市人民政府办公厅</t>
  </si>
  <si>
    <t>中国人民政治协商会议重庆市委员会办公厅</t>
  </si>
  <si>
    <t>（原中国共产党重庆市纪律检查委员会）</t>
  </si>
  <si>
    <t>改</t>
  </si>
  <si>
    <t>中共重庆市纪律检查委员会重庆市监察委员会机关（原中共重庆市纪律检查委员会）</t>
  </si>
  <si>
    <t>中共重庆市委组织部</t>
  </si>
  <si>
    <t>中共重庆市委宣传部</t>
  </si>
  <si>
    <t>教科文处</t>
  </si>
  <si>
    <t>中共重庆市委统战部</t>
  </si>
  <si>
    <t>中国共产党重庆市委员会政法委员会</t>
  </si>
  <si>
    <t>中共重庆市委研究室</t>
  </si>
  <si>
    <t>重庆市机构编制委员会办公室</t>
  </si>
  <si>
    <t>中共重庆市直属机关工作委员会</t>
  </si>
  <si>
    <t>（原中共重庆市委、重庆市人民政府信访办公室）</t>
  </si>
  <si>
    <t>重庆市信访办公室（原中共重庆市委、重庆市人民政府信访办公室）</t>
  </si>
  <si>
    <t>中共重庆市委老干部局</t>
  </si>
  <si>
    <t>社保处</t>
  </si>
  <si>
    <t>重庆市发展和改革委员会</t>
  </si>
  <si>
    <t>经建处</t>
  </si>
  <si>
    <t>重庆市财政局</t>
  </si>
  <si>
    <t>重庆市经济和信息化委员会</t>
  </si>
  <si>
    <t>产业发展处</t>
  </si>
  <si>
    <t>重庆市教育委员会</t>
  </si>
  <si>
    <t>（原重庆市科学技术委员会）</t>
  </si>
  <si>
    <t>重庆市科学技术局（原重庆市科学技术委员会）</t>
  </si>
  <si>
    <t>（原重庆市城乡建设委员会）</t>
  </si>
  <si>
    <t>重庆市住房和城乡建设委员会（原重庆市城乡建设委员会）</t>
  </si>
  <si>
    <t>（原重庆市交通委员会）</t>
  </si>
  <si>
    <t>重庆市交通局（原重庆市交通委员会）</t>
  </si>
  <si>
    <t>（原重庆市农业委员会）</t>
  </si>
  <si>
    <t>重庆市农业农村委员会（原重庆市农业委员会）</t>
  </si>
  <si>
    <t>农业处</t>
  </si>
  <si>
    <t>重庆市商业委员会</t>
  </si>
  <si>
    <t>重庆市商务委员会</t>
  </si>
  <si>
    <t>重庆市公安局</t>
  </si>
  <si>
    <t>重庆市民政局</t>
  </si>
  <si>
    <t>重庆市司法局</t>
  </si>
  <si>
    <t>重庆市人力资源和社会保障局</t>
  </si>
  <si>
    <t>（原重庆市国土资源和房屋管理局）</t>
  </si>
  <si>
    <t>重庆市住房和城乡建设委员会（原重庆市国土资源和房屋管理局）</t>
  </si>
  <si>
    <t>（原重庆市环境保护局）</t>
  </si>
  <si>
    <t>重庆市生态环境局（原重庆市环境保护局）</t>
  </si>
  <si>
    <t>（原重庆市规划局）</t>
  </si>
  <si>
    <t>重庆市规划和自然资源局（原重庆市规划局）</t>
  </si>
  <si>
    <t>（原重庆市城市管理委员会）</t>
  </si>
  <si>
    <t>重庆市城市管理局（原重庆市城市管理委员会）</t>
  </si>
  <si>
    <t>公用事业处</t>
  </si>
  <si>
    <t>重庆市水利局</t>
  </si>
  <si>
    <t>（原重庆市文化委员会）</t>
  </si>
  <si>
    <t>重庆市文化和旅游发展委员会（原重庆市文化委员会）</t>
  </si>
  <si>
    <t>（原重庆市卫生和计划生育委员会）</t>
  </si>
  <si>
    <t>重庆市卫生健康委员会（原重庆市卫生和计划生育委员会）</t>
  </si>
  <si>
    <t>重庆市审计局</t>
  </si>
  <si>
    <t>（原重庆市移民局）</t>
  </si>
  <si>
    <t>重庆市水利局（原重庆市移民局）</t>
  </si>
  <si>
    <t>2019年不再保留？</t>
  </si>
  <si>
    <t>重庆市民族宗教事务委员会</t>
  </si>
  <si>
    <t>重庆市国有资产监督管理委员会</t>
  </si>
  <si>
    <t>重庆市地方税务局</t>
  </si>
  <si>
    <t>重庆市税务局</t>
  </si>
  <si>
    <t>2019年中央单位不纳入公开</t>
  </si>
  <si>
    <t>（原重庆市工商行政管理局）</t>
  </si>
  <si>
    <t>重庆市市场监督管理局（原重庆市工商行政管理局）</t>
  </si>
  <si>
    <t>（原重庆市质量技术监督局）</t>
  </si>
  <si>
    <t>重庆市市场监督管理局（原重庆市质量技术监督局）</t>
  </si>
  <si>
    <t>重庆市体育局</t>
  </si>
  <si>
    <t>（原重庆市安全生产监督管理局）</t>
  </si>
  <si>
    <t>重庆市应急管理局（原重庆市安全生产监督管理局）</t>
  </si>
  <si>
    <t>2019年归口经建处</t>
  </si>
  <si>
    <t>重庆市统计局</t>
  </si>
  <si>
    <t>重庆市林业局</t>
  </si>
  <si>
    <t>（原重庆市旅游委）</t>
  </si>
  <si>
    <t>重庆市文化和旅游发展委员会（原重庆市旅游委）</t>
  </si>
  <si>
    <t>2019年归口教科文处</t>
  </si>
  <si>
    <t>重庆市扶贫开发办公室</t>
  </si>
  <si>
    <t>（原重庆市政府法制办公室）</t>
  </si>
  <si>
    <t>重庆市司法局（原重庆市政府法制办公室）</t>
  </si>
  <si>
    <t>重庆市人民政府研究室</t>
  </si>
  <si>
    <t>重庆市机关事务管理局</t>
  </si>
  <si>
    <t>重庆市金融工作办公室</t>
  </si>
  <si>
    <t>重庆市地方金融监督管理局（原重庆市金融工作办公室）</t>
  </si>
  <si>
    <t>金融处</t>
  </si>
  <si>
    <t>（原重庆市人民政府外事侨务办公室）</t>
  </si>
  <si>
    <t>重庆市政府外事办公室（原重庆市人民政府外事侨务办公室）</t>
  </si>
  <si>
    <t>（原重庆市煤炭工业管理局）</t>
  </si>
  <si>
    <t>重庆市能源局（原重庆市煤炭工业管理局）</t>
  </si>
  <si>
    <t>重庆市科能高级技工学校</t>
  </si>
  <si>
    <t>重庆市矿业工程学校</t>
  </si>
  <si>
    <t>重庆煤炭职业病医院</t>
  </si>
  <si>
    <t>（原重庆市农业综合开发办公室）</t>
  </si>
  <si>
    <t>重庆市农业农村委员会（原重庆市农业综合开发办公室）</t>
  </si>
  <si>
    <t>重庆市公务员管理局</t>
  </si>
  <si>
    <t>2019年不再单设？</t>
  </si>
  <si>
    <t>（原重庆市食品药品监督管理局）</t>
  </si>
  <si>
    <t>重庆市市场监督管理局（原重庆市食品药品监督管理局）</t>
  </si>
  <si>
    <t>2019年归口行政政法处</t>
  </si>
  <si>
    <t>重庆市社会保险局</t>
  </si>
  <si>
    <t>重庆市文物局</t>
  </si>
  <si>
    <t>重庆市园林局</t>
  </si>
  <si>
    <t>2019年合并到市城市局公开</t>
  </si>
  <si>
    <t>重庆市档案局</t>
  </si>
  <si>
    <t>重庆市人民政府驻北京办事处</t>
  </si>
  <si>
    <t>重庆市人民政府驻上海办事处</t>
  </si>
  <si>
    <t>重庆市人民政府驻广东办事处</t>
  </si>
  <si>
    <t>重庆市人民政府驻四川办事处</t>
  </si>
  <si>
    <t>重庆市供销合作总社</t>
  </si>
  <si>
    <t>重庆市文化市场行政执法总队</t>
  </si>
  <si>
    <t>重庆市高级人民法院</t>
  </si>
  <si>
    <t>重庆市第一中级人民法院</t>
  </si>
  <si>
    <t>重庆市第二中级人民法院</t>
  </si>
  <si>
    <t>重庆市第三中级人民法院</t>
  </si>
  <si>
    <t>重庆市第四中级人民法院</t>
  </si>
  <si>
    <t>重庆市第五中级人民法院</t>
  </si>
  <si>
    <t>重庆市铁路运输法院</t>
  </si>
  <si>
    <t>重庆市人民检察院</t>
  </si>
  <si>
    <t>重庆市人民检察院第一分院</t>
  </si>
  <si>
    <t>重庆市人民检察院第二分院</t>
  </si>
  <si>
    <t>重庆市人民检察院第三分院</t>
  </si>
  <si>
    <t>重庆市人民检察院第四分院</t>
  </si>
  <si>
    <t>重庆市人民检察院第五分院</t>
  </si>
  <si>
    <t>重庆市铁路运输检察院</t>
  </si>
  <si>
    <t>中国国民党革命委员会重庆市委员会</t>
  </si>
  <si>
    <t>中国民主同盟重庆市委员会</t>
  </si>
  <si>
    <t>中国民主建国会重庆市委员会</t>
  </si>
  <si>
    <t>中国民主促进会重庆市委员会</t>
  </si>
  <si>
    <t>中国农工民主党重庆市委员会</t>
  </si>
  <si>
    <t>中国致公党重庆市委员会</t>
  </si>
  <si>
    <t>九三学社重庆市委员会</t>
  </si>
  <si>
    <t>台湾民主自治同盟重庆市委员会</t>
  </si>
  <si>
    <t>重庆市总工会</t>
  </si>
  <si>
    <t>共青团重庆市委员会</t>
  </si>
  <si>
    <t>重庆市妇女联合会</t>
  </si>
  <si>
    <t>重庆市科学技术协会</t>
  </si>
  <si>
    <t>重庆市社会科学界联合会</t>
  </si>
  <si>
    <t>重庆市工商业联合会</t>
  </si>
  <si>
    <t>重庆市文学艺术界联合会</t>
  </si>
  <si>
    <t>重庆市作家协会</t>
  </si>
  <si>
    <t>重庆市归国华侨联合会</t>
  </si>
  <si>
    <t>重庆市残疾人联合会</t>
  </si>
  <si>
    <t>中国国际贸易促进会重庆市委员会</t>
  </si>
  <si>
    <t>重庆市红十字会</t>
  </si>
  <si>
    <t>中共重庆市委党校</t>
  </si>
  <si>
    <t>中共重庆市委党史研究室</t>
  </si>
  <si>
    <t>重庆市地方志办公室</t>
  </si>
  <si>
    <t>重庆市人民政府文史研究馆</t>
  </si>
  <si>
    <t>重庆社会主义学院</t>
  </si>
  <si>
    <t>重庆社会科学院</t>
  </si>
  <si>
    <t>重庆市科学技术研究院</t>
  </si>
  <si>
    <t>重庆市农业科学院</t>
  </si>
  <si>
    <t>重庆市畜牧科学院</t>
  </si>
  <si>
    <t>重庆市水产科学研究所</t>
  </si>
  <si>
    <t>重庆市蚕业科学技术研究院</t>
  </si>
  <si>
    <t xml:space="preserve">重庆市蚕业管理总站 </t>
  </si>
  <si>
    <t>重庆市地质矿产勘查开发局</t>
  </si>
  <si>
    <t>重庆市地质矿产研究院</t>
  </si>
  <si>
    <t>重庆一三六地质队</t>
  </si>
  <si>
    <t>重庆市老干部休养所</t>
  </si>
  <si>
    <t>重庆市能源利用监测中心</t>
  </si>
  <si>
    <t>重庆市工业设计促进中心</t>
  </si>
  <si>
    <t>重庆市粮油质量监督检验站</t>
  </si>
  <si>
    <t>重庆广播电视集团（总台）</t>
  </si>
  <si>
    <t>西南政法大学</t>
  </si>
  <si>
    <t>二级单位</t>
  </si>
  <si>
    <t>重庆医科大学</t>
  </si>
  <si>
    <t>重庆交通大学</t>
  </si>
  <si>
    <t>重庆邮电大学</t>
  </si>
  <si>
    <t>重庆工商大学</t>
  </si>
  <si>
    <t>重庆师范大学</t>
  </si>
  <si>
    <t>四川美术学院</t>
  </si>
  <si>
    <t>四川外国语大学</t>
  </si>
  <si>
    <t>重庆理工大学</t>
  </si>
  <si>
    <t>重庆三峡学院</t>
  </si>
  <si>
    <t>重庆科技学院</t>
  </si>
  <si>
    <t>重庆文理学院</t>
  </si>
  <si>
    <t>长江师范学院</t>
  </si>
  <si>
    <t>重庆第二师范学院</t>
  </si>
  <si>
    <t>重庆广播电视大学</t>
  </si>
  <si>
    <t>重庆电子工程职业学院</t>
  </si>
  <si>
    <t>重庆城市管理职业学院</t>
  </si>
  <si>
    <t>重庆工业职业技术学院</t>
  </si>
  <si>
    <t>重庆工程职业技术学院</t>
  </si>
  <si>
    <t>重庆工贸职业技术学院</t>
  </si>
  <si>
    <t>重庆三峡医药高等专科学校</t>
  </si>
  <si>
    <t>重庆三峡职业学院</t>
  </si>
  <si>
    <t>重庆化工职业学院</t>
  </si>
  <si>
    <t>重庆城市职业学院</t>
  </si>
  <si>
    <t>重庆商务职业学院</t>
  </si>
  <si>
    <t>重庆财经职业学院</t>
  </si>
  <si>
    <t>重庆安全技术职业学院</t>
  </si>
  <si>
    <t>重庆电力高等专科学校</t>
  </si>
  <si>
    <t>重庆电力高级技工学校</t>
  </si>
  <si>
    <t>重庆市商务高级技工学校</t>
  </si>
  <si>
    <t>重庆财政学校</t>
  </si>
  <si>
    <t>重庆市轻工业学校</t>
  </si>
  <si>
    <t>四川仪表工业学校</t>
  </si>
  <si>
    <t>重庆市工业学校</t>
  </si>
  <si>
    <t>重庆建筑高级技工学校</t>
  </si>
  <si>
    <t>重庆市机械高级技工学校</t>
  </si>
  <si>
    <t>重庆市工贸高级技工学校</t>
  </si>
  <si>
    <t>重庆市工业高级技工学校</t>
  </si>
  <si>
    <t>重庆建材技工学校</t>
  </si>
  <si>
    <t>重庆机械电子高级技工学校</t>
  </si>
  <si>
    <t>重庆市铁路运输高级技工学校</t>
  </si>
  <si>
    <t>重庆幼儿师范高等专科学校</t>
  </si>
  <si>
    <t>重庆市渝中区人民法院</t>
  </si>
  <si>
    <t>重庆市江北区人民法院</t>
  </si>
  <si>
    <t>重庆市沙坪坝区人民法院</t>
  </si>
  <si>
    <t>重庆市九龙坡区人民法院</t>
  </si>
  <si>
    <t>重庆市大渡口区人民法院</t>
  </si>
  <si>
    <t>重庆市南岸区人民法院</t>
  </si>
  <si>
    <t>重庆市北碚区人民法院</t>
  </si>
  <si>
    <t>重庆市巴南区人民法院</t>
  </si>
  <si>
    <t>重庆市渝北区人民法院</t>
  </si>
  <si>
    <t>重庆市涪陵区人民法院</t>
  </si>
  <si>
    <t>重庆市长寿区人民法院</t>
  </si>
  <si>
    <t>重庆市江津区人民法院</t>
  </si>
  <si>
    <t>重庆市合川区人民法院</t>
  </si>
  <si>
    <t>重庆市永川区人民法院</t>
  </si>
  <si>
    <t>重庆市南川区人民法院</t>
  </si>
  <si>
    <t>重庆市綦江区人民法院</t>
  </si>
  <si>
    <t>重庆市潼南区人民法院</t>
  </si>
  <si>
    <t>重庆市铜梁区人民法院</t>
  </si>
  <si>
    <t>重庆市大足区人民法院</t>
  </si>
  <si>
    <t>重庆市荣昌区人民法院</t>
  </si>
  <si>
    <t>重庆市璧山区人民法院</t>
  </si>
  <si>
    <t>重庆市万州区人民法院</t>
  </si>
  <si>
    <t>梁平县人民法院</t>
  </si>
  <si>
    <t>城口县人民法院</t>
  </si>
  <si>
    <t>丰都县人民法院</t>
  </si>
  <si>
    <t>垫江县人民法院</t>
  </si>
  <si>
    <t>忠县人民法院</t>
  </si>
  <si>
    <t>重庆市开州区人民法院</t>
  </si>
  <si>
    <t>云阳县人民法院</t>
  </si>
  <si>
    <t>奉节县人民法院</t>
  </si>
  <si>
    <t>巫山县人民法院</t>
  </si>
  <si>
    <t>巫溪县人民法院</t>
  </si>
  <si>
    <t>重庆市黔江区人民法院</t>
  </si>
  <si>
    <t>武隆县人民法院</t>
  </si>
  <si>
    <t>石柱土家族自治县人民法院</t>
  </si>
  <si>
    <t>彭水苗族土家族自治县人民法院</t>
  </si>
  <si>
    <t>酉阳土家族苗族自治县人民法院</t>
  </si>
  <si>
    <t>秀山土家族苗族自治县人民法院</t>
  </si>
  <si>
    <t>重庆市渝中区人民检察院</t>
  </si>
  <si>
    <t>重庆市江北区人民检察院</t>
  </si>
  <si>
    <t>重庆市沙坪坝区人民检察院</t>
  </si>
  <si>
    <t>重庆市九龙坡区人民检察院</t>
  </si>
  <si>
    <t>重庆市大渡口区人民检察院</t>
  </si>
  <si>
    <t>重庆市南岸区人民检察院</t>
  </si>
  <si>
    <t>重庆市北碚区人民检察院</t>
  </si>
  <si>
    <t>重庆市巴南区人民检察院</t>
  </si>
  <si>
    <t>重庆市渝北区人民检察院</t>
  </si>
  <si>
    <t>重庆市涪陵区人民检察院</t>
  </si>
  <si>
    <t>重庆市长寿区人民检察院</t>
  </si>
  <si>
    <t>重庆市江津区人民检察院</t>
  </si>
  <si>
    <t>重庆市合川区人民检察院</t>
  </si>
  <si>
    <t>重庆市永川区人民检察院</t>
  </si>
  <si>
    <t>重庆市南川区人民检察院</t>
  </si>
  <si>
    <t>重庆市綦江区人民检察院</t>
  </si>
  <si>
    <t>重庆市潼南区人民检察院</t>
  </si>
  <si>
    <t>重庆市铜梁区人民检察院</t>
  </si>
  <si>
    <t>重庆市大足区人民检察院</t>
  </si>
  <si>
    <t>重庆市荣昌区人民检察院</t>
  </si>
  <si>
    <t>重庆市璧山区人民检察院</t>
  </si>
  <si>
    <t>重庆市万州区人民检察院</t>
  </si>
  <si>
    <t>梁平县人民检察院</t>
  </si>
  <si>
    <t>城口县人民检察院</t>
  </si>
  <si>
    <t>丰都县人民检察院</t>
  </si>
  <si>
    <t>垫江县人民检察院</t>
  </si>
  <si>
    <t>忠县人民检察院</t>
  </si>
  <si>
    <t>重庆市开州区人民检察院</t>
  </si>
  <si>
    <t>云阳县人民检察院</t>
  </si>
  <si>
    <t>奉节县人民检察院</t>
  </si>
  <si>
    <t>巫山县人民检察院</t>
  </si>
  <si>
    <t>巫溪县人民检察院</t>
  </si>
  <si>
    <t>重庆市黔江区人民检察院</t>
  </si>
  <si>
    <t>武隆县人民检察院</t>
  </si>
  <si>
    <t>石柱土家族自治县人民检察院</t>
  </si>
  <si>
    <t>彭水苗族土家族自治县人民检察院</t>
  </si>
  <si>
    <t>酉阳土家族苗族自治县人民检察院</t>
  </si>
  <si>
    <t>秀山土家族苗族自治县人民检察院</t>
  </si>
  <si>
    <t>（原中新（重庆）战略性互联互通示范项目管理局）</t>
  </si>
  <si>
    <t>重庆市中新示范项目管理局（原中新（重庆）战略性互联互通示范项目管理局）</t>
  </si>
  <si>
    <t>重庆市住房公积金管理中心</t>
  </si>
  <si>
    <t>综合处</t>
  </si>
  <si>
    <t>重庆市福利彩票发行中心</t>
  </si>
  <si>
    <t>重庆市体育彩票管理中心</t>
  </si>
  <si>
    <t>重庆旅游职业学院</t>
  </si>
  <si>
    <t>重庆青年职业技术学院</t>
  </si>
  <si>
    <t>重庆市土地储备整治中心</t>
  </si>
  <si>
    <t>重庆市委办公厅</t>
  </si>
  <si>
    <t>重庆市监狱管理局</t>
  </si>
  <si>
    <t>重庆市教育矫治局</t>
  </si>
  <si>
    <t>（原重庆市人民政府台湾事务办公室）</t>
  </si>
  <si>
    <t>中共重庆市委台湾工作办公室（原重庆市人民政府台湾事务办公室）</t>
  </si>
  <si>
    <t>重庆市人民大礼堂管理办公室</t>
  </si>
  <si>
    <t>2019年拟新增一级单位公开？</t>
  </si>
  <si>
    <t>重庆市农垦局（市农业投资集团）</t>
  </si>
  <si>
    <t>重庆市种畜场</t>
  </si>
  <si>
    <t>附件4-1</t>
  </si>
  <si>
    <t>重庆市綦江区排水与污水处理管理中心财政拨款收支总表</t>
  </si>
  <si>
    <t>单位：万元</t>
  </si>
  <si>
    <t>收入</t>
  </si>
  <si>
    <t>支出</t>
  </si>
  <si>
    <t>项目</t>
  </si>
  <si>
    <t>预算数</t>
  </si>
  <si>
    <t>合计</t>
  </si>
  <si>
    <t>一般公共预算财政拨款</t>
  </si>
  <si>
    <t>政府性基金预算财政拨款</t>
  </si>
  <si>
    <t>国有资本经营预算财政拨款</t>
  </si>
  <si>
    <t>一、本年收入</t>
  </si>
  <si>
    <t>一、本年支出</t>
  </si>
  <si>
    <t>一般公共预算拨款</t>
  </si>
  <si>
    <t>社会保障和就业支出</t>
  </si>
  <si>
    <t>政府性基金预算拨款</t>
  </si>
  <si>
    <t>卫生健康支出</t>
  </si>
  <si>
    <t>国有资本经营预算拨款</t>
  </si>
  <si>
    <t>节能环保支出</t>
  </si>
  <si>
    <t>二、上年结转</t>
  </si>
  <si>
    <t>城乡社区支出</t>
  </si>
  <si>
    <t>住房保障支出</t>
  </si>
  <si>
    <t>二、结转下年</t>
  </si>
  <si>
    <t>收入总数</t>
  </si>
  <si>
    <t>支出总数</t>
  </si>
  <si>
    <t>附件4-2</t>
  </si>
  <si>
    <r>
      <rPr>
        <sz val="22"/>
        <rFont val="方正小标宋_GBK"/>
        <charset val="134"/>
      </rPr>
      <t>重庆市綦江区排水与污水处理管理中心</t>
    </r>
    <r>
      <rPr>
        <sz val="22"/>
        <rFont val="Times New Roman"/>
        <charset val="134"/>
      </rPr>
      <t xml:space="preserve">
</t>
    </r>
    <r>
      <rPr>
        <sz val="22"/>
        <rFont val="方正小标宋_GBK"/>
        <charset val="134"/>
      </rPr>
      <t>一般公共预算财政拨款支出预算表</t>
    </r>
  </si>
  <si>
    <t>功能分类科目</t>
  </si>
  <si>
    <t>2024年预算数</t>
  </si>
  <si>
    <t>科目编码</t>
  </si>
  <si>
    <t>科目名称</t>
  </si>
  <si>
    <t>小计</t>
  </si>
  <si>
    <t>基本支出</t>
  </si>
  <si>
    <t>项目支出</t>
  </si>
  <si>
    <t>208</t>
  </si>
  <si>
    <t> 20805</t>
  </si>
  <si>
    <t> 行政事业单位养老支出</t>
  </si>
  <si>
    <t>  2080505</t>
  </si>
  <si>
    <t>  机关事业单位基本养老保险缴费支出</t>
  </si>
  <si>
    <t>  2080506</t>
  </si>
  <si>
    <t>  机关事业单位职业年金缴费支出</t>
  </si>
  <si>
    <t>210</t>
  </si>
  <si>
    <t> 21011</t>
  </si>
  <si>
    <t> 行政事业单位医疗</t>
  </si>
  <si>
    <t>  2101102</t>
  </si>
  <si>
    <t>  事业单位医疗</t>
  </si>
  <si>
    <t>  2101199</t>
  </si>
  <si>
    <t>  其他行政事业单位医疗支出</t>
  </si>
  <si>
    <t>211</t>
  </si>
  <si>
    <t> 21103</t>
  </si>
  <si>
    <t> 污染防治</t>
  </si>
  <si>
    <t>  2110302</t>
  </si>
  <si>
    <t>  水体</t>
  </si>
  <si>
    <t>212</t>
  </si>
  <si>
    <t> 21201</t>
  </si>
  <si>
    <t> 城乡社区管理事务</t>
  </si>
  <si>
    <t>  2120199</t>
  </si>
  <si>
    <t>  其他城乡社区管理事务支出</t>
  </si>
  <si>
    <t>221</t>
  </si>
  <si>
    <t> 22102</t>
  </si>
  <si>
    <t> 住房改革支出</t>
  </si>
  <si>
    <t>  2210201</t>
  </si>
  <si>
    <t>  住房公积金</t>
  </si>
  <si>
    <t>附件4-3</t>
  </si>
  <si>
    <r>
      <rPr>
        <sz val="22"/>
        <rFont val="方正小标宋_GBK"/>
        <charset val="134"/>
      </rPr>
      <t>重庆市綦江区排水与污水处理管理中心</t>
    </r>
    <r>
      <rPr>
        <sz val="22"/>
        <rFont val="Times New Roman"/>
        <charset val="134"/>
      </rPr>
      <t xml:space="preserve">
</t>
    </r>
    <r>
      <rPr>
        <sz val="22"/>
        <rFont val="方正小标宋_GBK"/>
        <charset val="134"/>
      </rPr>
      <t>一般公共预算财政拨款基本支出预算表</t>
    </r>
  </si>
  <si>
    <t>经济分类科目</t>
  </si>
  <si>
    <t>2024年基本支出</t>
  </si>
  <si>
    <t>人员经费</t>
  </si>
  <si>
    <t>公用经费</t>
  </si>
  <si>
    <t xml:space="preserve">  </t>
  </si>
  <si>
    <t xml:space="preserve"> 合计  </t>
  </si>
  <si>
    <t>301</t>
  </si>
  <si>
    <t>工资福利支出</t>
  </si>
  <si>
    <t> 30101</t>
  </si>
  <si>
    <t> 基本工资</t>
  </si>
  <si>
    <t> 30102</t>
  </si>
  <si>
    <t> 津贴补贴</t>
  </si>
  <si>
    <t> 30107</t>
  </si>
  <si>
    <t> 绩效工资</t>
  </si>
  <si>
    <t> 30108</t>
  </si>
  <si>
    <t> 机关事业单位基本养老保险缴费</t>
  </si>
  <si>
    <t> 30109</t>
  </si>
  <si>
    <t> 职业年金缴费</t>
  </si>
  <si>
    <t> 30110</t>
  </si>
  <si>
    <t> 职工基本医疗保险缴费</t>
  </si>
  <si>
    <t> 30112</t>
  </si>
  <si>
    <t> 其他社会保障缴费</t>
  </si>
  <si>
    <t> 30113</t>
  </si>
  <si>
    <t> 住房公积金</t>
  </si>
  <si>
    <t> 30114</t>
  </si>
  <si>
    <t> 医疗费</t>
  </si>
  <si>
    <t>302</t>
  </si>
  <si>
    <t>商品和服务支出</t>
  </si>
  <si>
    <t> 30201</t>
  </si>
  <si>
    <t> 办公费</t>
  </si>
  <si>
    <t> 30205</t>
  </si>
  <si>
    <t> 水费</t>
  </si>
  <si>
    <t> 30206</t>
  </si>
  <si>
    <t> 电费</t>
  </si>
  <si>
    <t> 30207</t>
  </si>
  <si>
    <t> 邮电费</t>
  </si>
  <si>
    <t> 30215</t>
  </si>
  <si>
    <t> 会议费</t>
  </si>
  <si>
    <t> 30216</t>
  </si>
  <si>
    <t> 培训费</t>
  </si>
  <si>
    <t> 30217</t>
  </si>
  <si>
    <t> 公务接待费</t>
  </si>
  <si>
    <t> 30226</t>
  </si>
  <si>
    <t> 劳务费</t>
  </si>
  <si>
    <t> 30228</t>
  </si>
  <si>
    <t> 工会经费</t>
  </si>
  <si>
    <t> 30229</t>
  </si>
  <si>
    <t> 福利费</t>
  </si>
  <si>
    <t>附件3-4</t>
  </si>
  <si>
    <t>附件4-4</t>
  </si>
  <si>
    <t>XXXXX（单位全称）一般公共预算“三公”经费支出表</t>
  </si>
  <si>
    <r>
      <rPr>
        <sz val="22"/>
        <rFont val="方正小标宋_GBK"/>
        <charset val="134"/>
      </rPr>
      <t>重庆市綦江区排水与污水处理管理中心</t>
    </r>
    <r>
      <rPr>
        <sz val="22"/>
        <rFont val="Times New Roman"/>
        <charset val="134"/>
      </rPr>
      <t xml:space="preserve">
</t>
    </r>
    <r>
      <rPr>
        <sz val="22"/>
        <rFont val="方正小标宋_GBK"/>
        <charset val="134"/>
      </rPr>
      <t>一般公共预算</t>
    </r>
    <r>
      <rPr>
        <sz val="22"/>
        <rFont val="Times New Roman"/>
        <charset val="134"/>
      </rPr>
      <t>“</t>
    </r>
    <r>
      <rPr>
        <sz val="22"/>
        <rFont val="方正小标宋_GBK"/>
        <charset val="134"/>
      </rPr>
      <t>三公</t>
    </r>
    <r>
      <rPr>
        <sz val="22"/>
        <rFont val="Times New Roman"/>
        <charset val="134"/>
      </rPr>
      <t>”</t>
    </r>
    <r>
      <rPr>
        <sz val="22"/>
        <rFont val="方正小标宋_GBK"/>
        <charset val="134"/>
      </rPr>
      <t>经费支出表</t>
    </r>
  </si>
  <si>
    <t>2020年预算数</t>
  </si>
  <si>
    <t>因公出国（境）费</t>
  </si>
  <si>
    <t>公务用车购置及运行费</t>
  </si>
  <si>
    <t>公务接待费</t>
  </si>
  <si>
    <t>公务用车购置费</t>
  </si>
  <si>
    <t>公务用车运行费</t>
  </si>
  <si>
    <t>附件4-5</t>
  </si>
  <si>
    <r>
      <rPr>
        <sz val="22"/>
        <rFont val="方正小标宋_GBK"/>
        <charset val="134"/>
      </rPr>
      <t>重庆市綦江区排水与污水处理管理中心</t>
    </r>
    <r>
      <rPr>
        <sz val="22"/>
        <rFont val="Times New Roman"/>
        <charset val="134"/>
      </rPr>
      <t xml:space="preserve">
</t>
    </r>
    <r>
      <rPr>
        <sz val="22"/>
        <rFont val="方正小标宋_GBK"/>
        <charset val="134"/>
      </rPr>
      <t>政府性基金预算支出表</t>
    </r>
  </si>
  <si>
    <t>本年政府性基金预算财政拨款支出</t>
  </si>
  <si>
    <t>（备注：本单位无政府性基金收支，故此表无数据。）</t>
  </si>
  <si>
    <t>附件4-6</t>
  </si>
  <si>
    <r>
      <rPr>
        <sz val="22"/>
        <rFont val="方正小标宋_GBK"/>
        <charset val="134"/>
      </rPr>
      <t>重庆市綦江区排水与污水处理管理中心</t>
    </r>
    <r>
      <rPr>
        <sz val="22"/>
        <rFont val="Times New Roman"/>
        <charset val="134"/>
      </rPr>
      <t xml:space="preserve">
</t>
    </r>
    <r>
      <rPr>
        <sz val="22"/>
        <rFont val="方正小标宋_GBK"/>
        <charset val="134"/>
      </rPr>
      <t>部门收支总表</t>
    </r>
  </si>
  <si>
    <t>一般公共预算拨款收入</t>
  </si>
  <si>
    <t>政府性基金预算拨款收入</t>
  </si>
  <si>
    <t>国有资本经营预算拨款收入</t>
  </si>
  <si>
    <t>事业收入预算</t>
  </si>
  <si>
    <t>事业单位经营收入预算</t>
  </si>
  <si>
    <t>其他收入预算</t>
  </si>
  <si>
    <t>本年收入合计</t>
  </si>
  <si>
    <t>本年支出合计</t>
  </si>
  <si>
    <t>用事业基金弥补收支差额</t>
  </si>
  <si>
    <t>结转下年</t>
  </si>
  <si>
    <t>上年结转</t>
  </si>
  <si>
    <t>收入总计</t>
  </si>
  <si>
    <t>支出总计</t>
  </si>
  <si>
    <t>附件4-7</t>
  </si>
  <si>
    <t>重庆市綦江区排水与污水处理管理中心部门收入总表</t>
  </si>
  <si>
    <t>科目</t>
  </si>
  <si>
    <t>非教育收费收入预算</t>
  </si>
  <si>
    <t>教育收费收入预算</t>
  </si>
  <si>
    <t>附件4-8</t>
  </si>
  <si>
    <t>重庆市綦江区排水与污水处理管理中心部门支出总表</t>
  </si>
  <si>
    <t>上缴上级支出</t>
  </si>
  <si>
    <t>事业单位经营支出</t>
  </si>
  <si>
    <t>对下级单位补助支出</t>
  </si>
  <si>
    <t>附件4-9</t>
  </si>
  <si>
    <t>重庆市綦江区排水与污水处理管理中心政府采购预算明细表</t>
  </si>
  <si>
    <t>货物类</t>
  </si>
  <si>
    <t>服务类</t>
  </si>
  <si>
    <t>工程类</t>
  </si>
  <si>
    <t>附件4-10</t>
  </si>
  <si>
    <t xml:space="preserve">2024年重庆市綦江区排水与污水处理管理中心整体支出绩效目标表                                                                                                                                                                                          </t>
  </si>
  <si>
    <t>预算部门</t>
  </si>
  <si>
    <t>重庆市綦江区排水与污水处理管理中心                                                                                                                                                                                            单位：元</t>
  </si>
  <si>
    <t>总体资金情况（元）</t>
  </si>
  <si>
    <t>预算支出总额</t>
  </si>
  <si>
    <t>财政拨款</t>
  </si>
  <si>
    <t>专户资金</t>
  </si>
  <si>
    <t>单位资金</t>
  </si>
  <si>
    <t>部
门
整
体
绩
效
情
况</t>
  </si>
  <si>
    <t>整体绩效目标</t>
  </si>
  <si>
    <t>1.处理污水≤2000万立方米。
2.巡查排水管网长度大于400公里。
3.污泥处置数量≤1.8万吨。
4.水质达标率大于90%。
5.城市环境得到改善。</t>
  </si>
  <si>
    <t>年度绩效指标</t>
  </si>
  <si>
    <t>一级指标</t>
  </si>
  <si>
    <t>二级指标</t>
  </si>
  <si>
    <t xml:space="preserve"> 三级指标</t>
  </si>
  <si>
    <t>绩效指标性质</t>
  </si>
  <si>
    <t>绩效指标值</t>
  </si>
  <si>
    <t>绩效度量单位</t>
  </si>
  <si>
    <t>权重</t>
  </si>
  <si>
    <t>产出指标</t>
  </si>
  <si>
    <t>数量指标</t>
  </si>
  <si>
    <t>污水处理量</t>
  </si>
  <si>
    <t>≤</t>
  </si>
  <si>
    <t>立方米</t>
  </si>
  <si>
    <t>巡查排水管网长度</t>
  </si>
  <si>
    <t>＞</t>
  </si>
  <si>
    <t>公里</t>
  </si>
  <si>
    <t>污泥处置数量</t>
  </si>
  <si>
    <t>万吨</t>
  </si>
  <si>
    <t>效益指标</t>
  </si>
  <si>
    <t>生态效益指标</t>
  </si>
  <si>
    <t>水质达标率</t>
  </si>
  <si>
    <t>%</t>
  </si>
  <si>
    <t>社会效益指标</t>
  </si>
  <si>
    <t>城市环境得到改善情况</t>
  </si>
  <si>
    <t>定性</t>
  </si>
  <si>
    <t>是</t>
  </si>
  <si>
    <t>其他说明</t>
  </si>
  <si>
    <t/>
  </si>
  <si>
    <t>附件4-11</t>
  </si>
  <si>
    <r>
      <rPr>
        <sz val="22"/>
        <rFont val="Times New Roman"/>
        <charset val="134"/>
      </rPr>
      <t>2024</t>
    </r>
    <r>
      <rPr>
        <sz val="22"/>
        <rFont val="方正小标宋_GBK"/>
        <charset val="134"/>
      </rPr>
      <t>年财政资金项目支出绩效目标表</t>
    </r>
  </si>
  <si>
    <t>申报单位</t>
  </si>
  <si>
    <t>214007-重庆市綦江区排水与污水处理管理中心</t>
  </si>
  <si>
    <t>项目编码</t>
  </si>
  <si>
    <t>项目名称</t>
  </si>
  <si>
    <t>50011021T000000051189-街镇污水处理费</t>
  </si>
  <si>
    <t>项目类型</t>
  </si>
  <si>
    <t>联系人</t>
  </si>
  <si>
    <t>联系电话</t>
  </si>
  <si>
    <t>当年预算（万元)</t>
  </si>
  <si>
    <t>上级资金</t>
  </si>
  <si>
    <t>本级资金</t>
  </si>
  <si>
    <t>其他资金</t>
  </si>
  <si>
    <t>项目概况</t>
  </si>
  <si>
    <t>根据《乡镇污水处理设施建设运营合同》，乡镇污水处理每季度运行费用约470万元，全年运行费用：470万元*4=1860万元。</t>
  </si>
  <si>
    <t>立项依据</t>
  </si>
  <si>
    <t>当年实施进度计划</t>
  </si>
  <si>
    <t>当年整体绩效目标</t>
  </si>
  <si>
    <t>1.处理污水约2000万立方米2.按计划进度完成率大于等于80%3.服务对象满意度大于80%4.水污染防治大于90%5.环境保护率大于80%</t>
  </si>
  <si>
    <t>当年绩效指标</t>
  </si>
  <si>
    <t xml:space="preserve">三级指标 </t>
  </si>
  <si>
    <t>指标性质</t>
  </si>
  <si>
    <t>指标值</t>
  </si>
  <si>
    <t>度量单位</t>
  </si>
  <si>
    <t>质量指标</t>
  </si>
  <si>
    <t>按计划进度完成率</t>
  </si>
  <si>
    <t>≥</t>
  </si>
  <si>
    <t>80</t>
  </si>
  <si>
    <t>15</t>
  </si>
  <si>
    <t>水污染防治</t>
  </si>
  <si>
    <t>90</t>
  </si>
  <si>
    <t>可持续发展指标</t>
  </si>
  <si>
    <t>环境保护率</t>
  </si>
  <si>
    <t>20</t>
  </si>
  <si>
    <t>满意度指标</t>
  </si>
  <si>
    <t>服务对象满意度指标</t>
  </si>
  <si>
    <t>服务对象满意度</t>
  </si>
  <si>
    <t>10</t>
  </si>
  <si>
    <t>2000</t>
  </si>
  <si>
    <t>30</t>
  </si>
  <si>
    <t>50011021T000000051193-排水设施日常维护及綦江河泵站电费</t>
  </si>
  <si>
    <t>一般性项目</t>
  </si>
  <si>
    <t>我区城区雨水管网324.11公里，污水管网265.14公里，合流管网26.37公里，检查井18255个，雨水口11823个。排水设施年日常维护约140余万元，7个提升泵站年电费约15万元，年总费用约160万元。</t>
  </si>
  <si>
    <t>排污监督管理</t>
  </si>
  <si>
    <t>1.管网维护长度大于400公里2.服务对象满意度大于等于80%3.水污染防治大于等于80%4.检查次数大于等于5次5.安全生产防护措施大于等于90%</t>
  </si>
  <si>
    <t>效果指标</t>
  </si>
  <si>
    <t>安全生产防护措施</t>
  </si>
  <si>
    <t>水涝发生率</t>
  </si>
  <si>
    <t>管网维护长度</t>
  </si>
  <si>
    <t>400</t>
  </si>
  <si>
    <t>检查次数</t>
  </si>
  <si>
    <t>5</t>
  </si>
  <si>
    <t>次</t>
  </si>
  <si>
    <t>50011022T000000098119-城镇污水处理厂污泥处置</t>
  </si>
  <si>
    <t>根据《綦江区污泥处理厂投资合作协议》。城区和街镇产生的污泥量约1.8万吨，按每吨217元支付污泥处置费，需支付污泥处置费390.6万元</t>
  </si>
  <si>
    <t>污泥处置合格率</t>
  </si>
  <si>
    <t>85</t>
  </si>
  <si>
    <t>污泥处置监管制度健全并有效执行</t>
  </si>
  <si>
    <t>污泥处置场周边环境检测指标达标（COD、臭气浓度、氨、硫化氢、悬浮颗粒物等）</t>
  </si>
  <si>
    <t>达标</t>
  </si>
  <si>
    <t>时效指标</t>
  </si>
  <si>
    <t>污泥运输及时性（不发生单次超过20吨运输事件）</t>
  </si>
  <si>
    <t>不发生</t>
  </si>
  <si>
    <t>1.8</t>
  </si>
  <si>
    <t>成本指标</t>
  </si>
  <si>
    <t>污泥处置单价</t>
  </si>
  <si>
    <t>＝</t>
  </si>
  <si>
    <t>217</t>
  </si>
  <si>
    <t>元/吨</t>
  </si>
  <si>
    <t>50011022T000000098126-城区排水户水质监测</t>
  </si>
  <si>
    <t>市级考核区县及渝建排水〔2020〕37号文件要求，城区重点排水户和一般排水户进行监测，经测算和询价，需监测费用10万元。</t>
  </si>
  <si>
    <t>1.完成水质监测2.服务对象满意度大于80%3.水质达标率大于90%4.污水偷排率小于10%5.排水户数大于等于60户</t>
  </si>
  <si>
    <t>污水偷排率</t>
  </si>
  <si>
    <t>＜</t>
  </si>
  <si>
    <t>排水户数</t>
  </si>
  <si>
    <t>60</t>
  </si>
  <si>
    <t>户</t>
  </si>
  <si>
    <t>水质监测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</si>
</sst>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177" formatCode="0.00_);[Red]\(0.00\)"/>
    <numFmt numFmtId="178" formatCode=";;"/>
  </numFmts>
  <fonts count="54">
    <font>
      <sz val="11"/>
      <color theme="1"/>
      <name val="等线"/>
      <charset val="134"/>
    </font>
    <font>
      <sz val="14"/>
      <name val="方正黑体_GBK"/>
      <charset val="134"/>
    </font>
    <font>
      <sz val="22"/>
      <name val="Times New Roman"/>
      <charset val="134"/>
    </font>
    <font>
      <sz val="9"/>
      <name val="SimSun"/>
      <charset val="134"/>
    </font>
    <font>
      <sz val="9"/>
      <color rgb="FF000000"/>
      <name val="SimSun"/>
      <charset val="134"/>
    </font>
    <font>
      <sz val="10"/>
      <name val="Arial"/>
      <charset val="134"/>
    </font>
    <font>
      <sz val="22"/>
      <color indexed="8"/>
      <name val="方正小标宋_GBK"/>
      <charset val="134"/>
    </font>
    <font>
      <b/>
      <sz val="10"/>
      <color indexed="8"/>
      <name val="微软雅黑"/>
      <charset val="134"/>
    </font>
    <font>
      <sz val="10"/>
      <color indexed="8"/>
      <name val="微软雅黑"/>
      <charset val="134"/>
    </font>
    <font>
      <b/>
      <sz val="11"/>
      <color indexed="8"/>
      <name val="微软雅黑"/>
      <charset val="134"/>
    </font>
    <font>
      <sz val="11"/>
      <color indexed="8"/>
      <name val="微软雅黑"/>
      <charset val="134"/>
    </font>
    <font>
      <b/>
      <sz val="12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sz val="9"/>
      <color indexed="8"/>
      <name val="SimSun"/>
      <charset val="134"/>
    </font>
    <font>
      <sz val="22"/>
      <color rgb="FF000000"/>
      <name val="方正小标宋_GBK"/>
      <charset val="134"/>
    </font>
    <font>
      <sz val="22"/>
      <color indexed="8"/>
      <name val="Times New Roman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22"/>
      <name val="方正小标宋_GBK"/>
      <charset val="134"/>
    </font>
    <font>
      <b/>
      <sz val="14"/>
      <name val="楷体_GB2312"/>
      <charset val="134"/>
    </font>
    <font>
      <b/>
      <sz val="10"/>
      <name val="宋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6"/>
      <name val="楷体_GB2312"/>
      <charset val="134"/>
    </font>
    <font>
      <sz val="10"/>
      <name val="宋体"/>
      <charset val="134"/>
    </font>
    <font>
      <sz val="11"/>
      <name val="宋体"/>
      <charset val="134"/>
    </font>
    <font>
      <b/>
      <sz val="22"/>
      <name val="华文细黑"/>
      <charset val="134"/>
    </font>
    <font>
      <b/>
      <sz val="12"/>
      <name val="楷体_GB2312"/>
      <charset val="134"/>
    </font>
    <font>
      <b/>
      <sz val="22"/>
      <color indexed="8"/>
      <name val="等线"/>
      <charset val="134"/>
    </font>
    <font>
      <b/>
      <sz val="18"/>
      <color indexed="8"/>
      <name val="等线"/>
      <charset val="134"/>
    </font>
    <font>
      <sz val="18"/>
      <color indexed="8"/>
      <name val="等线"/>
      <charset val="134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3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/>
    <xf numFmtId="42" fontId="38" fillId="0" borderId="0" applyFont="0" applyFill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50" fillId="24" borderId="32" applyNumberFormat="0" applyAlignment="0" applyProtection="0">
      <alignment vertical="center"/>
    </xf>
    <xf numFmtId="44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43" fontId="38" fillId="0" borderId="0" applyFont="0" applyFill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9" fontId="38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8" fillId="16" borderId="29" applyNumberFormat="0" applyFon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5" fillId="0" borderId="27" applyNumberFormat="0" applyFill="0" applyAlignment="0" applyProtection="0">
      <alignment vertical="center"/>
    </xf>
    <xf numFmtId="0" fontId="36" fillId="0" borderId="27" applyNumberFormat="0" applyFill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0" fillId="0" borderId="31" applyNumberFormat="0" applyFill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15" borderId="28" applyNumberFormat="0" applyAlignment="0" applyProtection="0">
      <alignment vertical="center"/>
    </xf>
    <xf numFmtId="0" fontId="51" fillId="15" borderId="32" applyNumberFormat="0" applyAlignment="0" applyProtection="0">
      <alignment vertical="center"/>
    </xf>
    <xf numFmtId="0" fontId="35" fillId="6" borderId="26" applyNumberFormat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52" fillId="0" borderId="33" applyNumberFormat="0" applyFill="0" applyAlignment="0" applyProtection="0">
      <alignment vertical="center"/>
    </xf>
    <xf numFmtId="0" fontId="46" fillId="0" borderId="30" applyNumberFormat="0" applyFill="0" applyAlignment="0" applyProtection="0">
      <alignment vertical="center"/>
    </xf>
    <xf numFmtId="0" fontId="53" fillId="33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5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5" fillId="0" borderId="0"/>
    <xf numFmtId="0" fontId="20" fillId="0" borderId="0"/>
    <xf numFmtId="0" fontId="20" fillId="0" borderId="0"/>
  </cellStyleXfs>
  <cellXfs count="227">
    <xf numFmtId="0" fontId="0" fillId="0" borderId="0" xfId="0"/>
    <xf numFmtId="0" fontId="0" fillId="0" borderId="0" xfId="0" applyAlignment="1">
      <alignment vertical="center"/>
    </xf>
    <xf numFmtId="0" fontId="1" fillId="0" borderId="0" xfId="50" applyNumberFormat="1" applyFont="1" applyFill="1" applyAlignment="1" applyProtection="1">
      <alignment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3" fillId="0" borderId="2" xfId="0" applyFont="1" applyBorder="1" applyAlignment="1">
      <alignment horizontal="center" vertical="center" wrapText="1"/>
    </xf>
    <xf numFmtId="4" fontId="3" fillId="0" borderId="3" xfId="0" applyNumberFormat="1" applyFont="1" applyBorder="1" applyAlignment="1">
      <alignment horizontal="center" vertical="center" wrapText="1"/>
    </xf>
    <xf numFmtId="4" fontId="3" fillId="0" borderId="4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4" fontId="3" fillId="0" borderId="7" xfId="0" applyNumberFormat="1" applyFont="1" applyBorder="1" applyAlignment="1">
      <alignment horizontal="center" vertical="center" wrapText="1"/>
    </xf>
    <xf numFmtId="4" fontId="3" fillId="0" borderId="0" xfId="0" applyNumberFormat="1" applyFont="1" applyAlignment="1">
      <alignment horizontal="center" vertical="center" wrapText="1"/>
    </xf>
    <xf numFmtId="4" fontId="3" fillId="0" borderId="8" xfId="0" applyNumberFormat="1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4" fontId="3" fillId="0" borderId="10" xfId="0" applyNumberFormat="1" applyFont="1" applyBorder="1" applyAlignment="1">
      <alignment horizontal="center" vertical="center" wrapText="1"/>
    </xf>
    <xf numFmtId="4" fontId="3" fillId="0" borderId="11" xfId="0" applyNumberFormat="1" applyFont="1" applyBorder="1" applyAlignment="1">
      <alignment horizontal="center" vertical="center" wrapText="1"/>
    </xf>
    <xf numFmtId="4" fontId="3" fillId="0" borderId="1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13" xfId="0" applyFont="1" applyBorder="1" applyAlignment="1">
      <alignment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9" xfId="0" applyFont="1" applyBorder="1" applyAlignment="1">
      <alignment vertical="center" wrapText="1"/>
    </xf>
    <xf numFmtId="0" fontId="5" fillId="0" borderId="0" xfId="49"/>
    <xf numFmtId="0" fontId="6" fillId="2" borderId="0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left" vertical="center" wrapText="1"/>
    </xf>
    <xf numFmtId="0" fontId="9" fillId="0" borderId="17" xfId="49" applyFont="1" applyBorder="1" applyAlignment="1">
      <alignment horizontal="center" vertical="center" wrapText="1"/>
    </xf>
    <xf numFmtId="0" fontId="9" fillId="2" borderId="17" xfId="49" applyFont="1" applyFill="1" applyBorder="1" applyAlignment="1">
      <alignment horizontal="center" vertical="center" wrapText="1"/>
    </xf>
    <xf numFmtId="177" fontId="10" fillId="2" borderId="17" xfId="49" applyNumberFormat="1" applyFont="1" applyFill="1" applyBorder="1" applyAlignment="1">
      <alignment horizontal="center" vertical="center" wrapText="1"/>
    </xf>
    <xf numFmtId="4" fontId="10" fillId="0" borderId="17" xfId="49" applyNumberFormat="1" applyFont="1" applyBorder="1" applyAlignment="1">
      <alignment horizontal="center" vertical="center" wrapText="1"/>
    </xf>
    <xf numFmtId="177" fontId="10" fillId="0" borderId="17" xfId="49" applyNumberFormat="1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10" fillId="0" borderId="17" xfId="0" applyFont="1" applyFill="1" applyBorder="1" applyAlignment="1">
      <alignment horizontal="left" vertical="top" wrapText="1"/>
    </xf>
    <xf numFmtId="0" fontId="7" fillId="2" borderId="17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/>
    </xf>
    <xf numFmtId="0" fontId="13" fillId="0" borderId="17" xfId="0" applyFont="1" applyFill="1" applyBorder="1" applyAlignment="1">
      <alignment horizontal="left" vertical="center" wrapText="1"/>
    </xf>
    <xf numFmtId="0" fontId="13" fillId="0" borderId="17" xfId="0" applyFont="1" applyFill="1" applyBorder="1" applyAlignment="1">
      <alignment vertical="center" wrapText="1"/>
    </xf>
    <xf numFmtId="0" fontId="13" fillId="0" borderId="17" xfId="0" applyFont="1" applyBorder="1" applyAlignment="1">
      <alignment vertical="center"/>
    </xf>
    <xf numFmtId="0" fontId="13" fillId="0" borderId="17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/>
    </xf>
    <xf numFmtId="0" fontId="8" fillId="0" borderId="17" xfId="0" applyFont="1" applyFill="1" applyBorder="1" applyAlignment="1">
      <alignment horizontal="left" vertical="top" wrapText="1"/>
    </xf>
    <xf numFmtId="0" fontId="5" fillId="0" borderId="0" xfId="49" applyAlignment="1">
      <alignment vertical="center"/>
    </xf>
    <xf numFmtId="0" fontId="0" fillId="0" borderId="0" xfId="0" applyBorder="1" applyAlignment="1">
      <alignment vertical="center"/>
    </xf>
    <xf numFmtId="177" fontId="10" fillId="0" borderId="17" xfId="49" applyNumberFormat="1" applyFont="1" applyBorder="1" applyAlignment="1">
      <alignment horizontal="center" vertical="center"/>
    </xf>
    <xf numFmtId="177" fontId="10" fillId="0" borderId="17" xfId="49" applyNumberFormat="1" applyFont="1" applyBorder="1" applyAlignment="1">
      <alignment horizontal="right" vertical="center" wrapText="1"/>
    </xf>
    <xf numFmtId="0" fontId="13" fillId="0" borderId="1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Fill="1"/>
    <xf numFmtId="0" fontId="14" fillId="0" borderId="0" xfId="0" applyFont="1" applyBorder="1" applyAlignment="1">
      <alignment horizontal="left" vertical="center" wrapText="1"/>
    </xf>
    <xf numFmtId="0" fontId="15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18" fillId="0" borderId="17" xfId="51" applyNumberFormat="1" applyFont="1" applyFill="1" applyBorder="1" applyAlignment="1" applyProtection="1">
      <alignment horizontal="center" vertical="center" wrapText="1"/>
    </xf>
    <xf numFmtId="0" fontId="19" fillId="0" borderId="17" xfId="50" applyFont="1" applyFill="1" applyBorder="1" applyAlignment="1">
      <alignment horizontal="left" vertical="center"/>
    </xf>
    <xf numFmtId="0" fontId="0" fillId="0" borderId="17" xfId="0" applyBorder="1"/>
    <xf numFmtId="0" fontId="19" fillId="0" borderId="17" xfId="50" applyFont="1" applyFill="1" applyBorder="1" applyAlignment="1">
      <alignment horizontal="left" vertical="center" indent="2"/>
    </xf>
    <xf numFmtId="0" fontId="20" fillId="0" borderId="0" xfId="51"/>
    <xf numFmtId="0" fontId="20" fillId="0" borderId="0" xfId="51" applyFill="1"/>
    <xf numFmtId="0" fontId="21" fillId="0" borderId="0" xfId="51" applyNumberFormat="1" applyFont="1" applyFill="1" applyAlignment="1" applyProtection="1">
      <alignment horizontal="center"/>
    </xf>
    <xf numFmtId="0" fontId="2" fillId="0" borderId="0" xfId="51" applyNumberFormat="1" applyFont="1" applyFill="1" applyAlignment="1" applyProtection="1">
      <alignment horizontal="center"/>
    </xf>
    <xf numFmtId="0" fontId="22" fillId="0" borderId="0" xfId="51" applyFont="1" applyFill="1" applyAlignment="1">
      <alignment horizontal="centerContinuous"/>
    </xf>
    <xf numFmtId="0" fontId="20" fillId="0" borderId="0" xfId="51" applyFill="1" applyAlignment="1">
      <alignment horizontal="centerContinuous"/>
    </xf>
    <xf numFmtId="0" fontId="20" fillId="0" borderId="0" xfId="51" applyAlignment="1">
      <alignment horizontal="centerContinuous"/>
    </xf>
    <xf numFmtId="0" fontId="22" fillId="0" borderId="0" xfId="51" applyNumberFormat="1" applyFont="1" applyFill="1" applyAlignment="1" applyProtection="1">
      <alignment horizontal="centerContinuous"/>
    </xf>
    <xf numFmtId="0" fontId="19" fillId="0" borderId="0" xfId="51" applyFont="1"/>
    <xf numFmtId="0" fontId="19" fillId="0" borderId="0" xfId="51" applyFont="1" applyFill="1"/>
    <xf numFmtId="0" fontId="19" fillId="0" borderId="0" xfId="51" applyFont="1" applyAlignment="1">
      <alignment horizontal="right"/>
    </xf>
    <xf numFmtId="0" fontId="18" fillId="0" borderId="18" xfId="51" applyNumberFormat="1" applyFont="1" applyFill="1" applyBorder="1" applyAlignment="1" applyProtection="1">
      <alignment horizontal="center" vertical="center" wrapText="1"/>
    </xf>
    <xf numFmtId="49" fontId="19" fillId="0" borderId="14" xfId="51" applyNumberFormat="1" applyFont="1" applyFill="1" applyBorder="1" applyAlignment="1" applyProtection="1">
      <alignment horizontal="center" vertical="center"/>
    </xf>
    <xf numFmtId="49" fontId="19" fillId="0" borderId="15" xfId="51" applyNumberFormat="1" applyFont="1" applyFill="1" applyBorder="1" applyAlignment="1" applyProtection="1">
      <alignment horizontal="center" vertical="center"/>
    </xf>
    <xf numFmtId="4" fontId="19" fillId="0" borderId="17" xfId="51" applyNumberFormat="1" applyFont="1" applyFill="1" applyBorder="1" applyAlignment="1" applyProtection="1">
      <alignment horizontal="right" vertical="center" wrapText="1"/>
    </xf>
    <xf numFmtId="4" fontId="19" fillId="0" borderId="19" xfId="51" applyNumberFormat="1" applyFont="1" applyFill="1" applyBorder="1" applyAlignment="1" applyProtection="1">
      <alignment horizontal="right" vertical="center" wrapText="1"/>
    </xf>
    <xf numFmtId="4" fontId="19" fillId="0" borderId="20" xfId="51" applyNumberFormat="1" applyFont="1" applyFill="1" applyBorder="1" applyAlignment="1" applyProtection="1">
      <alignment horizontal="right" vertical="center" wrapText="1"/>
    </xf>
    <xf numFmtId="0" fontId="19" fillId="0" borderId="17" xfId="51" applyFont="1" applyFill="1" applyBorder="1"/>
    <xf numFmtId="0" fontId="20" fillId="0" borderId="17" xfId="51" applyFill="1" applyBorder="1"/>
    <xf numFmtId="0" fontId="19" fillId="0" borderId="17" xfId="51" applyFont="1" applyBorder="1"/>
    <xf numFmtId="0" fontId="20" fillId="0" borderId="17" xfId="51" applyBorder="1"/>
    <xf numFmtId="0" fontId="1" fillId="0" borderId="0" xfId="51" applyNumberFormat="1" applyFont="1" applyFill="1" applyAlignment="1" applyProtection="1">
      <alignment horizontal="left" vertical="center"/>
    </xf>
    <xf numFmtId="0" fontId="23" fillId="0" borderId="0" xfId="51" applyNumberFormat="1" applyFont="1" applyFill="1" applyAlignment="1" applyProtection="1">
      <alignment horizontal="centerContinuous"/>
    </xf>
    <xf numFmtId="0" fontId="18" fillId="0" borderId="0" xfId="51" applyNumberFormat="1" applyFont="1" applyFill="1" applyAlignment="1" applyProtection="1">
      <alignment horizontal="centerContinuous"/>
    </xf>
    <xf numFmtId="0" fontId="18" fillId="0" borderId="17" xfId="51" applyNumberFormat="1" applyFont="1" applyFill="1" applyBorder="1" applyAlignment="1" applyProtection="1">
      <alignment horizontal="center" vertical="center"/>
    </xf>
    <xf numFmtId="0" fontId="18" fillId="0" borderId="15" xfId="51" applyNumberFormat="1" applyFont="1" applyFill="1" applyBorder="1" applyAlignment="1" applyProtection="1">
      <alignment horizontal="center" vertical="center" wrapText="1"/>
    </xf>
    <xf numFmtId="0" fontId="18" fillId="0" borderId="14" xfId="51" applyNumberFormat="1" applyFont="1" applyFill="1" applyBorder="1" applyAlignment="1" applyProtection="1">
      <alignment horizontal="center" vertical="center" wrapText="1"/>
    </xf>
    <xf numFmtId="0" fontId="18" fillId="0" borderId="21" xfId="51" applyFont="1" applyBorder="1" applyAlignment="1">
      <alignment horizontal="center" vertical="center" wrapText="1"/>
    </xf>
    <xf numFmtId="0" fontId="18" fillId="0" borderId="21" xfId="51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4" fontId="24" fillId="0" borderId="13" xfId="0" applyNumberFormat="1" applyFont="1" applyFill="1" applyBorder="1" applyAlignment="1">
      <alignment horizontal="right" vertical="center"/>
    </xf>
    <xf numFmtId="0" fontId="25" fillId="0" borderId="1" xfId="0" applyFont="1" applyFill="1" applyBorder="1" applyAlignment="1">
      <alignment horizontal="left" vertical="center"/>
    </xf>
    <xf numFmtId="0" fontId="25" fillId="0" borderId="1" xfId="0" applyFont="1" applyFill="1" applyBorder="1" applyAlignment="1">
      <alignment vertical="center"/>
    </xf>
    <xf numFmtId="4" fontId="25" fillId="0" borderId="13" xfId="0" applyNumberFormat="1" applyFont="1" applyFill="1" applyBorder="1" applyAlignment="1">
      <alignment horizontal="right" vertical="center"/>
    </xf>
    <xf numFmtId="0" fontId="25" fillId="0" borderId="1" xfId="0" applyFont="1" applyFill="1" applyBorder="1" applyAlignment="1">
      <alignment horizontal="left" vertical="center" wrapText="1"/>
    </xf>
    <xf numFmtId="0" fontId="25" fillId="0" borderId="1" xfId="0" applyFont="1" applyFill="1" applyBorder="1" applyAlignment="1">
      <alignment vertical="center" wrapText="1"/>
    </xf>
    <xf numFmtId="0" fontId="26" fillId="0" borderId="0" xfId="51" applyFont="1" applyFill="1" applyAlignment="1">
      <alignment horizontal="right"/>
    </xf>
    <xf numFmtId="0" fontId="19" fillId="0" borderId="22" xfId="51" applyNumberFormat="1" applyFont="1" applyFill="1" applyBorder="1" applyAlignment="1" applyProtection="1">
      <alignment horizontal="right"/>
    </xf>
    <xf numFmtId="0" fontId="18" fillId="0" borderId="20" xfId="51" applyNumberFormat="1" applyFont="1" applyFill="1" applyBorder="1" applyAlignment="1" applyProtection="1">
      <alignment horizontal="center" vertical="center" wrapText="1"/>
    </xf>
    <xf numFmtId="0" fontId="27" fillId="0" borderId="0" xfId="51" applyFont="1" applyFill="1" applyAlignment="1">
      <alignment horizontal="right" vertical="center"/>
    </xf>
    <xf numFmtId="0" fontId="27" fillId="0" borderId="0" xfId="51" applyFont="1" applyFill="1" applyAlignment="1">
      <alignment vertical="center"/>
    </xf>
    <xf numFmtId="0" fontId="26" fillId="0" borderId="0" xfId="51" applyFont="1" applyAlignment="1">
      <alignment horizontal="right"/>
    </xf>
    <xf numFmtId="0" fontId="21" fillId="0" borderId="0" xfId="51" applyFont="1" applyFill="1" applyAlignment="1">
      <alignment horizontal="center" vertical="center"/>
    </xf>
    <xf numFmtId="0" fontId="19" fillId="0" borderId="0" xfId="51" applyFont="1" applyFill="1" applyAlignment="1">
      <alignment horizontal="center" vertical="center"/>
    </xf>
    <xf numFmtId="0" fontId="19" fillId="0" borderId="0" xfId="51" applyFont="1" applyFill="1" applyAlignment="1">
      <alignment vertical="center"/>
    </xf>
    <xf numFmtId="0" fontId="18" fillId="0" borderId="20" xfId="51" applyNumberFormat="1" applyFont="1" applyFill="1" applyBorder="1" applyAlignment="1" applyProtection="1">
      <alignment horizontal="center" vertical="center"/>
    </xf>
    <xf numFmtId="0" fontId="18" fillId="0" borderId="20" xfId="51" applyNumberFormat="1" applyFont="1" applyFill="1" applyBorder="1" applyAlignment="1" applyProtection="1">
      <alignment horizontal="centerContinuous" vertical="center" wrapText="1"/>
    </xf>
    <xf numFmtId="0" fontId="18" fillId="0" borderId="23" xfId="51" applyNumberFormat="1" applyFont="1" applyFill="1" applyBorder="1" applyAlignment="1" applyProtection="1">
      <alignment horizontal="center" vertical="center"/>
    </xf>
    <xf numFmtId="176" fontId="19" fillId="0" borderId="17" xfId="51" applyNumberFormat="1" applyFont="1" applyFill="1" applyBorder="1" applyAlignment="1" applyProtection="1">
      <alignment horizontal="right" vertical="center" wrapText="1"/>
    </xf>
    <xf numFmtId="0" fontId="18" fillId="0" borderId="19" xfId="51" applyNumberFormat="1" applyFont="1" applyFill="1" applyBorder="1" applyAlignment="1" applyProtection="1">
      <alignment horizontal="center" vertical="center"/>
    </xf>
    <xf numFmtId="176" fontId="19" fillId="0" borderId="19" xfId="51" applyNumberFormat="1" applyFont="1" applyFill="1" applyBorder="1" applyAlignment="1" applyProtection="1">
      <alignment horizontal="right" vertical="center"/>
    </xf>
    <xf numFmtId="0" fontId="19" fillId="0" borderId="23" xfId="51" applyFont="1" applyFill="1" applyBorder="1" applyAlignment="1">
      <alignment vertical="center"/>
    </xf>
    <xf numFmtId="4" fontId="19" fillId="0" borderId="21" xfId="51" applyNumberFormat="1" applyFont="1" applyFill="1" applyBorder="1" applyAlignment="1" applyProtection="1">
      <alignment horizontal="right" vertical="center" wrapText="1"/>
    </xf>
    <xf numFmtId="0" fontId="19" fillId="0" borderId="19" xfId="51" applyFont="1" applyBorder="1" applyAlignment="1">
      <alignment vertical="center" wrapText="1"/>
    </xf>
    <xf numFmtId="4" fontId="19" fillId="0" borderId="19" xfId="51" applyNumberFormat="1" applyFont="1" applyBorder="1" applyAlignment="1">
      <alignment vertical="center" wrapText="1"/>
    </xf>
    <xf numFmtId="0" fontId="19" fillId="0" borderId="14" xfId="51" applyFont="1" applyBorder="1" applyAlignment="1">
      <alignment vertical="center"/>
    </xf>
    <xf numFmtId="0" fontId="19" fillId="0" borderId="15" xfId="51" applyFont="1" applyBorder="1" applyAlignment="1">
      <alignment vertical="center" wrapText="1"/>
    </xf>
    <xf numFmtId="4" fontId="19" fillId="0" borderId="15" xfId="51" applyNumberFormat="1" applyFont="1" applyBorder="1" applyAlignment="1">
      <alignment vertical="center" wrapText="1"/>
    </xf>
    <xf numFmtId="0" fontId="19" fillId="0" borderId="14" xfId="51" applyFont="1" applyBorder="1" applyAlignment="1">
      <alignment horizontal="left" vertical="center"/>
    </xf>
    <xf numFmtId="0" fontId="19" fillId="0" borderId="14" xfId="51" applyFont="1" applyFill="1" applyBorder="1" applyAlignment="1">
      <alignment vertical="center"/>
    </xf>
    <xf numFmtId="4" fontId="19" fillId="0" borderId="18" xfId="51" applyNumberFormat="1" applyFont="1" applyFill="1" applyBorder="1" applyAlignment="1" applyProtection="1">
      <alignment horizontal="right" vertical="center" wrapText="1"/>
    </xf>
    <xf numFmtId="0" fontId="19" fillId="0" borderId="15" xfId="51" applyFont="1" applyFill="1" applyBorder="1" applyAlignment="1">
      <alignment vertical="center" wrapText="1"/>
    </xf>
    <xf numFmtId="4" fontId="19" fillId="0" borderId="17" xfId="51" applyNumberFormat="1" applyFont="1" applyFill="1" applyBorder="1" applyAlignment="1">
      <alignment horizontal="right" vertical="center" wrapText="1"/>
    </xf>
    <xf numFmtId="0" fontId="19" fillId="0" borderId="17" xfId="51" applyFont="1" applyFill="1" applyBorder="1" applyAlignment="1">
      <alignment vertical="center"/>
    </xf>
    <xf numFmtId="0" fontId="19" fillId="0" borderId="17" xfId="51" applyFont="1" applyFill="1" applyBorder="1" applyAlignment="1">
      <alignment vertical="center" wrapText="1"/>
    </xf>
    <xf numFmtId="4" fontId="19" fillId="0" borderId="17" xfId="51" applyNumberFormat="1" applyFont="1" applyBorder="1" applyAlignment="1">
      <alignment vertical="center" wrapText="1"/>
    </xf>
    <xf numFmtId="0" fontId="19" fillId="0" borderId="17" xfId="51" applyNumberFormat="1" applyFont="1" applyFill="1" applyBorder="1" applyAlignment="1" applyProtection="1">
      <alignment horizontal="center" vertical="center"/>
    </xf>
    <xf numFmtId="4" fontId="19" fillId="0" borderId="18" xfId="51" applyNumberFormat="1" applyFont="1" applyFill="1" applyBorder="1" applyAlignment="1">
      <alignment horizontal="right" vertical="center" wrapText="1"/>
    </xf>
    <xf numFmtId="0" fontId="19" fillId="0" borderId="17" xfId="51" applyNumberFormat="1" applyFont="1" applyFill="1" applyBorder="1" applyAlignment="1" applyProtection="1">
      <alignment horizontal="center" vertical="center" wrapText="1"/>
    </xf>
    <xf numFmtId="0" fontId="19" fillId="0" borderId="17" xfId="51" applyFont="1" applyFill="1" applyBorder="1" applyAlignment="1">
      <alignment horizontal="center" vertical="center"/>
    </xf>
    <xf numFmtId="4" fontId="19" fillId="0" borderId="20" xfId="51" applyNumberFormat="1" applyFont="1" applyFill="1" applyBorder="1" applyAlignment="1">
      <alignment horizontal="right" vertical="center" wrapText="1"/>
    </xf>
    <xf numFmtId="0" fontId="27" fillId="0" borderId="0" xfId="51" applyFont="1" applyFill="1"/>
    <xf numFmtId="0" fontId="21" fillId="0" borderId="0" xfId="51" applyFont="1" applyFill="1" applyAlignment="1">
      <alignment horizontal="center" wrapText="1"/>
    </xf>
    <xf numFmtId="0" fontId="18" fillId="0" borderId="0" xfId="51" applyFont="1" applyFill="1" applyAlignment="1">
      <alignment horizontal="centerContinuous"/>
    </xf>
    <xf numFmtId="0" fontId="18" fillId="0" borderId="0" xfId="51" applyFont="1" applyAlignment="1">
      <alignment horizontal="centerContinuous"/>
    </xf>
    <xf numFmtId="0" fontId="18" fillId="0" borderId="0" xfId="51" applyFont="1" applyAlignment="1">
      <alignment horizontal="right"/>
    </xf>
    <xf numFmtId="0" fontId="18" fillId="0" borderId="14" xfId="51" applyNumberFormat="1" applyFont="1" applyFill="1" applyBorder="1" applyAlignment="1" applyProtection="1">
      <alignment horizontal="center" vertical="center"/>
    </xf>
    <xf numFmtId="0" fontId="18" fillId="0" borderId="18" xfId="51" applyNumberFormat="1" applyFont="1" applyFill="1" applyBorder="1" applyAlignment="1" applyProtection="1">
      <alignment horizontal="center" vertical="center"/>
    </xf>
    <xf numFmtId="0" fontId="18" fillId="0" borderId="21" xfId="51" applyNumberFormat="1" applyFont="1" applyFill="1" applyBorder="1" applyAlignment="1" applyProtection="1">
      <alignment horizontal="center" vertical="center"/>
    </xf>
    <xf numFmtId="49" fontId="19" fillId="0" borderId="14" xfId="51" applyNumberFormat="1" applyFont="1" applyFill="1" applyBorder="1" applyAlignment="1" applyProtection="1">
      <alignment horizontal="left" vertical="center"/>
    </xf>
    <xf numFmtId="178" fontId="19" fillId="0" borderId="17" xfId="51" applyNumberFormat="1" applyFont="1" applyFill="1" applyBorder="1" applyAlignment="1" applyProtection="1">
      <alignment horizontal="left" vertical="center"/>
    </xf>
    <xf numFmtId="4" fontId="19" fillId="0" borderId="24" xfId="51" applyNumberFormat="1" applyFont="1" applyFill="1" applyBorder="1" applyAlignment="1" applyProtection="1">
      <alignment horizontal="right" vertical="center" wrapText="1"/>
    </xf>
    <xf numFmtId="4" fontId="19" fillId="0" borderId="14" xfId="51" applyNumberFormat="1" applyFont="1" applyFill="1" applyBorder="1" applyAlignment="1" applyProtection="1">
      <alignment horizontal="right" vertical="center" wrapText="1"/>
    </xf>
    <xf numFmtId="0" fontId="28" fillId="0" borderId="0" xfId="51" applyFont="1" applyFill="1"/>
    <xf numFmtId="0" fontId="23" fillId="0" borderId="0" xfId="51" applyNumberFormat="1" applyFont="1" applyFill="1" applyAlignment="1" applyProtection="1">
      <alignment horizontal="left" vertical="center"/>
    </xf>
    <xf numFmtId="0" fontId="29" fillId="0" borderId="0" xfId="51" applyFont="1" applyFill="1" applyAlignment="1">
      <alignment horizontal="centerContinuous"/>
    </xf>
    <xf numFmtId="0" fontId="30" fillId="0" borderId="0" xfId="51" applyFont="1" applyAlignment="1">
      <alignment horizontal="centerContinuous"/>
    </xf>
    <xf numFmtId="0" fontId="30" fillId="0" borderId="0" xfId="51" applyFont="1" applyFill="1" applyAlignment="1">
      <alignment horizontal="centerContinuous"/>
    </xf>
    <xf numFmtId="0" fontId="27" fillId="0" borderId="0" xfId="51" applyFont="1"/>
    <xf numFmtId="0" fontId="18" fillId="0" borderId="23" xfId="51" applyNumberFormat="1" applyFont="1" applyFill="1" applyBorder="1" applyAlignment="1" applyProtection="1">
      <alignment horizontal="center" vertical="center" wrapText="1"/>
    </xf>
    <xf numFmtId="0" fontId="18" fillId="0" borderId="21" xfId="51" applyNumberFormat="1" applyFont="1" applyFill="1" applyBorder="1" applyAlignment="1" applyProtection="1">
      <alignment horizontal="center" vertical="center" wrapText="1"/>
    </xf>
    <xf numFmtId="4" fontId="19" fillId="0" borderId="17" xfId="51" applyNumberFormat="1" applyFont="1" applyFill="1" applyBorder="1" applyAlignment="1" applyProtection="1"/>
    <xf numFmtId="4" fontId="19" fillId="0" borderId="14" xfId="51" applyNumberFormat="1" applyFont="1" applyFill="1" applyBorder="1" applyAlignment="1" applyProtection="1"/>
    <xf numFmtId="0" fontId="26" fillId="0" borderId="0" xfId="51" applyFont="1" applyAlignment="1">
      <alignment horizontal="center" vertical="center"/>
    </xf>
    <xf numFmtId="4" fontId="19" fillId="0" borderId="15" xfId="51" applyNumberFormat="1" applyFont="1" applyFill="1" applyBorder="1" applyAlignment="1" applyProtection="1">
      <alignment horizontal="right" vertical="center" wrapText="1"/>
    </xf>
    <xf numFmtId="0" fontId="26" fillId="0" borderId="0" xfId="51" applyFont="1" applyAlignment="1">
      <alignment horizontal="right" vertical="center"/>
    </xf>
    <xf numFmtId="49" fontId="21" fillId="0" borderId="0" xfId="51" applyNumberFormat="1" applyFont="1" applyFill="1" applyAlignment="1" applyProtection="1">
      <alignment horizontal="center" wrapText="1"/>
    </xf>
    <xf numFmtId="0" fontId="19" fillId="0" borderId="0" xfId="51" applyFont="1" applyAlignment="1">
      <alignment horizontal="right" vertical="center"/>
    </xf>
    <xf numFmtId="49" fontId="19" fillId="0" borderId="17" xfId="51" applyNumberFormat="1" applyFont="1" applyFill="1" applyBorder="1" applyAlignment="1" applyProtection="1"/>
    <xf numFmtId="178" fontId="19" fillId="0" borderId="17" xfId="51" applyNumberFormat="1" applyFont="1" applyFill="1" applyBorder="1" applyAlignment="1" applyProtection="1">
      <alignment horizontal="center" vertical="center"/>
    </xf>
    <xf numFmtId="4" fontId="24" fillId="0" borderId="1" xfId="0" applyNumberFormat="1" applyFont="1" applyFill="1" applyBorder="1" applyAlignment="1">
      <alignment horizontal="right" vertical="center"/>
    </xf>
    <xf numFmtId="4" fontId="25" fillId="0" borderId="1" xfId="0" applyNumberFormat="1" applyFont="1" applyFill="1" applyBorder="1" applyAlignment="1">
      <alignment horizontal="right" vertical="center"/>
    </xf>
    <xf numFmtId="0" fontId="25" fillId="0" borderId="2" xfId="0" applyFont="1" applyFill="1" applyBorder="1" applyAlignment="1">
      <alignment horizontal="left" vertical="center" wrapText="1"/>
    </xf>
    <xf numFmtId="0" fontId="25" fillId="0" borderId="2" xfId="0" applyFont="1" applyFill="1" applyBorder="1" applyAlignment="1">
      <alignment vertical="center" wrapText="1"/>
    </xf>
    <xf numFmtId="4" fontId="25" fillId="0" borderId="2" xfId="0" applyNumberFormat="1" applyFont="1" applyFill="1" applyBorder="1" applyAlignment="1">
      <alignment horizontal="right" vertical="center"/>
    </xf>
    <xf numFmtId="0" fontId="25" fillId="0" borderId="17" xfId="0" applyFont="1" applyFill="1" applyBorder="1" applyAlignment="1">
      <alignment horizontal="left" vertical="center" wrapText="1"/>
    </xf>
    <xf numFmtId="0" fontId="25" fillId="0" borderId="17" xfId="0" applyFont="1" applyFill="1" applyBorder="1" applyAlignment="1">
      <alignment vertical="center" wrapText="1"/>
    </xf>
    <xf numFmtId="4" fontId="25" fillId="0" borderId="17" xfId="0" applyNumberFormat="1" applyFont="1" applyFill="1" applyBorder="1" applyAlignment="1">
      <alignment horizontal="right" vertical="center"/>
    </xf>
    <xf numFmtId="49" fontId="19" fillId="0" borderId="0" xfId="51" applyNumberFormat="1" applyFont="1" applyFill="1" applyBorder="1" applyAlignment="1" applyProtection="1">
      <alignment vertical="center"/>
    </xf>
    <xf numFmtId="0" fontId="19" fillId="0" borderId="0" xfId="51" applyFont="1" applyBorder="1" applyAlignment="1">
      <alignment vertical="center"/>
    </xf>
    <xf numFmtId="4" fontId="19" fillId="0" borderId="0" xfId="51" applyNumberFormat="1" applyFont="1" applyFill="1" applyBorder="1" applyAlignment="1" applyProtection="1">
      <alignment horizontal="right" vertical="center" wrapText="1"/>
    </xf>
    <xf numFmtId="0" fontId="19" fillId="0" borderId="0" xfId="51" applyFont="1" applyFill="1" applyBorder="1" applyAlignment="1">
      <alignment vertical="center"/>
    </xf>
    <xf numFmtId="178" fontId="19" fillId="0" borderId="0" xfId="51" applyNumberFormat="1" applyFont="1" applyFill="1" applyBorder="1" applyAlignment="1" applyProtection="1">
      <alignment vertical="center"/>
    </xf>
    <xf numFmtId="4" fontId="19" fillId="0" borderId="0" xfId="51" applyNumberFormat="1" applyFont="1" applyFill="1" applyBorder="1" applyAlignment="1">
      <alignment horizontal="right" vertical="center" wrapText="1"/>
    </xf>
    <xf numFmtId="0" fontId="19" fillId="0" borderId="0" xfId="51" applyNumberFormat="1" applyFont="1" applyFill="1" applyAlignment="1" applyProtection="1">
      <alignment horizontal="right"/>
    </xf>
    <xf numFmtId="49" fontId="19" fillId="0" borderId="20" xfId="51" applyNumberFormat="1" applyFont="1" applyFill="1" applyBorder="1" applyAlignment="1" applyProtection="1">
      <alignment vertical="center"/>
    </xf>
    <xf numFmtId="178" fontId="19" fillId="0" borderId="22" xfId="51" applyNumberFormat="1" applyFont="1" applyFill="1" applyBorder="1" applyAlignment="1" applyProtection="1">
      <alignment vertical="center"/>
    </xf>
    <xf numFmtId="4" fontId="19" fillId="0" borderId="17" xfId="51" applyNumberFormat="1" applyFont="1" applyFill="1" applyBorder="1" applyAlignment="1" applyProtection="1">
      <alignment horizontal="right" vertical="center"/>
    </xf>
    <xf numFmtId="4" fontId="19" fillId="0" borderId="20" xfId="51" applyNumberFormat="1" applyFont="1" applyFill="1" applyBorder="1" applyAlignment="1" applyProtection="1">
      <alignment horizontal="right" vertical="center"/>
    </xf>
    <xf numFmtId="4" fontId="19" fillId="0" borderId="19" xfId="51" applyNumberFormat="1" applyFont="1" applyFill="1" applyBorder="1" applyAlignment="1" applyProtection="1">
      <alignment horizontal="right" vertical="center"/>
    </xf>
    <xf numFmtId="0" fontId="27" fillId="0" borderId="0" xfId="50" applyFont="1"/>
    <xf numFmtId="0" fontId="20" fillId="0" borderId="0" xfId="50" applyAlignment="1">
      <alignment wrapText="1"/>
    </xf>
    <xf numFmtId="0" fontId="20" fillId="0" borderId="0" xfId="50"/>
    <xf numFmtId="0" fontId="27" fillId="0" borderId="0" xfId="50" applyFont="1" applyAlignment="1">
      <alignment wrapText="1"/>
    </xf>
    <xf numFmtId="0" fontId="21" fillId="0" borderId="0" xfId="50" applyNumberFormat="1" applyFont="1" applyFill="1" applyAlignment="1" applyProtection="1">
      <alignment horizontal="center"/>
    </xf>
    <xf numFmtId="0" fontId="2" fillId="0" borderId="0" xfId="50" applyNumberFormat="1" applyFont="1" applyFill="1" applyAlignment="1" applyProtection="1">
      <alignment horizontal="center"/>
    </xf>
    <xf numFmtId="0" fontId="27" fillId="0" borderId="0" xfId="50" applyFont="1" applyFill="1" applyAlignment="1">
      <alignment wrapText="1"/>
    </xf>
    <xf numFmtId="0" fontId="19" fillId="0" borderId="0" xfId="50" applyFont="1" applyFill="1" applyAlignment="1">
      <alignment wrapText="1"/>
    </xf>
    <xf numFmtId="0" fontId="19" fillId="0" borderId="0" xfId="50" applyFont="1" applyAlignment="1">
      <alignment wrapText="1"/>
    </xf>
    <xf numFmtId="0" fontId="19" fillId="0" borderId="0" xfId="50" applyNumberFormat="1" applyFont="1" applyFill="1" applyAlignment="1" applyProtection="1">
      <alignment horizontal="right"/>
    </xf>
    <xf numFmtId="0" fontId="18" fillId="0" borderId="17" xfId="50" applyNumberFormat="1" applyFont="1" applyFill="1" applyBorder="1" applyAlignment="1" applyProtection="1">
      <alignment horizontal="center" vertical="center" wrapText="1"/>
    </xf>
    <xf numFmtId="0" fontId="18" fillId="0" borderId="20" xfId="50" applyNumberFormat="1" applyFont="1" applyFill="1" applyBorder="1" applyAlignment="1" applyProtection="1">
      <alignment horizontal="center" vertical="center" wrapText="1"/>
    </xf>
    <xf numFmtId="0" fontId="19" fillId="0" borderId="20" xfId="50" applyFont="1" applyBorder="1" applyAlignment="1">
      <alignment horizontal="center" vertical="center"/>
    </xf>
    <xf numFmtId="4" fontId="19" fillId="0" borderId="21" xfId="50" applyNumberFormat="1" applyFont="1" applyFill="1" applyBorder="1" applyAlignment="1">
      <alignment horizontal="right" vertical="center" wrapText="1"/>
    </xf>
    <xf numFmtId="4" fontId="19" fillId="0" borderId="20" xfId="50" applyNumberFormat="1" applyFont="1" applyBorder="1" applyAlignment="1">
      <alignment horizontal="left" vertical="center"/>
    </xf>
    <xf numFmtId="4" fontId="19" fillId="0" borderId="20" xfId="50" applyNumberFormat="1" applyFont="1" applyBorder="1" applyAlignment="1">
      <alignment horizontal="right" vertical="center"/>
    </xf>
    <xf numFmtId="0" fontId="19" fillId="0" borderId="14" xfId="50" applyFont="1" applyFill="1" applyBorder="1" applyAlignment="1">
      <alignment horizontal="left" vertical="center"/>
    </xf>
    <xf numFmtId="4" fontId="19" fillId="0" borderId="18" xfId="50" applyNumberFormat="1" applyFont="1" applyFill="1" applyBorder="1" applyAlignment="1" applyProtection="1">
      <alignment horizontal="right" vertical="center" wrapText="1"/>
    </xf>
    <xf numFmtId="4" fontId="19" fillId="0" borderId="15" xfId="50" applyNumberFormat="1" applyFont="1" applyBorder="1" applyAlignment="1">
      <alignment horizontal="left" vertical="center" wrapText="1"/>
    </xf>
    <xf numFmtId="4" fontId="19" fillId="0" borderId="17" xfId="50" applyNumberFormat="1" applyFont="1" applyBorder="1" applyAlignment="1">
      <alignment horizontal="right" vertical="center" wrapText="1"/>
    </xf>
    <xf numFmtId="4" fontId="19" fillId="0" borderId="17" xfId="50" applyNumberFormat="1" applyFont="1" applyFill="1" applyBorder="1" applyAlignment="1" applyProtection="1">
      <alignment horizontal="right" vertical="center" wrapText="1"/>
    </xf>
    <xf numFmtId="0" fontId="19" fillId="0" borderId="14" xfId="50" applyFont="1" applyBorder="1" applyAlignment="1">
      <alignment horizontal="left" vertical="center"/>
    </xf>
    <xf numFmtId="4" fontId="19" fillId="0" borderId="20" xfId="50" applyNumberFormat="1" applyFont="1" applyFill="1" applyBorder="1" applyAlignment="1" applyProtection="1">
      <alignment horizontal="right" vertical="center" wrapText="1"/>
    </xf>
    <xf numFmtId="4" fontId="19" fillId="0" borderId="15" xfId="50" applyNumberFormat="1" applyFont="1" applyFill="1" applyBorder="1" applyAlignment="1">
      <alignment horizontal="left" vertical="center" wrapText="1"/>
    </xf>
    <xf numFmtId="0" fontId="19" fillId="0" borderId="17" xfId="50" applyFont="1" applyBorder="1" applyAlignment="1">
      <alignment horizontal="center" vertical="center"/>
    </xf>
    <xf numFmtId="4" fontId="19" fillId="0" borderId="17" xfId="50" applyNumberFormat="1" applyFont="1" applyFill="1" applyBorder="1" applyAlignment="1">
      <alignment horizontal="left" vertical="center" wrapText="1"/>
    </xf>
    <xf numFmtId="4" fontId="19" fillId="0" borderId="17" xfId="50" applyNumberFormat="1" applyFont="1" applyBorder="1" applyAlignment="1">
      <alignment horizontal="center" vertical="center"/>
    </xf>
    <xf numFmtId="4" fontId="19" fillId="0" borderId="17" xfId="50" applyNumberFormat="1" applyFont="1" applyFill="1" applyBorder="1" applyAlignment="1">
      <alignment horizontal="right" vertical="center" wrapText="1"/>
    </xf>
    <xf numFmtId="4" fontId="19" fillId="0" borderId="17" xfId="50" applyNumberFormat="1" applyFont="1" applyFill="1" applyBorder="1" applyAlignment="1" applyProtection="1">
      <alignment horizontal="right" vertical="center"/>
    </xf>
    <xf numFmtId="4" fontId="19" fillId="0" borderId="17" xfId="50" applyNumberFormat="1" applyFont="1" applyBorder="1" applyAlignment="1">
      <alignment horizontal="right" vertical="center"/>
    </xf>
    <xf numFmtId="4" fontId="19" fillId="0" borderId="17" xfId="50" applyNumberFormat="1" applyFont="1" applyFill="1" applyBorder="1" applyAlignment="1">
      <alignment horizontal="right" vertical="center"/>
    </xf>
    <xf numFmtId="4" fontId="19" fillId="0" borderId="17" xfId="50" applyNumberFormat="1" applyFont="1" applyFill="1" applyBorder="1" applyAlignment="1">
      <alignment horizontal="center" vertical="center"/>
    </xf>
    <xf numFmtId="0" fontId="20" fillId="0" borderId="25" xfId="50" applyBorder="1" applyAlignment="1">
      <alignment wrapText="1"/>
    </xf>
    <xf numFmtId="0" fontId="27" fillId="0" borderId="0" xfId="50" applyFont="1" applyFill="1"/>
    <xf numFmtId="0" fontId="0" fillId="0" borderId="0" xfId="0" applyAlignment="1">
      <alignment horizontal="center"/>
    </xf>
    <xf numFmtId="0" fontId="31" fillId="0" borderId="0" xfId="0" applyFont="1" applyAlignment="1">
      <alignment horizontal="center"/>
    </xf>
    <xf numFmtId="0" fontId="32" fillId="0" borderId="17" xfId="0" applyFont="1" applyBorder="1" applyAlignment="1">
      <alignment horizontal="center" vertical="center"/>
    </xf>
    <xf numFmtId="0" fontId="33" fillId="0" borderId="17" xfId="0" applyFont="1" applyBorder="1" applyAlignment="1">
      <alignment horizontal="center"/>
    </xf>
    <xf numFmtId="0" fontId="33" fillId="0" borderId="17" xfId="0" applyFont="1" applyBorder="1"/>
    <xf numFmtId="0" fontId="33" fillId="3" borderId="17" xfId="0" applyFont="1" applyFill="1" applyBorder="1" applyAlignment="1">
      <alignment horizontal="center"/>
    </xf>
    <xf numFmtId="0" fontId="33" fillId="3" borderId="17" xfId="0" applyFont="1" applyFill="1" applyBorder="1"/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I258"/>
  <sheetViews>
    <sheetView topLeftCell="B1" workbookViewId="0">
      <selection activeCell="C23" sqref="C23"/>
    </sheetView>
  </sheetViews>
  <sheetFormatPr defaultColWidth="9" defaultRowHeight="13.5"/>
  <cols>
    <col min="1" max="1" width="15" style="220" hidden="1" customWidth="1"/>
    <col min="2" max="2" width="15.375" style="220" customWidth="1"/>
    <col min="3" max="3" width="59.75" customWidth="1"/>
    <col min="4" max="4" width="13" style="220" customWidth="1"/>
    <col min="5" max="5" width="101.5" customWidth="1"/>
    <col min="6" max="6" width="29.25" customWidth="1"/>
    <col min="7" max="7" width="30.75" style="220" customWidth="1"/>
    <col min="8" max="8" width="28.5" style="220" customWidth="1"/>
    <col min="9" max="9" width="72.875" customWidth="1"/>
  </cols>
  <sheetData>
    <row r="2" ht="24.75" customHeight="1" spans="1:9">
      <c r="A2" s="221" t="s">
        <v>0</v>
      </c>
      <c r="B2" s="221"/>
      <c r="C2" s="221"/>
      <c r="D2" s="221"/>
      <c r="E2" s="221"/>
      <c r="F2" s="221"/>
      <c r="G2" s="221"/>
      <c r="H2" s="221"/>
      <c r="I2" s="221"/>
    </row>
    <row r="4" ht="22.5" spans="1:9">
      <c r="A4" s="222" t="s">
        <v>1</v>
      </c>
      <c r="B4" s="222" t="s">
        <v>2</v>
      </c>
      <c r="C4" s="222" t="s">
        <v>3</v>
      </c>
      <c r="D4" s="222" t="s">
        <v>4</v>
      </c>
      <c r="E4" s="222" t="s">
        <v>5</v>
      </c>
      <c r="F4" s="222" t="s">
        <v>6</v>
      </c>
      <c r="G4" s="222" t="s">
        <v>7</v>
      </c>
      <c r="H4" s="222" t="s">
        <v>8</v>
      </c>
      <c r="I4" s="222" t="s">
        <v>9</v>
      </c>
    </row>
    <row r="5" ht="22.5" spans="1:9">
      <c r="A5" s="223">
        <v>100001</v>
      </c>
      <c r="B5" s="223">
        <v>1</v>
      </c>
      <c r="C5" s="224" t="s">
        <v>10</v>
      </c>
      <c r="D5" s="223"/>
      <c r="E5" s="224" t="s">
        <v>10</v>
      </c>
      <c r="F5" s="224" t="s">
        <v>11</v>
      </c>
      <c r="G5" s="223" t="s">
        <v>12</v>
      </c>
      <c r="H5" s="223"/>
      <c r="I5" s="224"/>
    </row>
    <row r="6" ht="22.5" spans="1:9">
      <c r="A6" s="223">
        <v>102001</v>
      </c>
      <c r="B6" s="223">
        <v>2</v>
      </c>
      <c r="C6" s="224" t="s">
        <v>13</v>
      </c>
      <c r="D6" s="223"/>
      <c r="E6" s="224" t="s">
        <v>13</v>
      </c>
      <c r="F6" s="224" t="s">
        <v>11</v>
      </c>
      <c r="G6" s="223" t="s">
        <v>12</v>
      </c>
      <c r="H6" s="223"/>
      <c r="I6" s="224"/>
    </row>
    <row r="7" ht="22.5" spans="1:9">
      <c r="A7" s="223">
        <v>101001</v>
      </c>
      <c r="B7" s="223">
        <v>3</v>
      </c>
      <c r="C7" s="224" t="s">
        <v>14</v>
      </c>
      <c r="D7" s="223"/>
      <c r="E7" s="224" t="s">
        <v>14</v>
      </c>
      <c r="F7" s="224" t="s">
        <v>11</v>
      </c>
      <c r="G7" s="223" t="s">
        <v>12</v>
      </c>
      <c r="H7" s="223"/>
      <c r="I7" s="224"/>
    </row>
    <row r="8" ht="22.5" spans="1:9">
      <c r="A8" s="223">
        <v>146001</v>
      </c>
      <c r="B8" s="223">
        <v>4</v>
      </c>
      <c r="C8" s="224" t="s">
        <v>15</v>
      </c>
      <c r="D8" s="223" t="s">
        <v>16</v>
      </c>
      <c r="E8" s="224" t="s">
        <v>17</v>
      </c>
      <c r="F8" s="224" t="s">
        <v>11</v>
      </c>
      <c r="G8" s="223" t="s">
        <v>12</v>
      </c>
      <c r="H8" s="223"/>
      <c r="I8" s="224"/>
    </row>
    <row r="9" ht="22.5" spans="1:9">
      <c r="A9" s="223">
        <v>147001</v>
      </c>
      <c r="B9" s="223">
        <v>5</v>
      </c>
      <c r="C9" s="224" t="s">
        <v>18</v>
      </c>
      <c r="D9" s="223"/>
      <c r="E9" s="224" t="s">
        <v>18</v>
      </c>
      <c r="F9" s="224" t="s">
        <v>11</v>
      </c>
      <c r="G9" s="223" t="s">
        <v>12</v>
      </c>
      <c r="H9" s="223"/>
      <c r="I9" s="224"/>
    </row>
    <row r="10" ht="22.5" spans="1:9">
      <c r="A10" s="223">
        <v>148001</v>
      </c>
      <c r="B10" s="223">
        <v>6</v>
      </c>
      <c r="C10" s="224" t="s">
        <v>19</v>
      </c>
      <c r="D10" s="223"/>
      <c r="E10" s="224" t="s">
        <v>19</v>
      </c>
      <c r="F10" s="224" t="s">
        <v>20</v>
      </c>
      <c r="G10" s="223" t="s">
        <v>12</v>
      </c>
      <c r="H10" s="223"/>
      <c r="I10" s="224"/>
    </row>
    <row r="11" ht="22.5" spans="1:9">
      <c r="A11" s="223">
        <v>149001</v>
      </c>
      <c r="B11" s="223">
        <v>7</v>
      </c>
      <c r="C11" s="224" t="s">
        <v>21</v>
      </c>
      <c r="D11" s="223"/>
      <c r="E11" s="224" t="s">
        <v>21</v>
      </c>
      <c r="F11" s="224" t="s">
        <v>11</v>
      </c>
      <c r="G11" s="223" t="s">
        <v>12</v>
      </c>
      <c r="H11" s="223"/>
      <c r="I11" s="224"/>
    </row>
    <row r="12" ht="22.5" spans="1:9">
      <c r="A12" s="223">
        <v>150001</v>
      </c>
      <c r="B12" s="223">
        <v>8</v>
      </c>
      <c r="C12" s="224" t="s">
        <v>22</v>
      </c>
      <c r="D12" s="223"/>
      <c r="E12" s="224" t="s">
        <v>22</v>
      </c>
      <c r="F12" s="224" t="s">
        <v>11</v>
      </c>
      <c r="G12" s="223" t="s">
        <v>12</v>
      </c>
      <c r="H12" s="223"/>
      <c r="I12" s="224"/>
    </row>
    <row r="13" ht="22.5" spans="1:9">
      <c r="A13" s="223">
        <v>154001</v>
      </c>
      <c r="B13" s="223">
        <v>9</v>
      </c>
      <c r="C13" s="224" t="s">
        <v>23</v>
      </c>
      <c r="D13" s="223"/>
      <c r="E13" s="224" t="s">
        <v>23</v>
      </c>
      <c r="F13" s="224" t="s">
        <v>11</v>
      </c>
      <c r="G13" s="223" t="s">
        <v>12</v>
      </c>
      <c r="H13" s="223"/>
      <c r="I13" s="224"/>
    </row>
    <row r="14" ht="22.5" spans="1:9">
      <c r="A14" s="223">
        <v>153001</v>
      </c>
      <c r="B14" s="223">
        <v>10</v>
      </c>
      <c r="C14" s="224" t="s">
        <v>24</v>
      </c>
      <c r="D14" s="223"/>
      <c r="E14" s="224" t="s">
        <v>24</v>
      </c>
      <c r="F14" s="224" t="s">
        <v>11</v>
      </c>
      <c r="G14" s="223" t="s">
        <v>12</v>
      </c>
      <c r="H14" s="223"/>
      <c r="I14" s="224"/>
    </row>
    <row r="15" ht="22.5" spans="1:9">
      <c r="A15" s="223">
        <v>151001</v>
      </c>
      <c r="B15" s="223">
        <v>11</v>
      </c>
      <c r="C15" s="224" t="s">
        <v>25</v>
      </c>
      <c r="D15" s="223"/>
      <c r="E15" s="224" t="s">
        <v>25</v>
      </c>
      <c r="F15" s="224" t="s">
        <v>11</v>
      </c>
      <c r="G15" s="223" t="s">
        <v>12</v>
      </c>
      <c r="H15" s="223"/>
      <c r="I15" s="224"/>
    </row>
    <row r="16" ht="22.5" spans="1:9">
      <c r="A16" s="223">
        <v>155001</v>
      </c>
      <c r="B16" s="223">
        <v>12</v>
      </c>
      <c r="C16" s="224" t="s">
        <v>26</v>
      </c>
      <c r="D16" s="223" t="s">
        <v>16</v>
      </c>
      <c r="E16" s="224" t="s">
        <v>27</v>
      </c>
      <c r="F16" s="224" t="s">
        <v>11</v>
      </c>
      <c r="G16" s="223" t="s">
        <v>12</v>
      </c>
      <c r="H16" s="223"/>
      <c r="I16" s="224"/>
    </row>
    <row r="17" ht="22.5" spans="1:9">
      <c r="A17" s="223">
        <v>335001</v>
      </c>
      <c r="B17" s="223">
        <v>13</v>
      </c>
      <c r="C17" s="224" t="s">
        <v>28</v>
      </c>
      <c r="D17" s="223"/>
      <c r="E17" s="224" t="s">
        <v>28</v>
      </c>
      <c r="F17" s="224" t="s">
        <v>29</v>
      </c>
      <c r="G17" s="223" t="s">
        <v>12</v>
      </c>
      <c r="H17" s="223"/>
      <c r="I17" s="224"/>
    </row>
    <row r="18" ht="22.5" spans="1:9">
      <c r="A18" s="223">
        <v>400001</v>
      </c>
      <c r="B18" s="223">
        <v>14</v>
      </c>
      <c r="C18" s="224" t="s">
        <v>30</v>
      </c>
      <c r="D18" s="223"/>
      <c r="E18" s="224" t="s">
        <v>30</v>
      </c>
      <c r="F18" s="224" t="s">
        <v>31</v>
      </c>
      <c r="G18" s="223" t="s">
        <v>12</v>
      </c>
      <c r="H18" s="223"/>
      <c r="I18" s="224"/>
    </row>
    <row r="19" ht="22.5" spans="1:9">
      <c r="A19" s="223">
        <v>105001</v>
      </c>
      <c r="B19" s="223">
        <v>15</v>
      </c>
      <c r="C19" s="224" t="s">
        <v>32</v>
      </c>
      <c r="D19" s="223"/>
      <c r="E19" s="224" t="s">
        <v>32</v>
      </c>
      <c r="F19" s="224" t="s">
        <v>11</v>
      </c>
      <c r="G19" s="223" t="s">
        <v>12</v>
      </c>
      <c r="H19" s="223"/>
      <c r="I19" s="224"/>
    </row>
    <row r="20" ht="22.5" spans="1:9">
      <c r="A20" s="223">
        <v>103001</v>
      </c>
      <c r="B20" s="223">
        <v>16</v>
      </c>
      <c r="C20" s="224" t="s">
        <v>33</v>
      </c>
      <c r="D20" s="223"/>
      <c r="E20" s="224" t="s">
        <v>33</v>
      </c>
      <c r="F20" s="224" t="s">
        <v>34</v>
      </c>
      <c r="G20" s="223" t="s">
        <v>12</v>
      </c>
      <c r="H20" s="223"/>
      <c r="I20" s="224"/>
    </row>
    <row r="21" ht="22.5" spans="1:9">
      <c r="A21" s="223">
        <v>250001</v>
      </c>
      <c r="B21" s="223">
        <v>17</v>
      </c>
      <c r="C21" s="224" t="s">
        <v>35</v>
      </c>
      <c r="D21" s="223"/>
      <c r="E21" s="224" t="s">
        <v>35</v>
      </c>
      <c r="F21" s="224" t="s">
        <v>20</v>
      </c>
      <c r="G21" s="223" t="s">
        <v>12</v>
      </c>
      <c r="H21" s="223"/>
      <c r="I21" s="224"/>
    </row>
    <row r="22" ht="22.5" spans="1:9">
      <c r="A22" s="223">
        <v>254001</v>
      </c>
      <c r="B22" s="223">
        <v>18</v>
      </c>
      <c r="C22" s="224" t="s">
        <v>36</v>
      </c>
      <c r="D22" s="223" t="s">
        <v>16</v>
      </c>
      <c r="E22" s="224" t="s">
        <v>37</v>
      </c>
      <c r="F22" s="224" t="s">
        <v>20</v>
      </c>
      <c r="G22" s="223" t="s">
        <v>12</v>
      </c>
      <c r="H22" s="223"/>
      <c r="I22" s="224"/>
    </row>
    <row r="23" ht="22.5" spans="1:9">
      <c r="A23" s="223">
        <v>403001</v>
      </c>
      <c r="B23" s="223">
        <v>19</v>
      </c>
      <c r="C23" s="224" t="s">
        <v>38</v>
      </c>
      <c r="D23" s="223" t="s">
        <v>16</v>
      </c>
      <c r="E23" s="224" t="s">
        <v>39</v>
      </c>
      <c r="F23" s="224" t="s">
        <v>31</v>
      </c>
      <c r="G23" s="223" t="s">
        <v>12</v>
      </c>
      <c r="H23" s="223"/>
      <c r="I23" s="224"/>
    </row>
    <row r="24" ht="22.5" spans="1:9">
      <c r="A24" s="223">
        <v>411001</v>
      </c>
      <c r="B24" s="223">
        <v>20</v>
      </c>
      <c r="C24" s="224" t="s">
        <v>40</v>
      </c>
      <c r="D24" s="223" t="s">
        <v>16</v>
      </c>
      <c r="E24" s="224" t="s">
        <v>41</v>
      </c>
      <c r="F24" s="224" t="s">
        <v>31</v>
      </c>
      <c r="G24" s="223" t="s">
        <v>12</v>
      </c>
      <c r="H24" s="223"/>
      <c r="I24" s="224"/>
    </row>
    <row r="25" ht="22.5" spans="1:9">
      <c r="A25" s="223">
        <v>306001</v>
      </c>
      <c r="B25" s="223">
        <v>21</v>
      </c>
      <c r="C25" s="224" t="s">
        <v>42</v>
      </c>
      <c r="D25" s="223" t="s">
        <v>16</v>
      </c>
      <c r="E25" s="224" t="s">
        <v>43</v>
      </c>
      <c r="F25" s="224" t="s">
        <v>44</v>
      </c>
      <c r="G25" s="223" t="s">
        <v>12</v>
      </c>
      <c r="H25" s="223"/>
      <c r="I25" s="224"/>
    </row>
    <row r="26" ht="22.5" spans="1:9">
      <c r="A26" s="223">
        <v>104001</v>
      </c>
      <c r="B26" s="223">
        <v>22</v>
      </c>
      <c r="C26" s="224" t="s">
        <v>45</v>
      </c>
      <c r="D26" s="223"/>
      <c r="E26" s="224" t="s">
        <v>46</v>
      </c>
      <c r="F26" s="224" t="s">
        <v>34</v>
      </c>
      <c r="G26" s="223" t="s">
        <v>12</v>
      </c>
      <c r="H26" s="223"/>
      <c r="I26" s="224"/>
    </row>
    <row r="27" ht="22.5" spans="1:9">
      <c r="A27" s="223">
        <v>157001</v>
      </c>
      <c r="B27" s="223">
        <v>23</v>
      </c>
      <c r="C27" s="224" t="s">
        <v>47</v>
      </c>
      <c r="D27" s="223"/>
      <c r="E27" s="224" t="s">
        <v>47</v>
      </c>
      <c r="F27" s="224" t="s">
        <v>11</v>
      </c>
      <c r="G27" s="223" t="s">
        <v>12</v>
      </c>
      <c r="H27" s="223"/>
      <c r="I27" s="224"/>
    </row>
    <row r="28" ht="22.5" spans="1:9">
      <c r="A28" s="223">
        <v>332001</v>
      </c>
      <c r="B28" s="223">
        <v>24</v>
      </c>
      <c r="C28" s="224" t="s">
        <v>48</v>
      </c>
      <c r="D28" s="223"/>
      <c r="E28" s="224" t="s">
        <v>48</v>
      </c>
      <c r="F28" s="224" t="s">
        <v>29</v>
      </c>
      <c r="G28" s="223" t="s">
        <v>12</v>
      </c>
      <c r="H28" s="223"/>
      <c r="I28" s="224"/>
    </row>
    <row r="29" ht="22.5" spans="1:9">
      <c r="A29" s="223">
        <v>169001</v>
      </c>
      <c r="B29" s="223">
        <v>25</v>
      </c>
      <c r="C29" s="224" t="s">
        <v>49</v>
      </c>
      <c r="D29" s="223"/>
      <c r="E29" s="224" t="s">
        <v>49</v>
      </c>
      <c r="F29" s="224" t="s">
        <v>11</v>
      </c>
      <c r="G29" s="223" t="s">
        <v>12</v>
      </c>
      <c r="H29" s="223"/>
      <c r="I29" s="224"/>
    </row>
    <row r="30" ht="22.5" spans="1:9">
      <c r="A30" s="223">
        <v>334001</v>
      </c>
      <c r="B30" s="223">
        <v>26</v>
      </c>
      <c r="C30" s="224" t="s">
        <v>50</v>
      </c>
      <c r="D30" s="223"/>
      <c r="E30" s="224" t="s">
        <v>50</v>
      </c>
      <c r="F30" s="224" t="s">
        <v>29</v>
      </c>
      <c r="G30" s="223" t="s">
        <v>12</v>
      </c>
      <c r="H30" s="223"/>
      <c r="I30" s="224"/>
    </row>
    <row r="31" ht="22.5" spans="1:9">
      <c r="A31" s="223">
        <v>410001</v>
      </c>
      <c r="B31" s="223">
        <v>27</v>
      </c>
      <c r="C31" s="224" t="s">
        <v>51</v>
      </c>
      <c r="D31" s="223" t="s">
        <v>16</v>
      </c>
      <c r="E31" s="224" t="s">
        <v>52</v>
      </c>
      <c r="F31" s="224" t="s">
        <v>31</v>
      </c>
      <c r="G31" s="223" t="s">
        <v>12</v>
      </c>
      <c r="H31" s="223"/>
      <c r="I31" s="224"/>
    </row>
    <row r="32" ht="22.5" spans="1:9">
      <c r="A32" s="223">
        <v>414001</v>
      </c>
      <c r="B32" s="223">
        <v>28</v>
      </c>
      <c r="C32" s="224" t="s">
        <v>53</v>
      </c>
      <c r="D32" s="223" t="s">
        <v>16</v>
      </c>
      <c r="E32" s="224" t="s">
        <v>54</v>
      </c>
      <c r="F32" s="224" t="s">
        <v>31</v>
      </c>
      <c r="G32" s="223" t="s">
        <v>12</v>
      </c>
      <c r="H32" s="223"/>
      <c r="I32" s="224"/>
    </row>
    <row r="33" ht="22.5" spans="1:9">
      <c r="A33" s="223">
        <v>416001</v>
      </c>
      <c r="B33" s="223">
        <v>29</v>
      </c>
      <c r="C33" s="224" t="s">
        <v>55</v>
      </c>
      <c r="D33" s="223" t="s">
        <v>16</v>
      </c>
      <c r="E33" s="224" t="s">
        <v>56</v>
      </c>
      <c r="F33" s="224" t="s">
        <v>31</v>
      </c>
      <c r="G33" s="223" t="s">
        <v>12</v>
      </c>
      <c r="H33" s="223"/>
      <c r="I33" s="224"/>
    </row>
    <row r="34" ht="22.5" spans="1:9">
      <c r="A34" s="223">
        <v>409001</v>
      </c>
      <c r="B34" s="223">
        <v>30</v>
      </c>
      <c r="C34" s="224" t="s">
        <v>57</v>
      </c>
      <c r="D34" s="223" t="s">
        <v>16</v>
      </c>
      <c r="E34" s="224" t="s">
        <v>58</v>
      </c>
      <c r="F34" s="224" t="s">
        <v>59</v>
      </c>
      <c r="G34" s="223" t="s">
        <v>12</v>
      </c>
      <c r="H34" s="223"/>
      <c r="I34" s="224"/>
    </row>
    <row r="35" ht="22.5" spans="1:9">
      <c r="A35" s="223">
        <v>307001</v>
      </c>
      <c r="B35" s="223">
        <v>31</v>
      </c>
      <c r="C35" s="224" t="s">
        <v>60</v>
      </c>
      <c r="D35" s="223"/>
      <c r="E35" s="224" t="s">
        <v>60</v>
      </c>
      <c r="F35" s="224" t="s">
        <v>44</v>
      </c>
      <c r="G35" s="223" t="s">
        <v>12</v>
      </c>
      <c r="H35" s="223"/>
      <c r="I35" s="224"/>
    </row>
    <row r="36" ht="22.5" spans="1:9">
      <c r="A36" s="223">
        <v>257001</v>
      </c>
      <c r="B36" s="223">
        <v>32</v>
      </c>
      <c r="C36" s="224" t="s">
        <v>61</v>
      </c>
      <c r="D36" s="223" t="s">
        <v>16</v>
      </c>
      <c r="E36" s="224" t="s">
        <v>62</v>
      </c>
      <c r="F36" s="224" t="s">
        <v>20</v>
      </c>
      <c r="G36" s="223" t="s">
        <v>12</v>
      </c>
      <c r="H36" s="223"/>
      <c r="I36" s="224"/>
    </row>
    <row r="37" ht="22.5" spans="1:9">
      <c r="A37" s="223">
        <v>330001</v>
      </c>
      <c r="B37" s="223">
        <v>33</v>
      </c>
      <c r="C37" s="224" t="s">
        <v>63</v>
      </c>
      <c r="D37" s="223" t="s">
        <v>16</v>
      </c>
      <c r="E37" s="224" t="s">
        <v>64</v>
      </c>
      <c r="F37" s="224" t="s">
        <v>29</v>
      </c>
      <c r="G37" s="223" t="s">
        <v>12</v>
      </c>
      <c r="H37" s="223"/>
      <c r="I37" s="224"/>
    </row>
    <row r="38" ht="22.5" spans="1:9">
      <c r="A38" s="223">
        <v>107001</v>
      </c>
      <c r="B38" s="223">
        <v>34</v>
      </c>
      <c r="C38" s="224" t="s">
        <v>65</v>
      </c>
      <c r="D38" s="223"/>
      <c r="E38" s="224" t="s">
        <v>65</v>
      </c>
      <c r="F38" s="224" t="s">
        <v>11</v>
      </c>
      <c r="G38" s="223" t="s">
        <v>12</v>
      </c>
      <c r="H38" s="223"/>
      <c r="I38" s="224"/>
    </row>
    <row r="39" ht="22.5" spans="1:9">
      <c r="A39" s="225">
        <v>193001</v>
      </c>
      <c r="B39" s="225">
        <v>35</v>
      </c>
      <c r="C39" s="226" t="s">
        <v>66</v>
      </c>
      <c r="D39" s="225" t="s">
        <v>16</v>
      </c>
      <c r="E39" s="226" t="s">
        <v>67</v>
      </c>
      <c r="F39" s="226" t="s">
        <v>44</v>
      </c>
      <c r="G39" s="225" t="s">
        <v>12</v>
      </c>
      <c r="H39" s="225"/>
      <c r="I39" s="226" t="s">
        <v>68</v>
      </c>
    </row>
    <row r="40" ht="22.5" spans="1:9">
      <c r="A40" s="223">
        <v>114001</v>
      </c>
      <c r="B40" s="223">
        <v>36</v>
      </c>
      <c r="C40" s="224" t="s">
        <v>69</v>
      </c>
      <c r="D40" s="223"/>
      <c r="E40" s="224" t="s">
        <v>69</v>
      </c>
      <c r="F40" s="224" t="s">
        <v>11</v>
      </c>
      <c r="G40" s="223" t="s">
        <v>12</v>
      </c>
      <c r="H40" s="223"/>
      <c r="I40" s="224"/>
    </row>
    <row r="41" ht="22.5" spans="1:9">
      <c r="A41" s="223">
        <v>152001</v>
      </c>
      <c r="B41" s="223">
        <v>37</v>
      </c>
      <c r="C41" s="224" t="s">
        <v>70</v>
      </c>
      <c r="D41" s="223"/>
      <c r="E41" s="224" t="s">
        <v>70</v>
      </c>
      <c r="F41" s="224" t="s">
        <v>34</v>
      </c>
      <c r="G41" s="223" t="s">
        <v>12</v>
      </c>
      <c r="H41" s="223"/>
      <c r="I41" s="224"/>
    </row>
    <row r="42" ht="22.5" spans="1:9">
      <c r="A42" s="225"/>
      <c r="B42" s="225"/>
      <c r="C42" s="226" t="s">
        <v>71</v>
      </c>
      <c r="D42" s="225"/>
      <c r="E42" s="226" t="s">
        <v>72</v>
      </c>
      <c r="F42" s="226" t="s">
        <v>11</v>
      </c>
      <c r="G42" s="225"/>
      <c r="H42" s="225"/>
      <c r="I42" s="226" t="s">
        <v>73</v>
      </c>
    </row>
    <row r="43" ht="22.5" spans="1:9">
      <c r="A43" s="223">
        <v>109001</v>
      </c>
      <c r="B43" s="223">
        <v>38</v>
      </c>
      <c r="C43" s="224" t="s">
        <v>74</v>
      </c>
      <c r="D43" s="223" t="s">
        <v>16</v>
      </c>
      <c r="E43" s="224" t="s">
        <v>75</v>
      </c>
      <c r="F43" s="224" t="s">
        <v>11</v>
      </c>
      <c r="G43" s="223" t="s">
        <v>12</v>
      </c>
      <c r="H43" s="223"/>
      <c r="I43" s="224"/>
    </row>
    <row r="44" ht="22.5" spans="1:9">
      <c r="A44" s="223">
        <v>110001</v>
      </c>
      <c r="B44" s="223">
        <v>39</v>
      </c>
      <c r="C44" s="224" t="s">
        <v>76</v>
      </c>
      <c r="D44" s="223" t="s">
        <v>16</v>
      </c>
      <c r="E44" s="224" t="s">
        <v>77</v>
      </c>
      <c r="F44" s="224" t="s">
        <v>11</v>
      </c>
      <c r="G44" s="223" t="s">
        <v>12</v>
      </c>
      <c r="H44" s="223"/>
      <c r="I44" s="224"/>
    </row>
    <row r="45" ht="22.5" spans="1:9">
      <c r="A45" s="223">
        <v>262001</v>
      </c>
      <c r="B45" s="223">
        <v>40</v>
      </c>
      <c r="C45" s="224" t="s">
        <v>78</v>
      </c>
      <c r="D45" s="223"/>
      <c r="E45" s="224" t="s">
        <v>78</v>
      </c>
      <c r="F45" s="224" t="s">
        <v>20</v>
      </c>
      <c r="G45" s="223" t="s">
        <v>12</v>
      </c>
      <c r="H45" s="223"/>
      <c r="I45" s="224"/>
    </row>
    <row r="46" ht="22.5" spans="1:9">
      <c r="A46" s="225">
        <v>182001</v>
      </c>
      <c r="B46" s="225">
        <v>41</v>
      </c>
      <c r="C46" s="226" t="s">
        <v>79</v>
      </c>
      <c r="D46" s="225" t="s">
        <v>16</v>
      </c>
      <c r="E46" s="226" t="s">
        <v>80</v>
      </c>
      <c r="F46" s="226" t="s">
        <v>34</v>
      </c>
      <c r="G46" s="225" t="s">
        <v>12</v>
      </c>
      <c r="H46" s="225"/>
      <c r="I46" s="226" t="s">
        <v>81</v>
      </c>
    </row>
    <row r="47" ht="22.5" spans="1:9">
      <c r="A47" s="223">
        <v>111001</v>
      </c>
      <c r="B47" s="223">
        <v>42</v>
      </c>
      <c r="C47" s="224" t="s">
        <v>82</v>
      </c>
      <c r="D47" s="223"/>
      <c r="E47" s="224" t="s">
        <v>82</v>
      </c>
      <c r="F47" s="224" t="s">
        <v>11</v>
      </c>
      <c r="G47" s="223" t="s">
        <v>12</v>
      </c>
      <c r="H47" s="223"/>
      <c r="I47" s="224"/>
    </row>
    <row r="48" ht="22.5" spans="1:9">
      <c r="A48" s="223">
        <v>309001</v>
      </c>
      <c r="B48" s="223">
        <v>43</v>
      </c>
      <c r="C48" s="224" t="s">
        <v>83</v>
      </c>
      <c r="D48" s="223"/>
      <c r="E48" s="224" t="s">
        <v>83</v>
      </c>
      <c r="F48" s="224" t="s">
        <v>44</v>
      </c>
      <c r="G48" s="223" t="s">
        <v>12</v>
      </c>
      <c r="H48" s="223"/>
      <c r="I48" s="224"/>
    </row>
    <row r="49" ht="22.5" spans="1:9">
      <c r="A49" s="225">
        <v>115001</v>
      </c>
      <c r="B49" s="225">
        <v>44</v>
      </c>
      <c r="C49" s="226" t="s">
        <v>84</v>
      </c>
      <c r="D49" s="225" t="s">
        <v>16</v>
      </c>
      <c r="E49" s="226" t="s">
        <v>85</v>
      </c>
      <c r="F49" s="226" t="s">
        <v>34</v>
      </c>
      <c r="G49" s="225" t="s">
        <v>12</v>
      </c>
      <c r="H49" s="225"/>
      <c r="I49" s="226" t="s">
        <v>86</v>
      </c>
    </row>
    <row r="50" ht="22.5" spans="1:9">
      <c r="A50" s="223">
        <v>305001</v>
      </c>
      <c r="B50" s="223">
        <v>45</v>
      </c>
      <c r="C50" s="224" t="s">
        <v>87</v>
      </c>
      <c r="D50" s="223"/>
      <c r="E50" s="224" t="s">
        <v>87</v>
      </c>
      <c r="F50" s="224" t="s">
        <v>44</v>
      </c>
      <c r="G50" s="223" t="s">
        <v>12</v>
      </c>
      <c r="H50" s="223"/>
      <c r="I50" s="224"/>
    </row>
    <row r="51" ht="22.5" spans="1:9">
      <c r="A51" s="225">
        <v>119001</v>
      </c>
      <c r="B51" s="225">
        <v>46</v>
      </c>
      <c r="C51" s="226" t="s">
        <v>88</v>
      </c>
      <c r="D51" s="225" t="s">
        <v>16</v>
      </c>
      <c r="E51" s="226" t="s">
        <v>89</v>
      </c>
      <c r="F51" s="226" t="s">
        <v>11</v>
      </c>
      <c r="G51" s="225" t="s">
        <v>12</v>
      </c>
      <c r="H51" s="225"/>
      <c r="I51" s="226" t="s">
        <v>68</v>
      </c>
    </row>
    <row r="52" ht="22.5" spans="1:9">
      <c r="A52" s="223">
        <v>190001</v>
      </c>
      <c r="B52" s="223">
        <v>47</v>
      </c>
      <c r="C52" s="224" t="s">
        <v>90</v>
      </c>
      <c r="D52" s="223"/>
      <c r="E52" s="224" t="s">
        <v>90</v>
      </c>
      <c r="F52" s="224" t="s">
        <v>11</v>
      </c>
      <c r="G52" s="223" t="s">
        <v>12</v>
      </c>
      <c r="H52" s="223"/>
      <c r="I52" s="224"/>
    </row>
    <row r="53" ht="22.5" spans="1:9">
      <c r="A53" s="223">
        <v>112001</v>
      </c>
      <c r="B53" s="223">
        <v>48</v>
      </c>
      <c r="C53" s="224" t="s">
        <v>91</v>
      </c>
      <c r="D53" s="223"/>
      <c r="E53" s="224" t="s">
        <v>91</v>
      </c>
      <c r="F53" s="224" t="s">
        <v>11</v>
      </c>
      <c r="G53" s="223" t="s">
        <v>12</v>
      </c>
      <c r="H53" s="223"/>
      <c r="I53" s="224"/>
    </row>
    <row r="54" ht="22.5" spans="1:9">
      <c r="A54" s="223">
        <v>189001</v>
      </c>
      <c r="B54" s="223">
        <v>49</v>
      </c>
      <c r="C54" s="224" t="s">
        <v>92</v>
      </c>
      <c r="D54" s="223" t="s">
        <v>16</v>
      </c>
      <c r="E54" s="224" t="s">
        <v>93</v>
      </c>
      <c r="F54" s="224" t="s">
        <v>94</v>
      </c>
      <c r="G54" s="223" t="s">
        <v>12</v>
      </c>
      <c r="H54" s="223"/>
      <c r="I54" s="224"/>
    </row>
    <row r="55" ht="22.5" spans="1:9">
      <c r="A55" s="223">
        <v>118001</v>
      </c>
      <c r="B55" s="223">
        <v>50</v>
      </c>
      <c r="C55" s="224" t="s">
        <v>95</v>
      </c>
      <c r="D55" s="223" t="s">
        <v>16</v>
      </c>
      <c r="E55" s="224" t="s">
        <v>96</v>
      </c>
      <c r="F55" s="224" t="s">
        <v>11</v>
      </c>
      <c r="G55" s="223" t="s">
        <v>12</v>
      </c>
      <c r="H55" s="223"/>
      <c r="I55" s="224"/>
    </row>
    <row r="56" ht="22.5" spans="1:9">
      <c r="A56" s="225">
        <v>479001</v>
      </c>
      <c r="B56" s="225">
        <v>51</v>
      </c>
      <c r="C56" s="226" t="s">
        <v>97</v>
      </c>
      <c r="D56" s="225" t="s">
        <v>16</v>
      </c>
      <c r="E56" s="226" t="s">
        <v>98</v>
      </c>
      <c r="F56" s="226" t="s">
        <v>34</v>
      </c>
      <c r="G56" s="225" t="s">
        <v>12</v>
      </c>
      <c r="H56" s="225"/>
      <c r="I56" s="226" t="s">
        <v>81</v>
      </c>
    </row>
    <row r="57" ht="22.5" spans="1:9">
      <c r="A57" s="223">
        <v>468001</v>
      </c>
      <c r="B57" s="223">
        <v>52</v>
      </c>
      <c r="C57" s="224" t="s">
        <v>99</v>
      </c>
      <c r="D57" s="223"/>
      <c r="E57" s="224" t="s">
        <v>99</v>
      </c>
      <c r="F57" s="224" t="s">
        <v>34</v>
      </c>
      <c r="G57" s="223" t="s">
        <v>12</v>
      </c>
      <c r="H57" s="223"/>
      <c r="I57" s="224"/>
    </row>
    <row r="58" ht="22.5" spans="1:9">
      <c r="A58" s="223">
        <v>475001</v>
      </c>
      <c r="B58" s="223">
        <v>53</v>
      </c>
      <c r="C58" s="224" t="s">
        <v>100</v>
      </c>
      <c r="D58" s="223"/>
      <c r="E58" s="224" t="s">
        <v>100</v>
      </c>
      <c r="F58" s="224" t="s">
        <v>34</v>
      </c>
      <c r="G58" s="223" t="s">
        <v>12</v>
      </c>
      <c r="H58" s="223"/>
      <c r="I58" s="224"/>
    </row>
    <row r="59" ht="22.5" spans="1:9">
      <c r="A59" s="223">
        <v>476001</v>
      </c>
      <c r="B59" s="223">
        <v>54</v>
      </c>
      <c r="C59" s="224" t="s">
        <v>101</v>
      </c>
      <c r="D59" s="223"/>
      <c r="E59" s="224" t="s">
        <v>101</v>
      </c>
      <c r="F59" s="224" t="s">
        <v>34</v>
      </c>
      <c r="G59" s="223" t="s">
        <v>12</v>
      </c>
      <c r="H59" s="223"/>
      <c r="I59" s="224"/>
    </row>
    <row r="60" ht="22.5" spans="1:9">
      <c r="A60" s="223">
        <v>303001</v>
      </c>
      <c r="B60" s="223">
        <v>55</v>
      </c>
      <c r="C60" s="224" t="s">
        <v>102</v>
      </c>
      <c r="D60" s="223" t="s">
        <v>16</v>
      </c>
      <c r="E60" s="224" t="s">
        <v>103</v>
      </c>
      <c r="F60" s="224" t="s">
        <v>44</v>
      </c>
      <c r="G60" s="223" t="s">
        <v>12</v>
      </c>
      <c r="H60" s="223"/>
      <c r="I60" s="224"/>
    </row>
    <row r="61" ht="22.5" spans="1:9">
      <c r="A61" s="225">
        <v>337001</v>
      </c>
      <c r="B61" s="225">
        <v>56</v>
      </c>
      <c r="C61" s="226" t="s">
        <v>104</v>
      </c>
      <c r="D61" s="225" t="s">
        <v>16</v>
      </c>
      <c r="E61" s="226" t="s">
        <v>104</v>
      </c>
      <c r="F61" s="226" t="s">
        <v>29</v>
      </c>
      <c r="G61" s="225" t="s">
        <v>12</v>
      </c>
      <c r="H61" s="225"/>
      <c r="I61" s="226" t="s">
        <v>105</v>
      </c>
    </row>
    <row r="62" ht="22.5" spans="1:9">
      <c r="A62" s="225">
        <v>331001</v>
      </c>
      <c r="B62" s="225">
        <v>57</v>
      </c>
      <c r="C62" s="226" t="s">
        <v>106</v>
      </c>
      <c r="D62" s="225" t="s">
        <v>16</v>
      </c>
      <c r="E62" s="226" t="s">
        <v>107</v>
      </c>
      <c r="F62" s="226" t="s">
        <v>29</v>
      </c>
      <c r="G62" s="225" t="s">
        <v>12</v>
      </c>
      <c r="H62" s="225"/>
      <c r="I62" s="226" t="s">
        <v>108</v>
      </c>
    </row>
    <row r="63" ht="22.5" spans="1:9">
      <c r="A63" s="223">
        <v>338001</v>
      </c>
      <c r="B63" s="223">
        <v>58</v>
      </c>
      <c r="C63" s="224" t="s">
        <v>109</v>
      </c>
      <c r="D63" s="223"/>
      <c r="E63" s="224" t="s">
        <v>109</v>
      </c>
      <c r="F63" s="224" t="s">
        <v>29</v>
      </c>
      <c r="G63" s="223" t="s">
        <v>12</v>
      </c>
      <c r="H63" s="223"/>
      <c r="I63" s="224"/>
    </row>
    <row r="64" ht="22.5" spans="1:9">
      <c r="A64" s="223">
        <v>273001</v>
      </c>
      <c r="B64" s="223">
        <v>59</v>
      </c>
      <c r="C64" s="224" t="s">
        <v>110</v>
      </c>
      <c r="D64" s="223"/>
      <c r="E64" s="224" t="s">
        <v>110</v>
      </c>
      <c r="F64" s="224" t="s">
        <v>20</v>
      </c>
      <c r="G64" s="223" t="s">
        <v>12</v>
      </c>
      <c r="H64" s="223"/>
      <c r="I64" s="224"/>
    </row>
    <row r="65" ht="22.5" spans="1:9">
      <c r="A65" s="225"/>
      <c r="B65" s="225"/>
      <c r="C65" s="226" t="s">
        <v>111</v>
      </c>
      <c r="D65" s="225"/>
      <c r="E65" s="226" t="s">
        <v>58</v>
      </c>
      <c r="F65" s="226" t="s">
        <v>59</v>
      </c>
      <c r="G65" s="225"/>
      <c r="H65" s="225"/>
      <c r="I65" s="226" t="s">
        <v>112</v>
      </c>
    </row>
    <row r="66" ht="22.5" spans="1:9">
      <c r="A66" s="223">
        <v>265001</v>
      </c>
      <c r="B66" s="223">
        <v>60</v>
      </c>
      <c r="C66" s="224" t="s">
        <v>113</v>
      </c>
      <c r="D66" s="223"/>
      <c r="E66" s="224" t="s">
        <v>113</v>
      </c>
      <c r="F66" s="224" t="s">
        <v>20</v>
      </c>
      <c r="G66" s="223" t="s">
        <v>12</v>
      </c>
      <c r="H66" s="223"/>
      <c r="I66" s="224"/>
    </row>
    <row r="67" ht="22.5" spans="1:9">
      <c r="A67" s="223">
        <v>127001</v>
      </c>
      <c r="B67" s="223">
        <v>61</v>
      </c>
      <c r="C67" s="224" t="s">
        <v>114</v>
      </c>
      <c r="D67" s="223"/>
      <c r="E67" s="224" t="s">
        <v>114</v>
      </c>
      <c r="F67" s="224" t="s">
        <v>11</v>
      </c>
      <c r="G67" s="223" t="s">
        <v>12</v>
      </c>
      <c r="H67" s="223"/>
      <c r="I67" s="224"/>
    </row>
    <row r="68" ht="22.5" spans="1:9">
      <c r="A68" s="223">
        <v>128001</v>
      </c>
      <c r="B68" s="223">
        <v>62</v>
      </c>
      <c r="C68" s="224" t="s">
        <v>115</v>
      </c>
      <c r="D68" s="223"/>
      <c r="E68" s="224" t="s">
        <v>115</v>
      </c>
      <c r="F68" s="224" t="s">
        <v>11</v>
      </c>
      <c r="G68" s="223" t="s">
        <v>12</v>
      </c>
      <c r="H68" s="223"/>
      <c r="I68" s="224"/>
    </row>
    <row r="69" ht="22.5" spans="1:9">
      <c r="A69" s="223">
        <v>129001</v>
      </c>
      <c r="B69" s="223">
        <v>63</v>
      </c>
      <c r="C69" s="224" t="s">
        <v>116</v>
      </c>
      <c r="D69" s="223"/>
      <c r="E69" s="224" t="s">
        <v>116</v>
      </c>
      <c r="F69" s="224" t="s">
        <v>11</v>
      </c>
      <c r="G69" s="223" t="s">
        <v>12</v>
      </c>
      <c r="H69" s="223"/>
      <c r="I69" s="224"/>
    </row>
    <row r="70" ht="22.5" spans="1:9">
      <c r="A70" s="223">
        <v>132001</v>
      </c>
      <c r="B70" s="223">
        <v>64</v>
      </c>
      <c r="C70" s="224" t="s">
        <v>117</v>
      </c>
      <c r="D70" s="223"/>
      <c r="E70" s="224" t="s">
        <v>117</v>
      </c>
      <c r="F70" s="224" t="s">
        <v>11</v>
      </c>
      <c r="G70" s="223" t="s">
        <v>12</v>
      </c>
      <c r="H70" s="223"/>
      <c r="I70" s="224"/>
    </row>
    <row r="71" ht="22.5" spans="1:9">
      <c r="A71" s="223">
        <v>301001</v>
      </c>
      <c r="B71" s="223">
        <v>65</v>
      </c>
      <c r="C71" s="224" t="s">
        <v>118</v>
      </c>
      <c r="D71" s="223"/>
      <c r="E71" s="224" t="s">
        <v>118</v>
      </c>
      <c r="F71" s="224" t="s">
        <v>44</v>
      </c>
      <c r="G71" s="223" t="s">
        <v>12</v>
      </c>
      <c r="H71" s="223"/>
      <c r="I71" s="224"/>
    </row>
    <row r="72" ht="22.5" spans="1:9">
      <c r="A72" s="223">
        <v>269001</v>
      </c>
      <c r="B72" s="223">
        <v>66</v>
      </c>
      <c r="C72" s="224" t="s">
        <v>119</v>
      </c>
      <c r="D72" s="223"/>
      <c r="E72" s="224" t="s">
        <v>119</v>
      </c>
      <c r="F72" s="224" t="s">
        <v>20</v>
      </c>
      <c r="G72" s="223" t="s">
        <v>12</v>
      </c>
      <c r="H72" s="223"/>
      <c r="I72" s="224"/>
    </row>
    <row r="73" ht="22.5" spans="1:9">
      <c r="A73" s="223">
        <v>164001</v>
      </c>
      <c r="B73" s="223">
        <v>67</v>
      </c>
      <c r="C73" s="224" t="s">
        <v>120</v>
      </c>
      <c r="D73" s="223"/>
      <c r="E73" s="224" t="s">
        <v>120</v>
      </c>
      <c r="F73" s="224" t="s">
        <v>11</v>
      </c>
      <c r="G73" s="223" t="s">
        <v>12</v>
      </c>
      <c r="H73" s="223"/>
      <c r="I73" s="224"/>
    </row>
    <row r="74" ht="22.5" spans="1:9">
      <c r="A74" s="223">
        <v>165001</v>
      </c>
      <c r="B74" s="223">
        <v>68</v>
      </c>
      <c r="C74" s="224" t="s">
        <v>121</v>
      </c>
      <c r="D74" s="223"/>
      <c r="E74" s="224" t="s">
        <v>121</v>
      </c>
      <c r="F74" s="224" t="s">
        <v>11</v>
      </c>
      <c r="G74" s="223" t="s">
        <v>12</v>
      </c>
      <c r="H74" s="223"/>
      <c r="I74" s="224"/>
    </row>
    <row r="75" ht="22.5" spans="1:9">
      <c r="A75" s="223">
        <v>166001</v>
      </c>
      <c r="B75" s="223">
        <v>69</v>
      </c>
      <c r="C75" s="224" t="s">
        <v>122</v>
      </c>
      <c r="D75" s="223"/>
      <c r="E75" s="224" t="s">
        <v>122</v>
      </c>
      <c r="F75" s="224" t="s">
        <v>11</v>
      </c>
      <c r="G75" s="223" t="s">
        <v>12</v>
      </c>
      <c r="H75" s="223"/>
      <c r="I75" s="224"/>
    </row>
    <row r="76" ht="22.5" spans="1:9">
      <c r="A76" s="223">
        <v>167001</v>
      </c>
      <c r="B76" s="223">
        <v>70</v>
      </c>
      <c r="C76" s="224" t="s">
        <v>123</v>
      </c>
      <c r="D76" s="223"/>
      <c r="E76" s="224" t="s">
        <v>123</v>
      </c>
      <c r="F76" s="224" t="s">
        <v>11</v>
      </c>
      <c r="G76" s="223" t="s">
        <v>12</v>
      </c>
      <c r="H76" s="223"/>
      <c r="I76" s="224"/>
    </row>
    <row r="77" ht="22.5" spans="1:9">
      <c r="A77" s="223">
        <v>168001</v>
      </c>
      <c r="B77" s="223">
        <v>71</v>
      </c>
      <c r="C77" s="224" t="s">
        <v>124</v>
      </c>
      <c r="D77" s="223"/>
      <c r="E77" s="224" t="s">
        <v>124</v>
      </c>
      <c r="F77" s="224" t="s">
        <v>11</v>
      </c>
      <c r="G77" s="223" t="s">
        <v>12</v>
      </c>
      <c r="H77" s="223"/>
      <c r="I77" s="224"/>
    </row>
    <row r="78" ht="22.5" spans="1:9">
      <c r="A78" s="223">
        <v>187001</v>
      </c>
      <c r="B78" s="223">
        <v>72</v>
      </c>
      <c r="C78" s="224" t="s">
        <v>125</v>
      </c>
      <c r="D78" s="223"/>
      <c r="E78" s="224" t="s">
        <v>125</v>
      </c>
      <c r="F78" s="224" t="s">
        <v>11</v>
      </c>
      <c r="G78" s="223" t="s">
        <v>12</v>
      </c>
      <c r="H78" s="223"/>
      <c r="I78" s="224"/>
    </row>
    <row r="79" ht="22.5" spans="1:9">
      <c r="A79" s="223">
        <v>192001</v>
      </c>
      <c r="B79" s="223">
        <v>73</v>
      </c>
      <c r="C79" s="224" t="s">
        <v>126</v>
      </c>
      <c r="D79" s="223"/>
      <c r="E79" s="224" t="s">
        <v>126</v>
      </c>
      <c r="F79" s="224" t="s">
        <v>11</v>
      </c>
      <c r="G79" s="223" t="s">
        <v>12</v>
      </c>
      <c r="H79" s="223"/>
      <c r="I79" s="224"/>
    </row>
    <row r="80" ht="22.5" spans="1:9">
      <c r="A80" s="223">
        <v>159001</v>
      </c>
      <c r="B80" s="223">
        <v>74</v>
      </c>
      <c r="C80" s="224" t="s">
        <v>127</v>
      </c>
      <c r="D80" s="223"/>
      <c r="E80" s="224" t="s">
        <v>127</v>
      </c>
      <c r="F80" s="224" t="s">
        <v>11</v>
      </c>
      <c r="G80" s="223" t="s">
        <v>12</v>
      </c>
      <c r="H80" s="223"/>
      <c r="I80" s="224"/>
    </row>
    <row r="81" ht="22.5" spans="1:9">
      <c r="A81" s="223">
        <v>160001</v>
      </c>
      <c r="B81" s="223">
        <v>75</v>
      </c>
      <c r="C81" s="224" t="s">
        <v>128</v>
      </c>
      <c r="D81" s="223"/>
      <c r="E81" s="224" t="s">
        <v>128</v>
      </c>
      <c r="F81" s="224" t="s">
        <v>11</v>
      </c>
      <c r="G81" s="223" t="s">
        <v>12</v>
      </c>
      <c r="H81" s="223"/>
      <c r="I81" s="224"/>
    </row>
    <row r="82" ht="22.5" spans="1:9">
      <c r="A82" s="223">
        <v>161001</v>
      </c>
      <c r="B82" s="223">
        <v>76</v>
      </c>
      <c r="C82" s="224" t="s">
        <v>129</v>
      </c>
      <c r="D82" s="223"/>
      <c r="E82" s="224" t="s">
        <v>129</v>
      </c>
      <c r="F82" s="224" t="s">
        <v>11</v>
      </c>
      <c r="G82" s="223" t="s">
        <v>12</v>
      </c>
      <c r="H82" s="223"/>
      <c r="I82" s="224"/>
    </row>
    <row r="83" ht="22.5" spans="1:9">
      <c r="A83" s="223">
        <v>162001</v>
      </c>
      <c r="B83" s="223">
        <v>77</v>
      </c>
      <c r="C83" s="224" t="s">
        <v>130</v>
      </c>
      <c r="D83" s="223"/>
      <c r="E83" s="224" t="s">
        <v>130</v>
      </c>
      <c r="F83" s="224" t="s">
        <v>11</v>
      </c>
      <c r="G83" s="223" t="s">
        <v>12</v>
      </c>
      <c r="H83" s="223"/>
      <c r="I83" s="224"/>
    </row>
    <row r="84" ht="22.5" spans="1:9">
      <c r="A84" s="223">
        <v>163001</v>
      </c>
      <c r="B84" s="223">
        <v>78</v>
      </c>
      <c r="C84" s="224" t="s">
        <v>131</v>
      </c>
      <c r="D84" s="223"/>
      <c r="E84" s="224" t="s">
        <v>131</v>
      </c>
      <c r="F84" s="224" t="s">
        <v>11</v>
      </c>
      <c r="G84" s="223" t="s">
        <v>12</v>
      </c>
      <c r="H84" s="223"/>
      <c r="I84" s="224"/>
    </row>
    <row r="85" ht="22.5" spans="1:9">
      <c r="A85" s="223">
        <v>186001</v>
      </c>
      <c r="B85" s="223">
        <v>79</v>
      </c>
      <c r="C85" s="224" t="s">
        <v>132</v>
      </c>
      <c r="D85" s="223"/>
      <c r="E85" s="224" t="s">
        <v>132</v>
      </c>
      <c r="F85" s="224" t="s">
        <v>11</v>
      </c>
      <c r="G85" s="223" t="s">
        <v>12</v>
      </c>
      <c r="H85" s="223"/>
      <c r="I85" s="224"/>
    </row>
    <row r="86" ht="22.5" spans="1:9">
      <c r="A86" s="223">
        <v>191001</v>
      </c>
      <c r="B86" s="223">
        <v>80</v>
      </c>
      <c r="C86" s="224" t="s">
        <v>133</v>
      </c>
      <c r="D86" s="223"/>
      <c r="E86" s="224" t="s">
        <v>133</v>
      </c>
      <c r="F86" s="224" t="s">
        <v>11</v>
      </c>
      <c r="G86" s="223" t="s">
        <v>12</v>
      </c>
      <c r="H86" s="223"/>
      <c r="I86" s="224"/>
    </row>
    <row r="87" ht="22.5" spans="1:9">
      <c r="A87" s="223">
        <v>137001</v>
      </c>
      <c r="B87" s="223">
        <v>81</v>
      </c>
      <c r="C87" s="224" t="s">
        <v>134</v>
      </c>
      <c r="D87" s="223"/>
      <c r="E87" s="224" t="s">
        <v>134</v>
      </c>
      <c r="F87" s="224" t="s">
        <v>11</v>
      </c>
      <c r="G87" s="223" t="s">
        <v>12</v>
      </c>
      <c r="H87" s="223"/>
      <c r="I87" s="224"/>
    </row>
    <row r="88" ht="22.5" spans="1:9">
      <c r="A88" s="223">
        <v>138001</v>
      </c>
      <c r="B88" s="223">
        <v>82</v>
      </c>
      <c r="C88" s="224" t="s">
        <v>135</v>
      </c>
      <c r="D88" s="223"/>
      <c r="E88" s="224" t="s">
        <v>135</v>
      </c>
      <c r="F88" s="224" t="s">
        <v>11</v>
      </c>
      <c r="G88" s="223" t="s">
        <v>12</v>
      </c>
      <c r="H88" s="223"/>
      <c r="I88" s="224"/>
    </row>
    <row r="89" ht="22.5" spans="1:9">
      <c r="A89" s="223">
        <v>139001</v>
      </c>
      <c r="B89" s="223">
        <v>83</v>
      </c>
      <c r="C89" s="224" t="s">
        <v>136</v>
      </c>
      <c r="D89" s="223"/>
      <c r="E89" s="224" t="s">
        <v>136</v>
      </c>
      <c r="F89" s="224" t="s">
        <v>11</v>
      </c>
      <c r="G89" s="223" t="s">
        <v>12</v>
      </c>
      <c r="H89" s="223"/>
      <c r="I89" s="224"/>
    </row>
    <row r="90" ht="22.5" spans="1:9">
      <c r="A90" s="223">
        <v>140001</v>
      </c>
      <c r="B90" s="223">
        <v>84</v>
      </c>
      <c r="C90" s="224" t="s">
        <v>137</v>
      </c>
      <c r="D90" s="223"/>
      <c r="E90" s="224" t="s">
        <v>137</v>
      </c>
      <c r="F90" s="224" t="s">
        <v>11</v>
      </c>
      <c r="G90" s="223" t="s">
        <v>12</v>
      </c>
      <c r="H90" s="223"/>
      <c r="I90" s="224"/>
    </row>
    <row r="91" ht="22.5" spans="1:9">
      <c r="A91" s="223">
        <v>141001</v>
      </c>
      <c r="B91" s="223">
        <v>85</v>
      </c>
      <c r="C91" s="224" t="s">
        <v>138</v>
      </c>
      <c r="D91" s="223"/>
      <c r="E91" s="224" t="s">
        <v>138</v>
      </c>
      <c r="F91" s="224" t="s">
        <v>11</v>
      </c>
      <c r="G91" s="223" t="s">
        <v>12</v>
      </c>
      <c r="H91" s="223"/>
      <c r="I91" s="224"/>
    </row>
    <row r="92" ht="22.5" spans="1:9">
      <c r="A92" s="223">
        <v>142001</v>
      </c>
      <c r="B92" s="223">
        <v>86</v>
      </c>
      <c r="C92" s="224" t="s">
        <v>139</v>
      </c>
      <c r="D92" s="223"/>
      <c r="E92" s="224" t="s">
        <v>139</v>
      </c>
      <c r="F92" s="224" t="s">
        <v>11</v>
      </c>
      <c r="G92" s="223" t="s">
        <v>12</v>
      </c>
      <c r="H92" s="223"/>
      <c r="I92" s="224"/>
    </row>
    <row r="93" ht="22.5" spans="1:9">
      <c r="A93" s="223">
        <v>143001</v>
      </c>
      <c r="B93" s="223">
        <v>87</v>
      </c>
      <c r="C93" s="224" t="s">
        <v>140</v>
      </c>
      <c r="D93" s="223"/>
      <c r="E93" s="224" t="s">
        <v>140</v>
      </c>
      <c r="F93" s="224" t="s">
        <v>11</v>
      </c>
      <c r="G93" s="223" t="s">
        <v>12</v>
      </c>
      <c r="H93" s="223"/>
      <c r="I93" s="224"/>
    </row>
    <row r="94" ht="22.5" spans="1:9">
      <c r="A94" s="223">
        <v>134001</v>
      </c>
      <c r="B94" s="223">
        <v>88</v>
      </c>
      <c r="C94" s="224" t="s">
        <v>141</v>
      </c>
      <c r="D94" s="223"/>
      <c r="E94" s="224" t="s">
        <v>141</v>
      </c>
      <c r="F94" s="224" t="s">
        <v>11</v>
      </c>
      <c r="G94" s="223" t="s">
        <v>12</v>
      </c>
      <c r="H94" s="223"/>
      <c r="I94" s="224"/>
    </row>
    <row r="95" ht="22.5" spans="1:9">
      <c r="A95" s="223">
        <v>133001</v>
      </c>
      <c r="B95" s="223">
        <v>89</v>
      </c>
      <c r="C95" s="224" t="s">
        <v>142</v>
      </c>
      <c r="D95" s="223"/>
      <c r="E95" s="224" t="s">
        <v>142</v>
      </c>
      <c r="F95" s="224" t="s">
        <v>11</v>
      </c>
      <c r="G95" s="223" t="s">
        <v>12</v>
      </c>
      <c r="H95" s="223"/>
      <c r="I95" s="224"/>
    </row>
    <row r="96" ht="22.5" spans="1:9">
      <c r="A96" s="223">
        <v>135001</v>
      </c>
      <c r="B96" s="223">
        <v>90</v>
      </c>
      <c r="C96" s="224" t="s">
        <v>143</v>
      </c>
      <c r="D96" s="223"/>
      <c r="E96" s="224" t="s">
        <v>143</v>
      </c>
      <c r="F96" s="224" t="s">
        <v>11</v>
      </c>
      <c r="G96" s="223" t="s">
        <v>12</v>
      </c>
      <c r="H96" s="223"/>
      <c r="I96" s="224"/>
    </row>
    <row r="97" ht="22.5" spans="1:9">
      <c r="A97" s="223">
        <v>175001</v>
      </c>
      <c r="B97" s="223">
        <v>91</v>
      </c>
      <c r="C97" s="224" t="s">
        <v>144</v>
      </c>
      <c r="D97" s="223"/>
      <c r="E97" s="224" t="s">
        <v>144</v>
      </c>
      <c r="F97" s="224" t="s">
        <v>11</v>
      </c>
      <c r="G97" s="223" t="s">
        <v>12</v>
      </c>
      <c r="H97" s="223"/>
      <c r="I97" s="224"/>
    </row>
    <row r="98" ht="22.5" spans="1:9">
      <c r="A98" s="223">
        <v>255001</v>
      </c>
      <c r="B98" s="223">
        <v>92</v>
      </c>
      <c r="C98" s="224" t="s">
        <v>145</v>
      </c>
      <c r="D98" s="223"/>
      <c r="E98" s="224" t="s">
        <v>145</v>
      </c>
      <c r="F98" s="224" t="s">
        <v>20</v>
      </c>
      <c r="G98" s="223" t="s">
        <v>12</v>
      </c>
      <c r="H98" s="223"/>
      <c r="I98" s="224"/>
    </row>
    <row r="99" ht="22.5" spans="1:9">
      <c r="A99" s="223">
        <v>267001</v>
      </c>
      <c r="B99" s="223">
        <v>93</v>
      </c>
      <c r="C99" s="224" t="s">
        <v>146</v>
      </c>
      <c r="D99" s="223"/>
      <c r="E99" s="224" t="s">
        <v>146</v>
      </c>
      <c r="F99" s="224" t="s">
        <v>20</v>
      </c>
      <c r="G99" s="223" t="s">
        <v>12</v>
      </c>
      <c r="H99" s="223"/>
      <c r="I99" s="224"/>
    </row>
    <row r="100" ht="22.5" spans="1:9">
      <c r="A100" s="223">
        <v>144001</v>
      </c>
      <c r="B100" s="223">
        <v>94</v>
      </c>
      <c r="C100" s="224" t="s">
        <v>147</v>
      </c>
      <c r="D100" s="223"/>
      <c r="E100" s="224" t="s">
        <v>147</v>
      </c>
      <c r="F100" s="224" t="s">
        <v>11</v>
      </c>
      <c r="G100" s="223" t="s">
        <v>12</v>
      </c>
      <c r="H100" s="223"/>
      <c r="I100" s="224"/>
    </row>
    <row r="101" ht="22.5" spans="1:9">
      <c r="A101" s="223">
        <v>259001</v>
      </c>
      <c r="B101" s="223">
        <v>95</v>
      </c>
      <c r="C101" s="224" t="s">
        <v>148</v>
      </c>
      <c r="D101" s="223"/>
      <c r="E101" s="224" t="s">
        <v>148</v>
      </c>
      <c r="F101" s="224" t="s">
        <v>20</v>
      </c>
      <c r="G101" s="223" t="s">
        <v>12</v>
      </c>
      <c r="H101" s="223"/>
      <c r="I101" s="224"/>
    </row>
    <row r="102" ht="22.5" spans="1:9">
      <c r="A102" s="223">
        <v>260001</v>
      </c>
      <c r="B102" s="223">
        <v>96</v>
      </c>
      <c r="C102" s="224" t="s">
        <v>149</v>
      </c>
      <c r="D102" s="223"/>
      <c r="E102" s="224" t="s">
        <v>149</v>
      </c>
      <c r="F102" s="224" t="s">
        <v>20</v>
      </c>
      <c r="G102" s="223" t="s">
        <v>12</v>
      </c>
      <c r="H102" s="223"/>
      <c r="I102" s="224"/>
    </row>
    <row r="103" ht="22.5" spans="1:9">
      <c r="A103" s="223">
        <v>185001</v>
      </c>
      <c r="B103" s="223">
        <v>97</v>
      </c>
      <c r="C103" s="224" t="s">
        <v>150</v>
      </c>
      <c r="D103" s="223"/>
      <c r="E103" s="224" t="s">
        <v>150</v>
      </c>
      <c r="F103" s="224" t="s">
        <v>11</v>
      </c>
      <c r="G103" s="223" t="s">
        <v>12</v>
      </c>
      <c r="H103" s="223"/>
      <c r="I103" s="224"/>
    </row>
    <row r="104" ht="22.5" spans="1:9">
      <c r="A104" s="223">
        <v>333001</v>
      </c>
      <c r="B104" s="223">
        <v>98</v>
      </c>
      <c r="C104" s="224" t="s">
        <v>151</v>
      </c>
      <c r="D104" s="223"/>
      <c r="E104" s="224" t="s">
        <v>151</v>
      </c>
      <c r="F104" s="224" t="s">
        <v>29</v>
      </c>
      <c r="G104" s="223" t="s">
        <v>12</v>
      </c>
      <c r="H104" s="223"/>
      <c r="I104" s="224"/>
    </row>
    <row r="105" ht="22.5" spans="1:9">
      <c r="A105" s="223">
        <v>122001</v>
      </c>
      <c r="B105" s="223">
        <v>99</v>
      </c>
      <c r="C105" s="224" t="s">
        <v>152</v>
      </c>
      <c r="D105" s="223"/>
      <c r="E105" s="224" t="s">
        <v>152</v>
      </c>
      <c r="F105" s="224" t="s">
        <v>34</v>
      </c>
      <c r="G105" s="223" t="s">
        <v>12</v>
      </c>
      <c r="H105" s="223"/>
      <c r="I105" s="224"/>
    </row>
    <row r="106" ht="22.5" spans="1:9">
      <c r="A106" s="223">
        <v>136001</v>
      </c>
      <c r="B106" s="223">
        <v>100</v>
      </c>
      <c r="C106" s="224" t="s">
        <v>153</v>
      </c>
      <c r="D106" s="223"/>
      <c r="E106" s="224" t="s">
        <v>153</v>
      </c>
      <c r="F106" s="224" t="s">
        <v>29</v>
      </c>
      <c r="G106" s="223" t="s">
        <v>12</v>
      </c>
      <c r="H106" s="223"/>
      <c r="I106" s="224"/>
    </row>
    <row r="107" ht="22.5" spans="1:9">
      <c r="A107" s="223">
        <v>251001</v>
      </c>
      <c r="B107" s="223">
        <v>101</v>
      </c>
      <c r="C107" s="224" t="s">
        <v>154</v>
      </c>
      <c r="D107" s="223"/>
      <c r="E107" s="224" t="s">
        <v>154</v>
      </c>
      <c r="F107" s="224" t="s">
        <v>20</v>
      </c>
      <c r="G107" s="223" t="s">
        <v>12</v>
      </c>
      <c r="H107" s="223"/>
      <c r="I107" s="224"/>
    </row>
    <row r="108" ht="22.5" spans="1:9">
      <c r="A108" s="223">
        <v>174001</v>
      </c>
      <c r="B108" s="223">
        <v>102</v>
      </c>
      <c r="C108" s="224" t="s">
        <v>155</v>
      </c>
      <c r="D108" s="223"/>
      <c r="E108" s="224" t="s">
        <v>155</v>
      </c>
      <c r="F108" s="224" t="s">
        <v>11</v>
      </c>
      <c r="G108" s="223" t="s">
        <v>12</v>
      </c>
      <c r="H108" s="223"/>
      <c r="I108" s="224"/>
    </row>
    <row r="109" ht="22.5" spans="1:9">
      <c r="A109" s="223">
        <v>268001</v>
      </c>
      <c r="B109" s="223">
        <v>103</v>
      </c>
      <c r="C109" s="224" t="s">
        <v>156</v>
      </c>
      <c r="D109" s="223"/>
      <c r="E109" s="224" t="s">
        <v>156</v>
      </c>
      <c r="F109" s="224" t="s">
        <v>20</v>
      </c>
      <c r="G109" s="223" t="s">
        <v>12</v>
      </c>
      <c r="H109" s="223"/>
      <c r="I109" s="224"/>
    </row>
    <row r="110" ht="22.5" spans="1:9">
      <c r="A110" s="223">
        <v>258001</v>
      </c>
      <c r="B110" s="223">
        <v>104</v>
      </c>
      <c r="C110" s="224" t="s">
        <v>157</v>
      </c>
      <c r="D110" s="223"/>
      <c r="E110" s="224" t="s">
        <v>157</v>
      </c>
      <c r="F110" s="224" t="s">
        <v>20</v>
      </c>
      <c r="G110" s="223" t="s">
        <v>12</v>
      </c>
      <c r="H110" s="223"/>
      <c r="I110" s="224"/>
    </row>
    <row r="111" ht="22.5" spans="1:9">
      <c r="A111" s="223">
        <v>252002</v>
      </c>
      <c r="B111" s="223">
        <v>105</v>
      </c>
      <c r="C111" s="224" t="s">
        <v>158</v>
      </c>
      <c r="D111" s="223"/>
      <c r="E111" s="224" t="s">
        <v>158</v>
      </c>
      <c r="F111" s="224" t="s">
        <v>11</v>
      </c>
      <c r="G111" s="223" t="s">
        <v>12</v>
      </c>
      <c r="H111" s="223"/>
      <c r="I111" s="224"/>
    </row>
    <row r="112" ht="22.5" spans="1:9">
      <c r="A112" s="223">
        <v>256001</v>
      </c>
      <c r="B112" s="223">
        <v>106</v>
      </c>
      <c r="C112" s="224" t="s">
        <v>159</v>
      </c>
      <c r="D112" s="223"/>
      <c r="E112" s="224" t="s">
        <v>159</v>
      </c>
      <c r="F112" s="224" t="s">
        <v>20</v>
      </c>
      <c r="G112" s="223" t="s">
        <v>12</v>
      </c>
      <c r="H112" s="223"/>
      <c r="I112" s="224"/>
    </row>
    <row r="113" ht="22.5" spans="1:9">
      <c r="A113" s="223">
        <v>272001</v>
      </c>
      <c r="B113" s="223">
        <v>107</v>
      </c>
      <c r="C113" s="224" t="s">
        <v>160</v>
      </c>
      <c r="D113" s="223"/>
      <c r="E113" s="224" t="s">
        <v>160</v>
      </c>
      <c r="F113" s="224" t="s">
        <v>20</v>
      </c>
      <c r="G113" s="223" t="s">
        <v>12</v>
      </c>
      <c r="H113" s="223"/>
      <c r="I113" s="224"/>
    </row>
    <row r="114" ht="22.5" spans="1:9">
      <c r="A114" s="223">
        <v>311001</v>
      </c>
      <c r="B114" s="223">
        <v>108</v>
      </c>
      <c r="C114" s="224" t="s">
        <v>161</v>
      </c>
      <c r="D114" s="223"/>
      <c r="E114" s="224" t="s">
        <v>161</v>
      </c>
      <c r="F114" s="224" t="s">
        <v>44</v>
      </c>
      <c r="G114" s="223" t="s">
        <v>12</v>
      </c>
      <c r="H114" s="223"/>
      <c r="I114" s="224"/>
    </row>
    <row r="115" ht="22.5" spans="1:9">
      <c r="A115" s="223">
        <v>312001</v>
      </c>
      <c r="B115" s="223">
        <v>109</v>
      </c>
      <c r="C115" s="224" t="s">
        <v>162</v>
      </c>
      <c r="D115" s="223"/>
      <c r="E115" s="224" t="s">
        <v>162</v>
      </c>
      <c r="F115" s="224" t="s">
        <v>44</v>
      </c>
      <c r="G115" s="223" t="s">
        <v>12</v>
      </c>
      <c r="H115" s="223"/>
      <c r="I115" s="224"/>
    </row>
    <row r="116" ht="22.5" spans="1:9">
      <c r="A116" s="223">
        <v>314001</v>
      </c>
      <c r="B116" s="223">
        <v>110</v>
      </c>
      <c r="C116" s="224" t="s">
        <v>163</v>
      </c>
      <c r="D116" s="223"/>
      <c r="E116" s="224" t="s">
        <v>163</v>
      </c>
      <c r="F116" s="224" t="s">
        <v>44</v>
      </c>
      <c r="G116" s="223" t="s">
        <v>12</v>
      </c>
      <c r="H116" s="223"/>
      <c r="I116" s="224"/>
    </row>
    <row r="117" ht="22.5" spans="1:9">
      <c r="A117" s="223">
        <v>371001</v>
      </c>
      <c r="B117" s="223">
        <v>111</v>
      </c>
      <c r="C117" s="224" t="s">
        <v>164</v>
      </c>
      <c r="D117" s="223"/>
      <c r="E117" s="224" t="s">
        <v>164</v>
      </c>
      <c r="F117" s="224" t="s">
        <v>34</v>
      </c>
      <c r="G117" s="223" t="s">
        <v>12</v>
      </c>
      <c r="H117" s="223"/>
      <c r="I117" s="224"/>
    </row>
    <row r="118" ht="22.5" spans="1:9">
      <c r="A118" s="223">
        <v>372001</v>
      </c>
      <c r="B118" s="223">
        <v>112</v>
      </c>
      <c r="C118" s="224" t="s">
        <v>165</v>
      </c>
      <c r="D118" s="223"/>
      <c r="E118" s="224" t="s">
        <v>165</v>
      </c>
      <c r="F118" s="224" t="s">
        <v>34</v>
      </c>
      <c r="G118" s="223" t="s">
        <v>12</v>
      </c>
      <c r="H118" s="223"/>
      <c r="I118" s="224"/>
    </row>
    <row r="119" ht="22.5" spans="1:9">
      <c r="A119" s="223">
        <v>415001</v>
      </c>
      <c r="B119" s="223">
        <v>113</v>
      </c>
      <c r="C119" s="224" t="s">
        <v>166</v>
      </c>
      <c r="D119" s="223"/>
      <c r="E119" s="224" t="s">
        <v>166</v>
      </c>
      <c r="F119" s="224" t="s">
        <v>31</v>
      </c>
      <c r="G119" s="223" t="s">
        <v>12</v>
      </c>
      <c r="H119" s="223"/>
      <c r="I119" s="224"/>
    </row>
    <row r="120" ht="22.5" spans="1:9">
      <c r="A120" s="223">
        <v>426001</v>
      </c>
      <c r="B120" s="223">
        <v>114</v>
      </c>
      <c r="C120" s="224" t="s">
        <v>167</v>
      </c>
      <c r="D120" s="223"/>
      <c r="E120" s="224" t="s">
        <v>167</v>
      </c>
      <c r="F120" s="224" t="s">
        <v>31</v>
      </c>
      <c r="G120" s="223" t="s">
        <v>12</v>
      </c>
      <c r="H120" s="223"/>
      <c r="I120" s="224"/>
    </row>
    <row r="121" ht="22.5" spans="1:9">
      <c r="A121" s="223">
        <v>412001</v>
      </c>
      <c r="B121" s="223">
        <v>115</v>
      </c>
      <c r="C121" s="224" t="s">
        <v>168</v>
      </c>
      <c r="D121" s="223"/>
      <c r="E121" s="224" t="s">
        <v>168</v>
      </c>
      <c r="F121" s="224" t="s">
        <v>31</v>
      </c>
      <c r="G121" s="223" t="s">
        <v>12</v>
      </c>
      <c r="H121" s="223"/>
      <c r="I121" s="224"/>
    </row>
    <row r="122" ht="22.5" spans="1:9">
      <c r="A122" s="223">
        <v>336001</v>
      </c>
      <c r="B122" s="223">
        <v>116</v>
      </c>
      <c r="C122" s="224" t="s">
        <v>169</v>
      </c>
      <c r="D122" s="223"/>
      <c r="E122" s="224" t="s">
        <v>169</v>
      </c>
      <c r="F122" s="224" t="s">
        <v>29</v>
      </c>
      <c r="G122" s="223" t="s">
        <v>12</v>
      </c>
      <c r="H122" s="223"/>
      <c r="I122" s="224"/>
    </row>
    <row r="123" ht="22.5" spans="1:9">
      <c r="A123" s="223">
        <v>474001</v>
      </c>
      <c r="B123" s="223">
        <v>117</v>
      </c>
      <c r="C123" s="224" t="s">
        <v>170</v>
      </c>
      <c r="D123" s="223"/>
      <c r="E123" s="224" t="s">
        <v>170</v>
      </c>
      <c r="F123" s="224" t="s">
        <v>34</v>
      </c>
      <c r="G123" s="223" t="s">
        <v>12</v>
      </c>
      <c r="H123" s="223"/>
      <c r="I123" s="224"/>
    </row>
    <row r="124" ht="22.5" spans="1:9">
      <c r="A124" s="223">
        <v>478001</v>
      </c>
      <c r="B124" s="223">
        <v>118</v>
      </c>
      <c r="C124" s="224" t="s">
        <v>171</v>
      </c>
      <c r="D124" s="223"/>
      <c r="E124" s="224" t="s">
        <v>171</v>
      </c>
      <c r="F124" s="224" t="s">
        <v>34</v>
      </c>
      <c r="G124" s="223" t="s">
        <v>12</v>
      </c>
      <c r="H124" s="223"/>
      <c r="I124" s="224"/>
    </row>
    <row r="125" ht="22.5" spans="1:9">
      <c r="A125" s="223">
        <v>370001</v>
      </c>
      <c r="B125" s="223">
        <v>119</v>
      </c>
      <c r="C125" s="224" t="s">
        <v>172</v>
      </c>
      <c r="D125" s="223"/>
      <c r="E125" s="224" t="s">
        <v>172</v>
      </c>
      <c r="F125" s="224" t="s">
        <v>34</v>
      </c>
      <c r="G125" s="223" t="s">
        <v>12</v>
      </c>
      <c r="H125" s="223"/>
      <c r="I125" s="224"/>
    </row>
    <row r="126" ht="22.5" spans="1:9">
      <c r="A126" s="223">
        <v>270004</v>
      </c>
      <c r="B126" s="223">
        <v>120</v>
      </c>
      <c r="C126" s="224" t="s">
        <v>173</v>
      </c>
      <c r="D126" s="223"/>
      <c r="E126" s="224" t="s">
        <v>173</v>
      </c>
      <c r="F126" s="224" t="s">
        <v>20</v>
      </c>
      <c r="G126" s="223" t="s">
        <v>12</v>
      </c>
      <c r="H126" s="223"/>
      <c r="I126" s="224"/>
    </row>
    <row r="127" ht="22.5" spans="1:9">
      <c r="A127" s="223">
        <v>250005</v>
      </c>
      <c r="B127" s="223">
        <v>121</v>
      </c>
      <c r="C127" s="224" t="s">
        <v>174</v>
      </c>
      <c r="D127" s="223"/>
      <c r="E127" s="224" t="s">
        <v>174</v>
      </c>
      <c r="F127" s="224" t="s">
        <v>20</v>
      </c>
      <c r="G127" s="223" t="s">
        <v>175</v>
      </c>
      <c r="H127" s="223"/>
      <c r="I127" s="224"/>
    </row>
    <row r="128" ht="22.5" spans="1:9">
      <c r="A128" s="223">
        <v>250006</v>
      </c>
      <c r="B128" s="223">
        <v>122</v>
      </c>
      <c r="C128" s="224" t="s">
        <v>176</v>
      </c>
      <c r="D128" s="223"/>
      <c r="E128" s="224" t="s">
        <v>176</v>
      </c>
      <c r="F128" s="224" t="s">
        <v>20</v>
      </c>
      <c r="G128" s="223" t="s">
        <v>175</v>
      </c>
      <c r="H128" s="223"/>
      <c r="I128" s="224"/>
    </row>
    <row r="129" ht="22.5" spans="1:9">
      <c r="A129" s="223">
        <v>250007</v>
      </c>
      <c r="B129" s="223">
        <v>123</v>
      </c>
      <c r="C129" s="224" t="s">
        <v>177</v>
      </c>
      <c r="D129" s="223"/>
      <c r="E129" s="224" t="s">
        <v>177</v>
      </c>
      <c r="F129" s="224" t="s">
        <v>20</v>
      </c>
      <c r="G129" s="223" t="s">
        <v>175</v>
      </c>
      <c r="H129" s="223"/>
      <c r="I129" s="224"/>
    </row>
    <row r="130" ht="22.5" spans="1:9">
      <c r="A130" s="223">
        <v>250008</v>
      </c>
      <c r="B130" s="223">
        <v>124</v>
      </c>
      <c r="C130" s="224" t="s">
        <v>178</v>
      </c>
      <c r="D130" s="223"/>
      <c r="E130" s="224" t="s">
        <v>178</v>
      </c>
      <c r="F130" s="224" t="s">
        <v>20</v>
      </c>
      <c r="G130" s="223" t="s">
        <v>175</v>
      </c>
      <c r="H130" s="223"/>
      <c r="I130" s="224"/>
    </row>
    <row r="131" ht="22.5" spans="1:9">
      <c r="A131" s="223">
        <v>250009</v>
      </c>
      <c r="B131" s="223">
        <v>125</v>
      </c>
      <c r="C131" s="224" t="s">
        <v>179</v>
      </c>
      <c r="D131" s="223"/>
      <c r="E131" s="224" t="s">
        <v>179</v>
      </c>
      <c r="F131" s="224" t="s">
        <v>20</v>
      </c>
      <c r="G131" s="223" t="s">
        <v>175</v>
      </c>
      <c r="H131" s="223"/>
      <c r="I131" s="224"/>
    </row>
    <row r="132" ht="22.5" spans="1:9">
      <c r="A132" s="223">
        <v>250010</v>
      </c>
      <c r="B132" s="223">
        <v>126</v>
      </c>
      <c r="C132" s="224" t="s">
        <v>180</v>
      </c>
      <c r="D132" s="223"/>
      <c r="E132" s="224" t="s">
        <v>180</v>
      </c>
      <c r="F132" s="224" t="s">
        <v>20</v>
      </c>
      <c r="G132" s="223" t="s">
        <v>175</v>
      </c>
      <c r="H132" s="223"/>
      <c r="I132" s="224"/>
    </row>
    <row r="133" ht="22.5" spans="1:9">
      <c r="A133" s="223">
        <v>250011</v>
      </c>
      <c r="B133" s="223">
        <v>127</v>
      </c>
      <c r="C133" s="224" t="s">
        <v>181</v>
      </c>
      <c r="D133" s="223"/>
      <c r="E133" s="224" t="s">
        <v>181</v>
      </c>
      <c r="F133" s="224" t="s">
        <v>20</v>
      </c>
      <c r="G133" s="223" t="s">
        <v>175</v>
      </c>
      <c r="H133" s="223"/>
      <c r="I133" s="224"/>
    </row>
    <row r="134" ht="22.5" spans="1:9">
      <c r="A134" s="223">
        <v>250012</v>
      </c>
      <c r="B134" s="223">
        <v>128</v>
      </c>
      <c r="C134" s="224" t="s">
        <v>182</v>
      </c>
      <c r="D134" s="223"/>
      <c r="E134" s="224" t="s">
        <v>182</v>
      </c>
      <c r="F134" s="224" t="s">
        <v>20</v>
      </c>
      <c r="G134" s="223" t="s">
        <v>175</v>
      </c>
      <c r="H134" s="223"/>
      <c r="I134" s="224"/>
    </row>
    <row r="135" ht="22.5" spans="1:9">
      <c r="A135" s="223">
        <v>250013</v>
      </c>
      <c r="B135" s="223">
        <v>129</v>
      </c>
      <c r="C135" s="224" t="s">
        <v>183</v>
      </c>
      <c r="D135" s="223"/>
      <c r="E135" s="224" t="s">
        <v>183</v>
      </c>
      <c r="F135" s="224" t="s">
        <v>20</v>
      </c>
      <c r="G135" s="223" t="s">
        <v>175</v>
      </c>
      <c r="H135" s="223"/>
      <c r="I135" s="224"/>
    </row>
    <row r="136" ht="22.5" spans="1:9">
      <c r="A136" s="223">
        <v>250014</v>
      </c>
      <c r="B136" s="223">
        <v>130</v>
      </c>
      <c r="C136" s="224" t="s">
        <v>184</v>
      </c>
      <c r="D136" s="223"/>
      <c r="E136" s="224" t="s">
        <v>184</v>
      </c>
      <c r="F136" s="224" t="s">
        <v>20</v>
      </c>
      <c r="G136" s="223" t="s">
        <v>175</v>
      </c>
      <c r="H136" s="223"/>
      <c r="I136" s="224"/>
    </row>
    <row r="137" ht="22.5" spans="1:9">
      <c r="A137" s="223">
        <v>250015</v>
      </c>
      <c r="B137" s="223">
        <v>131</v>
      </c>
      <c r="C137" s="224" t="s">
        <v>185</v>
      </c>
      <c r="D137" s="223"/>
      <c r="E137" s="224" t="s">
        <v>185</v>
      </c>
      <c r="F137" s="224" t="s">
        <v>20</v>
      </c>
      <c r="G137" s="223" t="s">
        <v>175</v>
      </c>
      <c r="H137" s="223"/>
      <c r="I137" s="224"/>
    </row>
    <row r="138" ht="22.5" spans="1:9">
      <c r="A138" s="223">
        <v>250016</v>
      </c>
      <c r="B138" s="223">
        <v>132</v>
      </c>
      <c r="C138" s="224" t="s">
        <v>186</v>
      </c>
      <c r="D138" s="223"/>
      <c r="E138" s="224" t="s">
        <v>186</v>
      </c>
      <c r="F138" s="224" t="s">
        <v>20</v>
      </c>
      <c r="G138" s="223" t="s">
        <v>175</v>
      </c>
      <c r="H138" s="223"/>
      <c r="I138" s="224"/>
    </row>
    <row r="139" ht="22.5" spans="1:9">
      <c r="A139" s="223">
        <v>250017</v>
      </c>
      <c r="B139" s="223">
        <v>133</v>
      </c>
      <c r="C139" s="224" t="s">
        <v>187</v>
      </c>
      <c r="D139" s="223"/>
      <c r="E139" s="224" t="s">
        <v>187</v>
      </c>
      <c r="F139" s="224" t="s">
        <v>20</v>
      </c>
      <c r="G139" s="223" t="s">
        <v>175</v>
      </c>
      <c r="H139" s="223"/>
      <c r="I139" s="224"/>
    </row>
    <row r="140" ht="22.5" spans="1:9">
      <c r="A140" s="223">
        <v>250018</v>
      </c>
      <c r="B140" s="223">
        <v>134</v>
      </c>
      <c r="C140" s="224" t="s">
        <v>188</v>
      </c>
      <c r="D140" s="223"/>
      <c r="E140" s="224" t="s">
        <v>188</v>
      </c>
      <c r="F140" s="224" t="s">
        <v>20</v>
      </c>
      <c r="G140" s="223" t="s">
        <v>175</v>
      </c>
      <c r="H140" s="223"/>
      <c r="I140" s="224"/>
    </row>
    <row r="141" ht="22.5" spans="1:9">
      <c r="A141" s="223">
        <v>250019</v>
      </c>
      <c r="B141" s="223">
        <v>135</v>
      </c>
      <c r="C141" s="224" t="s">
        <v>189</v>
      </c>
      <c r="D141" s="223"/>
      <c r="E141" s="224" t="s">
        <v>189</v>
      </c>
      <c r="F141" s="224" t="s">
        <v>20</v>
      </c>
      <c r="G141" s="223" t="s">
        <v>175</v>
      </c>
      <c r="H141" s="223"/>
      <c r="I141" s="224"/>
    </row>
    <row r="142" ht="22.5" spans="1:9">
      <c r="A142" s="223">
        <v>250021</v>
      </c>
      <c r="B142" s="223">
        <v>136</v>
      </c>
      <c r="C142" s="224" t="s">
        <v>190</v>
      </c>
      <c r="D142" s="223"/>
      <c r="E142" s="224" t="s">
        <v>190</v>
      </c>
      <c r="F142" s="224" t="s">
        <v>20</v>
      </c>
      <c r="G142" s="223" t="s">
        <v>175</v>
      </c>
      <c r="H142" s="223"/>
      <c r="I142" s="224"/>
    </row>
    <row r="143" ht="22.5" spans="1:9">
      <c r="A143" s="223">
        <v>250048</v>
      </c>
      <c r="B143" s="223">
        <v>137</v>
      </c>
      <c r="C143" s="224" t="s">
        <v>191</v>
      </c>
      <c r="D143" s="223"/>
      <c r="E143" s="224" t="s">
        <v>191</v>
      </c>
      <c r="F143" s="224" t="s">
        <v>20</v>
      </c>
      <c r="G143" s="223" t="s">
        <v>175</v>
      </c>
      <c r="H143" s="223"/>
      <c r="I143" s="224"/>
    </row>
    <row r="144" ht="22.5" spans="1:9">
      <c r="A144" s="223">
        <v>250050</v>
      </c>
      <c r="B144" s="223">
        <v>138</v>
      </c>
      <c r="C144" s="224" t="s">
        <v>192</v>
      </c>
      <c r="D144" s="223"/>
      <c r="E144" s="224" t="s">
        <v>192</v>
      </c>
      <c r="F144" s="224" t="s">
        <v>20</v>
      </c>
      <c r="G144" s="223" t="s">
        <v>175</v>
      </c>
      <c r="H144" s="223"/>
      <c r="I144" s="224"/>
    </row>
    <row r="145" ht="22.5" spans="1:9">
      <c r="A145" s="223">
        <v>250051</v>
      </c>
      <c r="B145" s="223">
        <v>139</v>
      </c>
      <c r="C145" s="224" t="s">
        <v>193</v>
      </c>
      <c r="D145" s="223"/>
      <c r="E145" s="224" t="s">
        <v>193</v>
      </c>
      <c r="F145" s="224" t="s">
        <v>20</v>
      </c>
      <c r="G145" s="223" t="s">
        <v>175</v>
      </c>
      <c r="H145" s="223"/>
      <c r="I145" s="224"/>
    </row>
    <row r="146" ht="22.5" spans="1:9">
      <c r="A146" s="223">
        <v>250053</v>
      </c>
      <c r="B146" s="223">
        <v>140</v>
      </c>
      <c r="C146" s="224" t="s">
        <v>194</v>
      </c>
      <c r="D146" s="223"/>
      <c r="E146" s="224" t="s">
        <v>194</v>
      </c>
      <c r="F146" s="224" t="s">
        <v>20</v>
      </c>
      <c r="G146" s="223" t="s">
        <v>175</v>
      </c>
      <c r="H146" s="223"/>
      <c r="I146" s="224"/>
    </row>
    <row r="147" ht="22.5" spans="1:9">
      <c r="A147" s="223">
        <v>250054</v>
      </c>
      <c r="B147" s="223">
        <v>141</v>
      </c>
      <c r="C147" s="224" t="s">
        <v>195</v>
      </c>
      <c r="D147" s="223"/>
      <c r="E147" s="224" t="s">
        <v>195</v>
      </c>
      <c r="F147" s="224" t="s">
        <v>20</v>
      </c>
      <c r="G147" s="223" t="s">
        <v>175</v>
      </c>
      <c r="H147" s="223"/>
      <c r="I147" s="224"/>
    </row>
    <row r="148" ht="22.5" spans="1:9">
      <c r="A148" s="223">
        <v>250055</v>
      </c>
      <c r="B148" s="223">
        <v>142</v>
      </c>
      <c r="C148" s="224" t="s">
        <v>196</v>
      </c>
      <c r="D148" s="223"/>
      <c r="E148" s="224" t="s">
        <v>196</v>
      </c>
      <c r="F148" s="224" t="s">
        <v>20</v>
      </c>
      <c r="G148" s="223" t="s">
        <v>175</v>
      </c>
      <c r="H148" s="223"/>
      <c r="I148" s="224"/>
    </row>
    <row r="149" ht="22.5" spans="1:9">
      <c r="A149" s="223">
        <v>250057</v>
      </c>
      <c r="B149" s="223">
        <v>143</v>
      </c>
      <c r="C149" s="224" t="s">
        <v>197</v>
      </c>
      <c r="D149" s="223"/>
      <c r="E149" s="224" t="s">
        <v>197</v>
      </c>
      <c r="F149" s="224" t="s">
        <v>20</v>
      </c>
      <c r="G149" s="223" t="s">
        <v>175</v>
      </c>
      <c r="H149" s="223"/>
      <c r="I149" s="224"/>
    </row>
    <row r="150" ht="22.5" spans="1:9">
      <c r="A150" s="223">
        <v>250058</v>
      </c>
      <c r="B150" s="223">
        <v>144</v>
      </c>
      <c r="C150" s="224" t="s">
        <v>198</v>
      </c>
      <c r="D150" s="223"/>
      <c r="E150" s="224" t="s">
        <v>198</v>
      </c>
      <c r="F150" s="224" t="s">
        <v>20</v>
      </c>
      <c r="G150" s="223" t="s">
        <v>175</v>
      </c>
      <c r="H150" s="223"/>
      <c r="I150" s="224"/>
    </row>
    <row r="151" ht="22.5" spans="1:9">
      <c r="A151" s="223">
        <v>361001</v>
      </c>
      <c r="B151" s="223">
        <v>145</v>
      </c>
      <c r="C151" s="224" t="s">
        <v>199</v>
      </c>
      <c r="D151" s="223"/>
      <c r="E151" s="224" t="s">
        <v>199</v>
      </c>
      <c r="F151" s="224" t="s">
        <v>34</v>
      </c>
      <c r="G151" s="223" t="s">
        <v>12</v>
      </c>
      <c r="H151" s="223"/>
      <c r="I151" s="224"/>
    </row>
    <row r="152" ht="22.5" spans="1:9">
      <c r="A152" s="223">
        <v>362001</v>
      </c>
      <c r="B152" s="223">
        <v>146</v>
      </c>
      <c r="C152" s="224" t="s">
        <v>200</v>
      </c>
      <c r="D152" s="223"/>
      <c r="E152" s="224" t="s">
        <v>200</v>
      </c>
      <c r="F152" s="224" t="s">
        <v>34</v>
      </c>
      <c r="G152" s="223" t="s">
        <v>12</v>
      </c>
      <c r="H152" s="223"/>
      <c r="I152" s="224"/>
    </row>
    <row r="153" ht="22.5" spans="1:9">
      <c r="A153" s="223">
        <v>373001</v>
      </c>
      <c r="B153" s="223">
        <v>147</v>
      </c>
      <c r="C153" s="224" t="s">
        <v>201</v>
      </c>
      <c r="D153" s="223"/>
      <c r="E153" s="224" t="s">
        <v>201</v>
      </c>
      <c r="F153" s="224" t="s">
        <v>34</v>
      </c>
      <c r="G153" s="223" t="s">
        <v>12</v>
      </c>
      <c r="H153" s="223"/>
      <c r="I153" s="224"/>
    </row>
    <row r="154" ht="22.5" spans="1:9">
      <c r="A154" s="223">
        <v>470001</v>
      </c>
      <c r="B154" s="223">
        <v>148</v>
      </c>
      <c r="C154" s="224" t="s">
        <v>202</v>
      </c>
      <c r="D154" s="223"/>
      <c r="E154" s="224" t="s">
        <v>202</v>
      </c>
      <c r="F154" s="224" t="s">
        <v>34</v>
      </c>
      <c r="G154" s="223" t="s">
        <v>12</v>
      </c>
      <c r="H154" s="223"/>
      <c r="I154" s="224"/>
    </row>
    <row r="155" ht="22.5" spans="1:9">
      <c r="A155" s="223">
        <v>471001</v>
      </c>
      <c r="B155" s="223">
        <v>149</v>
      </c>
      <c r="C155" s="224" t="s">
        <v>203</v>
      </c>
      <c r="D155" s="223"/>
      <c r="E155" s="224" t="s">
        <v>203</v>
      </c>
      <c r="F155" s="224" t="s">
        <v>34</v>
      </c>
      <c r="G155" s="223" t="s">
        <v>12</v>
      </c>
      <c r="H155" s="223"/>
      <c r="I155" s="224"/>
    </row>
    <row r="156" ht="22.5" spans="1:9">
      <c r="A156" s="223">
        <v>363001</v>
      </c>
      <c r="B156" s="223">
        <v>150</v>
      </c>
      <c r="C156" s="224" t="s">
        <v>204</v>
      </c>
      <c r="D156" s="223"/>
      <c r="E156" s="224" t="s">
        <v>204</v>
      </c>
      <c r="F156" s="224" t="s">
        <v>34</v>
      </c>
      <c r="G156" s="223" t="s">
        <v>12</v>
      </c>
      <c r="H156" s="223"/>
      <c r="I156" s="224"/>
    </row>
    <row r="157" ht="22.5" spans="1:9">
      <c r="A157" s="223">
        <v>450001</v>
      </c>
      <c r="B157" s="223">
        <v>151</v>
      </c>
      <c r="C157" s="224" t="s">
        <v>205</v>
      </c>
      <c r="D157" s="223"/>
      <c r="E157" s="224" t="s">
        <v>205</v>
      </c>
      <c r="F157" s="224" t="s">
        <v>20</v>
      </c>
      <c r="G157" s="223" t="s">
        <v>12</v>
      </c>
      <c r="H157" s="223"/>
      <c r="I157" s="224"/>
    </row>
    <row r="158" ht="22.5" spans="1:9">
      <c r="A158" s="223">
        <v>454001</v>
      </c>
      <c r="B158" s="223">
        <v>152</v>
      </c>
      <c r="C158" s="224" t="s">
        <v>206</v>
      </c>
      <c r="D158" s="223"/>
      <c r="E158" s="224" t="s">
        <v>206</v>
      </c>
      <c r="F158" s="224" t="s">
        <v>34</v>
      </c>
      <c r="G158" s="223" t="s">
        <v>12</v>
      </c>
      <c r="H158" s="223"/>
      <c r="I158" s="224"/>
    </row>
    <row r="159" ht="22.5" spans="1:9">
      <c r="A159" s="223">
        <v>455001</v>
      </c>
      <c r="B159" s="223">
        <v>153</v>
      </c>
      <c r="C159" s="224" t="s">
        <v>207</v>
      </c>
      <c r="D159" s="223"/>
      <c r="E159" s="224" t="s">
        <v>207</v>
      </c>
      <c r="F159" s="224" t="s">
        <v>34</v>
      </c>
      <c r="G159" s="223" t="s">
        <v>12</v>
      </c>
      <c r="H159" s="223"/>
      <c r="I159" s="224"/>
    </row>
    <row r="160" ht="22.5" spans="1:9">
      <c r="A160" s="223">
        <v>457001</v>
      </c>
      <c r="B160" s="223">
        <v>154</v>
      </c>
      <c r="C160" s="224" t="s">
        <v>208</v>
      </c>
      <c r="D160" s="223"/>
      <c r="E160" s="224" t="s">
        <v>208</v>
      </c>
      <c r="F160" s="224" t="s">
        <v>34</v>
      </c>
      <c r="G160" s="223" t="s">
        <v>12</v>
      </c>
      <c r="H160" s="223"/>
      <c r="I160" s="224"/>
    </row>
    <row r="161" ht="22.5" spans="1:9">
      <c r="A161" s="223">
        <v>459001</v>
      </c>
      <c r="B161" s="223">
        <v>155</v>
      </c>
      <c r="C161" s="224" t="s">
        <v>209</v>
      </c>
      <c r="D161" s="223"/>
      <c r="E161" s="224" t="s">
        <v>209</v>
      </c>
      <c r="F161" s="224" t="s">
        <v>34</v>
      </c>
      <c r="G161" s="223" t="s">
        <v>12</v>
      </c>
      <c r="H161" s="223"/>
      <c r="I161" s="224"/>
    </row>
    <row r="162" ht="22.5" spans="1:9">
      <c r="A162" s="223">
        <v>461001</v>
      </c>
      <c r="B162" s="223">
        <v>156</v>
      </c>
      <c r="C162" s="224" t="s">
        <v>210</v>
      </c>
      <c r="D162" s="223"/>
      <c r="E162" s="224" t="s">
        <v>210</v>
      </c>
      <c r="F162" s="224" t="s">
        <v>34</v>
      </c>
      <c r="G162" s="223" t="s">
        <v>12</v>
      </c>
      <c r="H162" s="223"/>
      <c r="I162" s="224"/>
    </row>
    <row r="163" ht="22.5" spans="1:9">
      <c r="A163" s="223">
        <v>463001</v>
      </c>
      <c r="B163" s="223">
        <v>157</v>
      </c>
      <c r="C163" s="224" t="s">
        <v>211</v>
      </c>
      <c r="D163" s="223"/>
      <c r="E163" s="224" t="s">
        <v>211</v>
      </c>
      <c r="F163" s="224" t="s">
        <v>34</v>
      </c>
      <c r="G163" s="223" t="s">
        <v>12</v>
      </c>
      <c r="H163" s="223"/>
      <c r="I163" s="224"/>
    </row>
    <row r="164" ht="22.5" spans="1:9">
      <c r="A164" s="223">
        <v>465001</v>
      </c>
      <c r="B164" s="223">
        <v>158</v>
      </c>
      <c r="C164" s="224" t="s">
        <v>212</v>
      </c>
      <c r="D164" s="223"/>
      <c r="E164" s="224" t="s">
        <v>212</v>
      </c>
      <c r="F164" s="224" t="s">
        <v>34</v>
      </c>
      <c r="G164" s="223" t="s">
        <v>12</v>
      </c>
      <c r="H164" s="223"/>
      <c r="I164" s="224"/>
    </row>
    <row r="165" ht="22.5" spans="1:9">
      <c r="A165" s="223">
        <v>466001</v>
      </c>
      <c r="B165" s="223">
        <v>159</v>
      </c>
      <c r="C165" s="224" t="s">
        <v>213</v>
      </c>
      <c r="D165" s="223"/>
      <c r="E165" s="224" t="s">
        <v>213</v>
      </c>
      <c r="F165" s="224" t="s">
        <v>34</v>
      </c>
      <c r="G165" s="223" t="s">
        <v>12</v>
      </c>
      <c r="H165" s="223"/>
      <c r="I165" s="224"/>
    </row>
    <row r="166" ht="22.5" spans="1:9">
      <c r="A166" s="223">
        <v>467001</v>
      </c>
      <c r="B166" s="223">
        <v>160</v>
      </c>
      <c r="C166" s="224" t="s">
        <v>214</v>
      </c>
      <c r="D166" s="223"/>
      <c r="E166" s="224" t="s">
        <v>214</v>
      </c>
      <c r="F166" s="224" t="s">
        <v>34</v>
      </c>
      <c r="G166" s="223" t="s">
        <v>12</v>
      </c>
      <c r="H166" s="223"/>
      <c r="I166" s="224"/>
    </row>
    <row r="167" ht="22.5" spans="1:9">
      <c r="A167" s="223">
        <v>469001</v>
      </c>
      <c r="B167" s="223">
        <v>161</v>
      </c>
      <c r="C167" s="224" t="s">
        <v>215</v>
      </c>
      <c r="D167" s="223"/>
      <c r="E167" s="224" t="s">
        <v>215</v>
      </c>
      <c r="F167" s="224" t="s">
        <v>34</v>
      </c>
      <c r="G167" s="223" t="s">
        <v>12</v>
      </c>
      <c r="H167" s="223"/>
      <c r="I167" s="224"/>
    </row>
    <row r="168" ht="22.5" spans="1:9">
      <c r="A168" s="223">
        <v>250059</v>
      </c>
      <c r="B168" s="223">
        <v>162</v>
      </c>
      <c r="C168" s="224" t="s">
        <v>216</v>
      </c>
      <c r="D168" s="223"/>
      <c r="E168" s="224" t="s">
        <v>216</v>
      </c>
      <c r="F168" s="224" t="s">
        <v>20</v>
      </c>
      <c r="G168" s="223" t="s">
        <v>175</v>
      </c>
      <c r="H168" s="223"/>
      <c r="I168" s="224"/>
    </row>
    <row r="169" ht="22.5" spans="1:9">
      <c r="A169" s="223">
        <v>601001</v>
      </c>
      <c r="B169" s="223">
        <v>163</v>
      </c>
      <c r="C169" s="224" t="s">
        <v>217</v>
      </c>
      <c r="D169" s="223"/>
      <c r="E169" s="224" t="s">
        <v>217</v>
      </c>
      <c r="F169" s="224" t="s">
        <v>11</v>
      </c>
      <c r="G169" s="223" t="s">
        <v>12</v>
      </c>
      <c r="H169" s="223"/>
      <c r="I169" s="224"/>
    </row>
    <row r="170" ht="22.5" spans="1:9">
      <c r="A170" s="223">
        <v>602001</v>
      </c>
      <c r="B170" s="223">
        <v>164</v>
      </c>
      <c r="C170" s="224" t="s">
        <v>218</v>
      </c>
      <c r="D170" s="223"/>
      <c r="E170" s="224" t="s">
        <v>218</v>
      </c>
      <c r="F170" s="224" t="s">
        <v>11</v>
      </c>
      <c r="G170" s="223" t="s">
        <v>12</v>
      </c>
      <c r="H170" s="223"/>
      <c r="I170" s="224"/>
    </row>
    <row r="171" ht="22.5" spans="1:9">
      <c r="A171" s="223">
        <v>603001</v>
      </c>
      <c r="B171" s="223">
        <v>165</v>
      </c>
      <c r="C171" s="224" t="s">
        <v>219</v>
      </c>
      <c r="D171" s="223"/>
      <c r="E171" s="224" t="s">
        <v>219</v>
      </c>
      <c r="F171" s="224" t="s">
        <v>11</v>
      </c>
      <c r="G171" s="223" t="s">
        <v>12</v>
      </c>
      <c r="H171" s="223"/>
      <c r="I171" s="224"/>
    </row>
    <row r="172" ht="22.5" spans="1:9">
      <c r="A172" s="223">
        <v>604001</v>
      </c>
      <c r="B172" s="223">
        <v>166</v>
      </c>
      <c r="C172" s="224" t="s">
        <v>220</v>
      </c>
      <c r="D172" s="223"/>
      <c r="E172" s="224" t="s">
        <v>220</v>
      </c>
      <c r="F172" s="224" t="s">
        <v>11</v>
      </c>
      <c r="G172" s="223" t="s">
        <v>12</v>
      </c>
      <c r="H172" s="223"/>
      <c r="I172" s="224"/>
    </row>
    <row r="173" ht="22.5" spans="1:9">
      <c r="A173" s="223">
        <v>605001</v>
      </c>
      <c r="B173" s="223">
        <v>167</v>
      </c>
      <c r="C173" s="224" t="s">
        <v>221</v>
      </c>
      <c r="D173" s="223"/>
      <c r="E173" s="224" t="s">
        <v>221</v>
      </c>
      <c r="F173" s="224" t="s">
        <v>11</v>
      </c>
      <c r="G173" s="223" t="s">
        <v>12</v>
      </c>
      <c r="H173" s="223"/>
      <c r="I173" s="224"/>
    </row>
    <row r="174" ht="22.5" spans="1:9">
      <c r="A174" s="223">
        <v>606001</v>
      </c>
      <c r="B174" s="223">
        <v>168</v>
      </c>
      <c r="C174" s="224" t="s">
        <v>222</v>
      </c>
      <c r="D174" s="223"/>
      <c r="E174" s="224" t="s">
        <v>222</v>
      </c>
      <c r="F174" s="224" t="s">
        <v>11</v>
      </c>
      <c r="G174" s="223" t="s">
        <v>12</v>
      </c>
      <c r="H174" s="223"/>
      <c r="I174" s="224"/>
    </row>
    <row r="175" ht="22.5" spans="1:9">
      <c r="A175" s="223">
        <v>607001</v>
      </c>
      <c r="B175" s="223">
        <v>169</v>
      </c>
      <c r="C175" s="224" t="s">
        <v>223</v>
      </c>
      <c r="D175" s="223"/>
      <c r="E175" s="224" t="s">
        <v>223</v>
      </c>
      <c r="F175" s="224" t="s">
        <v>11</v>
      </c>
      <c r="G175" s="223" t="s">
        <v>12</v>
      </c>
      <c r="H175" s="223"/>
      <c r="I175" s="224"/>
    </row>
    <row r="176" ht="22.5" spans="1:9">
      <c r="A176" s="223">
        <v>608001</v>
      </c>
      <c r="B176" s="223">
        <v>170</v>
      </c>
      <c r="C176" s="224" t="s">
        <v>224</v>
      </c>
      <c r="D176" s="223"/>
      <c r="E176" s="224" t="s">
        <v>224</v>
      </c>
      <c r="F176" s="224" t="s">
        <v>11</v>
      </c>
      <c r="G176" s="223" t="s">
        <v>12</v>
      </c>
      <c r="H176" s="223"/>
      <c r="I176" s="224"/>
    </row>
    <row r="177" ht="22.5" spans="1:9">
      <c r="A177" s="223">
        <v>609001</v>
      </c>
      <c r="B177" s="223">
        <v>171</v>
      </c>
      <c r="C177" s="224" t="s">
        <v>225</v>
      </c>
      <c r="D177" s="223"/>
      <c r="E177" s="224" t="s">
        <v>225</v>
      </c>
      <c r="F177" s="224" t="s">
        <v>11</v>
      </c>
      <c r="G177" s="223" t="s">
        <v>12</v>
      </c>
      <c r="H177" s="223"/>
      <c r="I177" s="224"/>
    </row>
    <row r="178" ht="22.5" spans="1:9">
      <c r="A178" s="223">
        <v>610001</v>
      </c>
      <c r="B178" s="223">
        <v>172</v>
      </c>
      <c r="C178" s="224" t="s">
        <v>226</v>
      </c>
      <c r="D178" s="223"/>
      <c r="E178" s="224" t="s">
        <v>226</v>
      </c>
      <c r="F178" s="224" t="s">
        <v>11</v>
      </c>
      <c r="G178" s="223" t="s">
        <v>12</v>
      </c>
      <c r="H178" s="223"/>
      <c r="I178" s="224"/>
    </row>
    <row r="179" ht="22.5" spans="1:9">
      <c r="A179" s="223">
        <v>611001</v>
      </c>
      <c r="B179" s="223">
        <v>173</v>
      </c>
      <c r="C179" s="224" t="s">
        <v>227</v>
      </c>
      <c r="D179" s="223"/>
      <c r="E179" s="224" t="s">
        <v>227</v>
      </c>
      <c r="F179" s="224" t="s">
        <v>11</v>
      </c>
      <c r="G179" s="223" t="s">
        <v>12</v>
      </c>
      <c r="H179" s="223"/>
      <c r="I179" s="224"/>
    </row>
    <row r="180" ht="22.5" spans="1:9">
      <c r="A180" s="223">
        <v>612001</v>
      </c>
      <c r="B180" s="223">
        <v>174</v>
      </c>
      <c r="C180" s="224" t="s">
        <v>228</v>
      </c>
      <c r="D180" s="223"/>
      <c r="E180" s="224" t="s">
        <v>228</v>
      </c>
      <c r="F180" s="224" t="s">
        <v>11</v>
      </c>
      <c r="G180" s="223" t="s">
        <v>12</v>
      </c>
      <c r="H180" s="223"/>
      <c r="I180" s="224"/>
    </row>
    <row r="181" ht="22.5" spans="1:9">
      <c r="A181" s="223">
        <v>613001</v>
      </c>
      <c r="B181" s="223">
        <v>175</v>
      </c>
      <c r="C181" s="224" t="s">
        <v>229</v>
      </c>
      <c r="D181" s="223"/>
      <c r="E181" s="224" t="s">
        <v>229</v>
      </c>
      <c r="F181" s="224" t="s">
        <v>11</v>
      </c>
      <c r="G181" s="223" t="s">
        <v>12</v>
      </c>
      <c r="H181" s="223"/>
      <c r="I181" s="224"/>
    </row>
    <row r="182" ht="22.5" spans="1:9">
      <c r="A182" s="223">
        <v>614001</v>
      </c>
      <c r="B182" s="223">
        <v>176</v>
      </c>
      <c r="C182" s="224" t="s">
        <v>230</v>
      </c>
      <c r="D182" s="223"/>
      <c r="E182" s="224" t="s">
        <v>230</v>
      </c>
      <c r="F182" s="224" t="s">
        <v>11</v>
      </c>
      <c r="G182" s="223" t="s">
        <v>12</v>
      </c>
      <c r="H182" s="223"/>
      <c r="I182" s="224"/>
    </row>
    <row r="183" ht="22.5" spans="1:9">
      <c r="A183" s="223">
        <v>615001</v>
      </c>
      <c r="B183" s="223">
        <v>177</v>
      </c>
      <c r="C183" s="224" t="s">
        <v>231</v>
      </c>
      <c r="D183" s="223"/>
      <c r="E183" s="224" t="s">
        <v>231</v>
      </c>
      <c r="F183" s="224" t="s">
        <v>11</v>
      </c>
      <c r="G183" s="223" t="s">
        <v>12</v>
      </c>
      <c r="H183" s="223"/>
      <c r="I183" s="224"/>
    </row>
    <row r="184" ht="22.5" spans="1:9">
      <c r="A184" s="223">
        <v>616001</v>
      </c>
      <c r="B184" s="223">
        <v>178</v>
      </c>
      <c r="C184" s="224" t="s">
        <v>232</v>
      </c>
      <c r="D184" s="223"/>
      <c r="E184" s="224" t="s">
        <v>232</v>
      </c>
      <c r="F184" s="224" t="s">
        <v>11</v>
      </c>
      <c r="G184" s="223" t="s">
        <v>12</v>
      </c>
      <c r="H184" s="223"/>
      <c r="I184" s="224"/>
    </row>
    <row r="185" ht="22.5" spans="1:9">
      <c r="A185" s="223">
        <v>617001</v>
      </c>
      <c r="B185" s="223">
        <v>179</v>
      </c>
      <c r="C185" s="224" t="s">
        <v>233</v>
      </c>
      <c r="D185" s="223"/>
      <c r="E185" s="224" t="s">
        <v>233</v>
      </c>
      <c r="F185" s="224" t="s">
        <v>11</v>
      </c>
      <c r="G185" s="223" t="s">
        <v>12</v>
      </c>
      <c r="H185" s="223"/>
      <c r="I185" s="224"/>
    </row>
    <row r="186" ht="22.5" spans="1:9">
      <c r="A186" s="223">
        <v>618001</v>
      </c>
      <c r="B186" s="223">
        <v>180</v>
      </c>
      <c r="C186" s="224" t="s">
        <v>234</v>
      </c>
      <c r="D186" s="223"/>
      <c r="E186" s="224" t="s">
        <v>234</v>
      </c>
      <c r="F186" s="224" t="s">
        <v>11</v>
      </c>
      <c r="G186" s="223" t="s">
        <v>12</v>
      </c>
      <c r="H186" s="223"/>
      <c r="I186" s="224"/>
    </row>
    <row r="187" ht="22.5" spans="1:9">
      <c r="A187" s="223">
        <v>619001</v>
      </c>
      <c r="B187" s="223">
        <v>181</v>
      </c>
      <c r="C187" s="224" t="s">
        <v>235</v>
      </c>
      <c r="D187" s="223"/>
      <c r="E187" s="224" t="s">
        <v>235</v>
      </c>
      <c r="F187" s="224" t="s">
        <v>11</v>
      </c>
      <c r="G187" s="223" t="s">
        <v>12</v>
      </c>
      <c r="H187" s="223"/>
      <c r="I187" s="224"/>
    </row>
    <row r="188" ht="22.5" spans="1:9">
      <c r="A188" s="223">
        <v>620001</v>
      </c>
      <c r="B188" s="223">
        <v>182</v>
      </c>
      <c r="C188" s="224" t="s">
        <v>236</v>
      </c>
      <c r="D188" s="223"/>
      <c r="E188" s="224" t="s">
        <v>236</v>
      </c>
      <c r="F188" s="224" t="s">
        <v>11</v>
      </c>
      <c r="G188" s="223" t="s">
        <v>12</v>
      </c>
      <c r="H188" s="223"/>
      <c r="I188" s="224"/>
    </row>
    <row r="189" ht="22.5" spans="1:9">
      <c r="A189" s="223">
        <v>621001</v>
      </c>
      <c r="B189" s="223">
        <v>183</v>
      </c>
      <c r="C189" s="224" t="s">
        <v>237</v>
      </c>
      <c r="D189" s="223"/>
      <c r="E189" s="224" t="s">
        <v>237</v>
      </c>
      <c r="F189" s="224" t="s">
        <v>11</v>
      </c>
      <c r="G189" s="223" t="s">
        <v>12</v>
      </c>
      <c r="H189" s="223"/>
      <c r="I189" s="224"/>
    </row>
    <row r="190" ht="22.5" spans="1:9">
      <c r="A190" s="223">
        <v>622001</v>
      </c>
      <c r="B190" s="223">
        <v>184</v>
      </c>
      <c r="C190" s="224" t="s">
        <v>238</v>
      </c>
      <c r="D190" s="223"/>
      <c r="E190" s="224" t="s">
        <v>238</v>
      </c>
      <c r="F190" s="224" t="s">
        <v>11</v>
      </c>
      <c r="G190" s="223" t="s">
        <v>12</v>
      </c>
      <c r="H190" s="223"/>
      <c r="I190" s="224"/>
    </row>
    <row r="191" ht="22.5" spans="1:9">
      <c r="A191" s="223">
        <v>623001</v>
      </c>
      <c r="B191" s="223">
        <v>185</v>
      </c>
      <c r="C191" s="224" t="s">
        <v>239</v>
      </c>
      <c r="D191" s="223"/>
      <c r="E191" s="224" t="s">
        <v>239</v>
      </c>
      <c r="F191" s="224" t="s">
        <v>11</v>
      </c>
      <c r="G191" s="223" t="s">
        <v>12</v>
      </c>
      <c r="H191" s="223"/>
      <c r="I191" s="224"/>
    </row>
    <row r="192" ht="22.5" spans="1:9">
      <c r="A192" s="223">
        <v>624001</v>
      </c>
      <c r="B192" s="223">
        <v>186</v>
      </c>
      <c r="C192" s="224" t="s">
        <v>240</v>
      </c>
      <c r="D192" s="223"/>
      <c r="E192" s="224" t="s">
        <v>240</v>
      </c>
      <c r="F192" s="224" t="s">
        <v>11</v>
      </c>
      <c r="G192" s="223" t="s">
        <v>12</v>
      </c>
      <c r="H192" s="223"/>
      <c r="I192" s="224"/>
    </row>
    <row r="193" ht="22.5" spans="1:9">
      <c r="A193" s="223">
        <v>625001</v>
      </c>
      <c r="B193" s="223">
        <v>187</v>
      </c>
      <c r="C193" s="224" t="s">
        <v>241</v>
      </c>
      <c r="D193" s="223"/>
      <c r="E193" s="224" t="s">
        <v>241</v>
      </c>
      <c r="F193" s="224" t="s">
        <v>11</v>
      </c>
      <c r="G193" s="223" t="s">
        <v>12</v>
      </c>
      <c r="H193" s="223"/>
      <c r="I193" s="224"/>
    </row>
    <row r="194" ht="22.5" spans="1:9">
      <c r="A194" s="223">
        <v>626001</v>
      </c>
      <c r="B194" s="223">
        <v>188</v>
      </c>
      <c r="C194" s="224" t="s">
        <v>242</v>
      </c>
      <c r="D194" s="223"/>
      <c r="E194" s="224" t="s">
        <v>242</v>
      </c>
      <c r="F194" s="224" t="s">
        <v>11</v>
      </c>
      <c r="G194" s="223" t="s">
        <v>12</v>
      </c>
      <c r="H194" s="223"/>
      <c r="I194" s="224"/>
    </row>
    <row r="195" ht="22.5" spans="1:9">
      <c r="A195" s="223">
        <v>627001</v>
      </c>
      <c r="B195" s="223">
        <v>189</v>
      </c>
      <c r="C195" s="224" t="s">
        <v>243</v>
      </c>
      <c r="D195" s="223"/>
      <c r="E195" s="224" t="s">
        <v>243</v>
      </c>
      <c r="F195" s="224" t="s">
        <v>11</v>
      </c>
      <c r="G195" s="223" t="s">
        <v>12</v>
      </c>
      <c r="H195" s="223"/>
      <c r="I195" s="224"/>
    </row>
    <row r="196" ht="22.5" spans="1:9">
      <c r="A196" s="223">
        <v>628001</v>
      </c>
      <c r="B196" s="223">
        <v>190</v>
      </c>
      <c r="C196" s="224" t="s">
        <v>244</v>
      </c>
      <c r="D196" s="223"/>
      <c r="E196" s="224" t="s">
        <v>244</v>
      </c>
      <c r="F196" s="224" t="s">
        <v>11</v>
      </c>
      <c r="G196" s="223" t="s">
        <v>12</v>
      </c>
      <c r="H196" s="223"/>
      <c r="I196" s="224"/>
    </row>
    <row r="197" ht="22.5" spans="1:9">
      <c r="A197" s="223">
        <v>629001</v>
      </c>
      <c r="B197" s="223">
        <v>191</v>
      </c>
      <c r="C197" s="224" t="s">
        <v>245</v>
      </c>
      <c r="D197" s="223"/>
      <c r="E197" s="224" t="s">
        <v>245</v>
      </c>
      <c r="F197" s="224" t="s">
        <v>11</v>
      </c>
      <c r="G197" s="223" t="s">
        <v>12</v>
      </c>
      <c r="H197" s="223"/>
      <c r="I197" s="224"/>
    </row>
    <row r="198" ht="22.5" spans="1:9">
      <c r="A198" s="223">
        <v>630001</v>
      </c>
      <c r="B198" s="223">
        <v>192</v>
      </c>
      <c r="C198" s="224" t="s">
        <v>246</v>
      </c>
      <c r="D198" s="223"/>
      <c r="E198" s="224" t="s">
        <v>246</v>
      </c>
      <c r="F198" s="224" t="s">
        <v>11</v>
      </c>
      <c r="G198" s="223" t="s">
        <v>12</v>
      </c>
      <c r="H198" s="223"/>
      <c r="I198" s="224"/>
    </row>
    <row r="199" ht="22.5" spans="1:9">
      <c r="A199" s="223">
        <v>631001</v>
      </c>
      <c r="B199" s="223">
        <v>193</v>
      </c>
      <c r="C199" s="224" t="s">
        <v>247</v>
      </c>
      <c r="D199" s="223"/>
      <c r="E199" s="224" t="s">
        <v>247</v>
      </c>
      <c r="F199" s="224" t="s">
        <v>11</v>
      </c>
      <c r="G199" s="223" t="s">
        <v>12</v>
      </c>
      <c r="H199" s="223"/>
      <c r="I199" s="224"/>
    </row>
    <row r="200" ht="22.5" spans="1:9">
      <c r="A200" s="223">
        <v>632001</v>
      </c>
      <c r="B200" s="223">
        <v>194</v>
      </c>
      <c r="C200" s="224" t="s">
        <v>248</v>
      </c>
      <c r="D200" s="223"/>
      <c r="E200" s="224" t="s">
        <v>248</v>
      </c>
      <c r="F200" s="224" t="s">
        <v>11</v>
      </c>
      <c r="G200" s="223" t="s">
        <v>12</v>
      </c>
      <c r="H200" s="223"/>
      <c r="I200" s="224"/>
    </row>
    <row r="201" ht="22.5" spans="1:9">
      <c r="A201" s="223">
        <v>633001</v>
      </c>
      <c r="B201" s="223">
        <v>195</v>
      </c>
      <c r="C201" s="224" t="s">
        <v>249</v>
      </c>
      <c r="D201" s="223"/>
      <c r="E201" s="224" t="s">
        <v>249</v>
      </c>
      <c r="F201" s="224" t="s">
        <v>11</v>
      </c>
      <c r="G201" s="223" t="s">
        <v>12</v>
      </c>
      <c r="H201" s="223"/>
      <c r="I201" s="224"/>
    </row>
    <row r="202" ht="22.5" spans="1:9">
      <c r="A202" s="223">
        <v>634001</v>
      </c>
      <c r="B202" s="223">
        <v>196</v>
      </c>
      <c r="C202" s="224" t="s">
        <v>250</v>
      </c>
      <c r="D202" s="223"/>
      <c r="E202" s="224" t="s">
        <v>250</v>
      </c>
      <c r="F202" s="224" t="s">
        <v>11</v>
      </c>
      <c r="G202" s="223" t="s">
        <v>12</v>
      </c>
      <c r="H202" s="223"/>
      <c r="I202" s="224"/>
    </row>
    <row r="203" ht="22.5" spans="1:9">
      <c r="A203" s="223">
        <v>635001</v>
      </c>
      <c r="B203" s="223">
        <v>197</v>
      </c>
      <c r="C203" s="224" t="s">
        <v>251</v>
      </c>
      <c r="D203" s="223"/>
      <c r="E203" s="224" t="s">
        <v>251</v>
      </c>
      <c r="F203" s="224" t="s">
        <v>11</v>
      </c>
      <c r="G203" s="223" t="s">
        <v>12</v>
      </c>
      <c r="H203" s="223"/>
      <c r="I203" s="224"/>
    </row>
    <row r="204" ht="22.5" spans="1:9">
      <c r="A204" s="223">
        <v>636001</v>
      </c>
      <c r="B204" s="223">
        <v>198</v>
      </c>
      <c r="C204" s="224" t="s">
        <v>252</v>
      </c>
      <c r="D204" s="223"/>
      <c r="E204" s="224" t="s">
        <v>252</v>
      </c>
      <c r="F204" s="224" t="s">
        <v>11</v>
      </c>
      <c r="G204" s="223" t="s">
        <v>12</v>
      </c>
      <c r="H204" s="223"/>
      <c r="I204" s="224"/>
    </row>
    <row r="205" ht="22.5" spans="1:9">
      <c r="A205" s="223">
        <v>637001</v>
      </c>
      <c r="B205" s="223">
        <v>199</v>
      </c>
      <c r="C205" s="224" t="s">
        <v>253</v>
      </c>
      <c r="D205" s="223"/>
      <c r="E205" s="224" t="s">
        <v>253</v>
      </c>
      <c r="F205" s="224" t="s">
        <v>11</v>
      </c>
      <c r="G205" s="223" t="s">
        <v>12</v>
      </c>
      <c r="H205" s="223"/>
      <c r="I205" s="224"/>
    </row>
    <row r="206" ht="22.5" spans="1:9">
      <c r="A206" s="223">
        <v>638001</v>
      </c>
      <c r="B206" s="223">
        <v>200</v>
      </c>
      <c r="C206" s="224" t="s">
        <v>254</v>
      </c>
      <c r="D206" s="223"/>
      <c r="E206" s="224" t="s">
        <v>254</v>
      </c>
      <c r="F206" s="224" t="s">
        <v>11</v>
      </c>
      <c r="G206" s="223" t="s">
        <v>12</v>
      </c>
      <c r="H206" s="223"/>
      <c r="I206" s="224"/>
    </row>
    <row r="207" ht="22.5" spans="1:9">
      <c r="A207" s="223">
        <v>641001</v>
      </c>
      <c r="B207" s="223">
        <v>201</v>
      </c>
      <c r="C207" s="224" t="s">
        <v>255</v>
      </c>
      <c r="D207" s="223"/>
      <c r="E207" s="224" t="s">
        <v>255</v>
      </c>
      <c r="F207" s="224" t="s">
        <v>11</v>
      </c>
      <c r="G207" s="223" t="s">
        <v>12</v>
      </c>
      <c r="H207" s="223"/>
      <c r="I207" s="224"/>
    </row>
    <row r="208" ht="22.5" spans="1:9">
      <c r="A208" s="223">
        <v>642001</v>
      </c>
      <c r="B208" s="223">
        <v>202</v>
      </c>
      <c r="C208" s="224" t="s">
        <v>256</v>
      </c>
      <c r="D208" s="223"/>
      <c r="E208" s="224" t="s">
        <v>256</v>
      </c>
      <c r="F208" s="224" t="s">
        <v>11</v>
      </c>
      <c r="G208" s="223" t="s">
        <v>12</v>
      </c>
      <c r="H208" s="223"/>
      <c r="I208" s="224"/>
    </row>
    <row r="209" ht="22.5" spans="1:9">
      <c r="A209" s="223">
        <v>643001</v>
      </c>
      <c r="B209" s="223">
        <v>203</v>
      </c>
      <c r="C209" s="224" t="s">
        <v>257</v>
      </c>
      <c r="D209" s="223"/>
      <c r="E209" s="224" t="s">
        <v>257</v>
      </c>
      <c r="F209" s="224" t="s">
        <v>11</v>
      </c>
      <c r="G209" s="223" t="s">
        <v>12</v>
      </c>
      <c r="H209" s="223"/>
      <c r="I209" s="224"/>
    </row>
    <row r="210" ht="22.5" spans="1:9">
      <c r="A210" s="223">
        <v>644001</v>
      </c>
      <c r="B210" s="223">
        <v>204</v>
      </c>
      <c r="C210" s="224" t="s">
        <v>258</v>
      </c>
      <c r="D210" s="223"/>
      <c r="E210" s="224" t="s">
        <v>258</v>
      </c>
      <c r="F210" s="224" t="s">
        <v>11</v>
      </c>
      <c r="G210" s="223" t="s">
        <v>12</v>
      </c>
      <c r="H210" s="223"/>
      <c r="I210" s="224"/>
    </row>
    <row r="211" ht="22.5" spans="1:9">
      <c r="A211" s="223">
        <v>645001</v>
      </c>
      <c r="B211" s="223">
        <v>205</v>
      </c>
      <c r="C211" s="224" t="s">
        <v>259</v>
      </c>
      <c r="D211" s="223"/>
      <c r="E211" s="224" t="s">
        <v>259</v>
      </c>
      <c r="F211" s="224" t="s">
        <v>11</v>
      </c>
      <c r="G211" s="223" t="s">
        <v>12</v>
      </c>
      <c r="H211" s="223"/>
      <c r="I211" s="224"/>
    </row>
    <row r="212" ht="22.5" spans="1:9">
      <c r="A212" s="223">
        <v>646001</v>
      </c>
      <c r="B212" s="223">
        <v>206</v>
      </c>
      <c r="C212" s="224" t="s">
        <v>260</v>
      </c>
      <c r="D212" s="223"/>
      <c r="E212" s="224" t="s">
        <v>260</v>
      </c>
      <c r="F212" s="224" t="s">
        <v>11</v>
      </c>
      <c r="G212" s="223" t="s">
        <v>12</v>
      </c>
      <c r="H212" s="223"/>
      <c r="I212" s="224"/>
    </row>
    <row r="213" ht="22.5" spans="1:9">
      <c r="A213" s="223">
        <v>647001</v>
      </c>
      <c r="B213" s="223">
        <v>207</v>
      </c>
      <c r="C213" s="224" t="s">
        <v>261</v>
      </c>
      <c r="D213" s="223"/>
      <c r="E213" s="224" t="s">
        <v>261</v>
      </c>
      <c r="F213" s="224" t="s">
        <v>11</v>
      </c>
      <c r="G213" s="223" t="s">
        <v>12</v>
      </c>
      <c r="H213" s="223"/>
      <c r="I213" s="224"/>
    </row>
    <row r="214" ht="22.5" spans="1:9">
      <c r="A214" s="223">
        <v>648001</v>
      </c>
      <c r="B214" s="223">
        <v>208</v>
      </c>
      <c r="C214" s="224" t="s">
        <v>262</v>
      </c>
      <c r="D214" s="223"/>
      <c r="E214" s="224" t="s">
        <v>262</v>
      </c>
      <c r="F214" s="224" t="s">
        <v>11</v>
      </c>
      <c r="G214" s="223" t="s">
        <v>12</v>
      </c>
      <c r="H214" s="223"/>
      <c r="I214" s="224"/>
    </row>
    <row r="215" ht="22.5" spans="1:9">
      <c r="A215" s="223">
        <v>649001</v>
      </c>
      <c r="B215" s="223">
        <v>209</v>
      </c>
      <c r="C215" s="224" t="s">
        <v>263</v>
      </c>
      <c r="D215" s="223"/>
      <c r="E215" s="224" t="s">
        <v>263</v>
      </c>
      <c r="F215" s="224" t="s">
        <v>11</v>
      </c>
      <c r="G215" s="223" t="s">
        <v>12</v>
      </c>
      <c r="H215" s="223"/>
      <c r="I215" s="224"/>
    </row>
    <row r="216" ht="22.5" spans="1:9">
      <c r="A216" s="223">
        <v>650001</v>
      </c>
      <c r="B216" s="223">
        <v>210</v>
      </c>
      <c r="C216" s="224" t="s">
        <v>264</v>
      </c>
      <c r="D216" s="223"/>
      <c r="E216" s="224" t="s">
        <v>264</v>
      </c>
      <c r="F216" s="224" t="s">
        <v>11</v>
      </c>
      <c r="G216" s="223" t="s">
        <v>12</v>
      </c>
      <c r="H216" s="223"/>
      <c r="I216" s="224"/>
    </row>
    <row r="217" ht="22.5" spans="1:9">
      <c r="A217" s="223">
        <v>651001</v>
      </c>
      <c r="B217" s="223">
        <v>211</v>
      </c>
      <c r="C217" s="224" t="s">
        <v>265</v>
      </c>
      <c r="D217" s="223"/>
      <c r="E217" s="224" t="s">
        <v>265</v>
      </c>
      <c r="F217" s="224" t="s">
        <v>11</v>
      </c>
      <c r="G217" s="223" t="s">
        <v>12</v>
      </c>
      <c r="H217" s="223"/>
      <c r="I217" s="224"/>
    </row>
    <row r="218" ht="22.5" spans="1:9">
      <c r="A218" s="223">
        <v>652001</v>
      </c>
      <c r="B218" s="223">
        <v>212</v>
      </c>
      <c r="C218" s="224" t="s">
        <v>266</v>
      </c>
      <c r="D218" s="223"/>
      <c r="E218" s="224" t="s">
        <v>266</v>
      </c>
      <c r="F218" s="224" t="s">
        <v>11</v>
      </c>
      <c r="G218" s="223" t="s">
        <v>12</v>
      </c>
      <c r="H218" s="223"/>
      <c r="I218" s="224"/>
    </row>
    <row r="219" ht="22.5" spans="1:9">
      <c r="A219" s="223">
        <v>653001</v>
      </c>
      <c r="B219" s="223">
        <v>213</v>
      </c>
      <c r="C219" s="224" t="s">
        <v>267</v>
      </c>
      <c r="D219" s="223"/>
      <c r="E219" s="224" t="s">
        <v>267</v>
      </c>
      <c r="F219" s="224" t="s">
        <v>11</v>
      </c>
      <c r="G219" s="223" t="s">
        <v>12</v>
      </c>
      <c r="H219" s="223"/>
      <c r="I219" s="224"/>
    </row>
    <row r="220" ht="22.5" spans="1:9">
      <c r="A220" s="223">
        <v>654001</v>
      </c>
      <c r="B220" s="223">
        <v>214</v>
      </c>
      <c r="C220" s="224" t="s">
        <v>268</v>
      </c>
      <c r="D220" s="223"/>
      <c r="E220" s="224" t="s">
        <v>268</v>
      </c>
      <c r="F220" s="224" t="s">
        <v>11</v>
      </c>
      <c r="G220" s="223" t="s">
        <v>12</v>
      </c>
      <c r="H220" s="223"/>
      <c r="I220" s="224"/>
    </row>
    <row r="221" ht="22.5" spans="1:9">
      <c r="A221" s="223">
        <v>655001</v>
      </c>
      <c r="B221" s="223">
        <v>215</v>
      </c>
      <c r="C221" s="224" t="s">
        <v>269</v>
      </c>
      <c r="D221" s="223"/>
      <c r="E221" s="224" t="s">
        <v>269</v>
      </c>
      <c r="F221" s="224" t="s">
        <v>11</v>
      </c>
      <c r="G221" s="223" t="s">
        <v>12</v>
      </c>
      <c r="H221" s="223"/>
      <c r="I221" s="224"/>
    </row>
    <row r="222" ht="22.5" spans="1:9">
      <c r="A222" s="223">
        <v>656001</v>
      </c>
      <c r="B222" s="223">
        <v>216</v>
      </c>
      <c r="C222" s="224" t="s">
        <v>270</v>
      </c>
      <c r="D222" s="223"/>
      <c r="E222" s="224" t="s">
        <v>270</v>
      </c>
      <c r="F222" s="224" t="s">
        <v>11</v>
      </c>
      <c r="G222" s="223" t="s">
        <v>12</v>
      </c>
      <c r="H222" s="223"/>
      <c r="I222" s="224"/>
    </row>
    <row r="223" ht="22.5" spans="1:9">
      <c r="A223" s="223">
        <v>657001</v>
      </c>
      <c r="B223" s="223">
        <v>217</v>
      </c>
      <c r="C223" s="224" t="s">
        <v>271</v>
      </c>
      <c r="D223" s="223"/>
      <c r="E223" s="224" t="s">
        <v>271</v>
      </c>
      <c r="F223" s="224" t="s">
        <v>11</v>
      </c>
      <c r="G223" s="223" t="s">
        <v>12</v>
      </c>
      <c r="H223" s="223"/>
      <c r="I223" s="224"/>
    </row>
    <row r="224" ht="22.5" spans="1:9">
      <c r="A224" s="223">
        <v>658001</v>
      </c>
      <c r="B224" s="223">
        <v>218</v>
      </c>
      <c r="C224" s="224" t="s">
        <v>272</v>
      </c>
      <c r="D224" s="223"/>
      <c r="E224" s="224" t="s">
        <v>272</v>
      </c>
      <c r="F224" s="224" t="s">
        <v>11</v>
      </c>
      <c r="G224" s="223" t="s">
        <v>12</v>
      </c>
      <c r="H224" s="223"/>
      <c r="I224" s="224"/>
    </row>
    <row r="225" ht="22.5" spans="1:9">
      <c r="A225" s="223">
        <v>659001</v>
      </c>
      <c r="B225" s="223">
        <v>219</v>
      </c>
      <c r="C225" s="224" t="s">
        <v>273</v>
      </c>
      <c r="D225" s="223"/>
      <c r="E225" s="224" t="s">
        <v>273</v>
      </c>
      <c r="F225" s="224" t="s">
        <v>11</v>
      </c>
      <c r="G225" s="223" t="s">
        <v>12</v>
      </c>
      <c r="H225" s="223"/>
      <c r="I225" s="224"/>
    </row>
    <row r="226" ht="22.5" spans="1:9">
      <c r="A226" s="223">
        <v>660001</v>
      </c>
      <c r="B226" s="223">
        <v>220</v>
      </c>
      <c r="C226" s="224" t="s">
        <v>274</v>
      </c>
      <c r="D226" s="223"/>
      <c r="E226" s="224" t="s">
        <v>274</v>
      </c>
      <c r="F226" s="224" t="s">
        <v>11</v>
      </c>
      <c r="G226" s="223" t="s">
        <v>12</v>
      </c>
      <c r="H226" s="223"/>
      <c r="I226" s="224"/>
    </row>
    <row r="227" ht="22.5" spans="1:9">
      <c r="A227" s="223">
        <v>661001</v>
      </c>
      <c r="B227" s="223">
        <v>221</v>
      </c>
      <c r="C227" s="224" t="s">
        <v>275</v>
      </c>
      <c r="D227" s="223"/>
      <c r="E227" s="224" t="s">
        <v>275</v>
      </c>
      <c r="F227" s="224" t="s">
        <v>11</v>
      </c>
      <c r="G227" s="223" t="s">
        <v>12</v>
      </c>
      <c r="H227" s="223"/>
      <c r="I227" s="224"/>
    </row>
    <row r="228" ht="22.5" spans="1:9">
      <c r="A228" s="223">
        <v>662001</v>
      </c>
      <c r="B228" s="223">
        <v>222</v>
      </c>
      <c r="C228" s="224" t="s">
        <v>276</v>
      </c>
      <c r="D228" s="223"/>
      <c r="E228" s="224" t="s">
        <v>276</v>
      </c>
      <c r="F228" s="224" t="s">
        <v>11</v>
      </c>
      <c r="G228" s="223" t="s">
        <v>12</v>
      </c>
      <c r="H228" s="223"/>
      <c r="I228" s="224"/>
    </row>
    <row r="229" ht="22.5" spans="1:9">
      <c r="A229" s="223">
        <v>663001</v>
      </c>
      <c r="B229" s="223">
        <v>223</v>
      </c>
      <c r="C229" s="224" t="s">
        <v>277</v>
      </c>
      <c r="D229" s="223"/>
      <c r="E229" s="224" t="s">
        <v>277</v>
      </c>
      <c r="F229" s="224" t="s">
        <v>11</v>
      </c>
      <c r="G229" s="223" t="s">
        <v>12</v>
      </c>
      <c r="H229" s="223"/>
      <c r="I229" s="224"/>
    </row>
    <row r="230" ht="22.5" spans="1:9">
      <c r="A230" s="223">
        <v>664001</v>
      </c>
      <c r="B230" s="223">
        <v>224</v>
      </c>
      <c r="C230" s="224" t="s">
        <v>278</v>
      </c>
      <c r="D230" s="223"/>
      <c r="E230" s="224" t="s">
        <v>278</v>
      </c>
      <c r="F230" s="224" t="s">
        <v>11</v>
      </c>
      <c r="G230" s="223" t="s">
        <v>12</v>
      </c>
      <c r="H230" s="223"/>
      <c r="I230" s="224"/>
    </row>
    <row r="231" ht="22.5" spans="1:9">
      <c r="A231" s="223">
        <v>665001</v>
      </c>
      <c r="B231" s="223">
        <v>225</v>
      </c>
      <c r="C231" s="224" t="s">
        <v>279</v>
      </c>
      <c r="D231" s="223"/>
      <c r="E231" s="224" t="s">
        <v>279</v>
      </c>
      <c r="F231" s="224" t="s">
        <v>11</v>
      </c>
      <c r="G231" s="223" t="s">
        <v>12</v>
      </c>
      <c r="H231" s="223"/>
      <c r="I231" s="224"/>
    </row>
    <row r="232" ht="22.5" spans="1:9">
      <c r="A232" s="223">
        <v>666001</v>
      </c>
      <c r="B232" s="223">
        <v>226</v>
      </c>
      <c r="C232" s="224" t="s">
        <v>280</v>
      </c>
      <c r="D232" s="223"/>
      <c r="E232" s="224" t="s">
        <v>280</v>
      </c>
      <c r="F232" s="224" t="s">
        <v>11</v>
      </c>
      <c r="G232" s="223" t="s">
        <v>12</v>
      </c>
      <c r="H232" s="223"/>
      <c r="I232" s="224"/>
    </row>
    <row r="233" ht="22.5" spans="1:9">
      <c r="A233" s="223">
        <v>667001</v>
      </c>
      <c r="B233" s="223">
        <v>227</v>
      </c>
      <c r="C233" s="224" t="s">
        <v>281</v>
      </c>
      <c r="D233" s="223"/>
      <c r="E233" s="224" t="s">
        <v>281</v>
      </c>
      <c r="F233" s="224" t="s">
        <v>11</v>
      </c>
      <c r="G233" s="223" t="s">
        <v>12</v>
      </c>
      <c r="H233" s="223"/>
      <c r="I233" s="224"/>
    </row>
    <row r="234" ht="22.5" spans="1:9">
      <c r="A234" s="223">
        <v>668001</v>
      </c>
      <c r="B234" s="223">
        <v>228</v>
      </c>
      <c r="C234" s="224" t="s">
        <v>282</v>
      </c>
      <c r="D234" s="223"/>
      <c r="E234" s="224" t="s">
        <v>282</v>
      </c>
      <c r="F234" s="224" t="s">
        <v>11</v>
      </c>
      <c r="G234" s="223" t="s">
        <v>12</v>
      </c>
      <c r="H234" s="223"/>
      <c r="I234" s="224"/>
    </row>
    <row r="235" ht="22.5" spans="1:9">
      <c r="A235" s="223">
        <v>669001</v>
      </c>
      <c r="B235" s="223">
        <v>229</v>
      </c>
      <c r="C235" s="224" t="s">
        <v>283</v>
      </c>
      <c r="D235" s="223"/>
      <c r="E235" s="224" t="s">
        <v>283</v>
      </c>
      <c r="F235" s="224" t="s">
        <v>11</v>
      </c>
      <c r="G235" s="223" t="s">
        <v>12</v>
      </c>
      <c r="H235" s="223"/>
      <c r="I235" s="224"/>
    </row>
    <row r="236" ht="22.5" spans="1:9">
      <c r="A236" s="223">
        <v>670001</v>
      </c>
      <c r="B236" s="223">
        <v>230</v>
      </c>
      <c r="C236" s="224" t="s">
        <v>284</v>
      </c>
      <c r="D236" s="223"/>
      <c r="E236" s="224" t="s">
        <v>284</v>
      </c>
      <c r="F236" s="224" t="s">
        <v>11</v>
      </c>
      <c r="G236" s="223" t="s">
        <v>12</v>
      </c>
      <c r="H236" s="223"/>
      <c r="I236" s="224"/>
    </row>
    <row r="237" ht="22.5" spans="1:9">
      <c r="A237" s="223">
        <v>671001</v>
      </c>
      <c r="B237" s="223">
        <v>231</v>
      </c>
      <c r="C237" s="224" t="s">
        <v>285</v>
      </c>
      <c r="D237" s="223"/>
      <c r="E237" s="224" t="s">
        <v>285</v>
      </c>
      <c r="F237" s="224" t="s">
        <v>11</v>
      </c>
      <c r="G237" s="223" t="s">
        <v>12</v>
      </c>
      <c r="H237" s="223"/>
      <c r="I237" s="224"/>
    </row>
    <row r="238" ht="22.5" spans="1:9">
      <c r="A238" s="223">
        <v>672001</v>
      </c>
      <c r="B238" s="223">
        <v>232</v>
      </c>
      <c r="C238" s="224" t="s">
        <v>286</v>
      </c>
      <c r="D238" s="223"/>
      <c r="E238" s="224" t="s">
        <v>286</v>
      </c>
      <c r="F238" s="224" t="s">
        <v>11</v>
      </c>
      <c r="G238" s="223" t="s">
        <v>12</v>
      </c>
      <c r="H238" s="223"/>
      <c r="I238" s="224"/>
    </row>
    <row r="239" ht="22.5" spans="1:9">
      <c r="A239" s="223">
        <v>673001</v>
      </c>
      <c r="B239" s="223">
        <v>233</v>
      </c>
      <c r="C239" s="224" t="s">
        <v>287</v>
      </c>
      <c r="D239" s="223"/>
      <c r="E239" s="224" t="s">
        <v>287</v>
      </c>
      <c r="F239" s="224" t="s">
        <v>11</v>
      </c>
      <c r="G239" s="223" t="s">
        <v>12</v>
      </c>
      <c r="H239" s="223"/>
      <c r="I239" s="224"/>
    </row>
    <row r="240" ht="22.5" spans="1:9">
      <c r="A240" s="223">
        <v>674001</v>
      </c>
      <c r="B240" s="223">
        <v>234</v>
      </c>
      <c r="C240" s="224" t="s">
        <v>288</v>
      </c>
      <c r="D240" s="223"/>
      <c r="E240" s="224" t="s">
        <v>288</v>
      </c>
      <c r="F240" s="224" t="s">
        <v>11</v>
      </c>
      <c r="G240" s="223" t="s">
        <v>12</v>
      </c>
      <c r="H240" s="223"/>
      <c r="I240" s="224"/>
    </row>
    <row r="241" ht="22.5" spans="1:9">
      <c r="A241" s="223">
        <v>675001</v>
      </c>
      <c r="B241" s="223">
        <v>235</v>
      </c>
      <c r="C241" s="224" t="s">
        <v>289</v>
      </c>
      <c r="D241" s="223"/>
      <c r="E241" s="224" t="s">
        <v>289</v>
      </c>
      <c r="F241" s="224" t="s">
        <v>11</v>
      </c>
      <c r="G241" s="223" t="s">
        <v>12</v>
      </c>
      <c r="H241" s="223"/>
      <c r="I241" s="224"/>
    </row>
    <row r="242" ht="22.5" spans="1:9">
      <c r="A242" s="223">
        <v>676001</v>
      </c>
      <c r="B242" s="223">
        <v>236</v>
      </c>
      <c r="C242" s="224" t="s">
        <v>290</v>
      </c>
      <c r="D242" s="223"/>
      <c r="E242" s="224" t="s">
        <v>290</v>
      </c>
      <c r="F242" s="224" t="s">
        <v>11</v>
      </c>
      <c r="G242" s="223" t="s">
        <v>12</v>
      </c>
      <c r="H242" s="223"/>
      <c r="I242" s="224"/>
    </row>
    <row r="243" ht="22.5" spans="1:9">
      <c r="A243" s="223">
        <v>677001</v>
      </c>
      <c r="B243" s="223">
        <v>237</v>
      </c>
      <c r="C243" s="224" t="s">
        <v>291</v>
      </c>
      <c r="D243" s="223"/>
      <c r="E243" s="224" t="s">
        <v>291</v>
      </c>
      <c r="F243" s="224" t="s">
        <v>11</v>
      </c>
      <c r="G243" s="223" t="s">
        <v>12</v>
      </c>
      <c r="H243" s="223"/>
      <c r="I243" s="224"/>
    </row>
    <row r="244" ht="22.5" spans="1:9">
      <c r="A244" s="223">
        <v>678001</v>
      </c>
      <c r="B244" s="223">
        <v>238</v>
      </c>
      <c r="C244" s="224" t="s">
        <v>292</v>
      </c>
      <c r="D244" s="223"/>
      <c r="E244" s="224" t="s">
        <v>292</v>
      </c>
      <c r="F244" s="224" t="s">
        <v>11</v>
      </c>
      <c r="G244" s="223" t="s">
        <v>12</v>
      </c>
      <c r="H244" s="223"/>
      <c r="I244" s="224"/>
    </row>
    <row r="245" ht="22.5" spans="1:9">
      <c r="A245" s="223">
        <v>194001</v>
      </c>
      <c r="B245" s="223">
        <v>239</v>
      </c>
      <c r="C245" s="224" t="s">
        <v>293</v>
      </c>
      <c r="D245" s="223" t="s">
        <v>16</v>
      </c>
      <c r="E245" s="224" t="s">
        <v>294</v>
      </c>
      <c r="F245" s="224" t="s">
        <v>34</v>
      </c>
      <c r="G245" s="223" t="s">
        <v>12</v>
      </c>
      <c r="H245" s="223"/>
      <c r="I245" s="224"/>
    </row>
    <row r="246" ht="22.5" spans="1:9">
      <c r="A246" s="223">
        <v>701001</v>
      </c>
      <c r="B246" s="223">
        <v>240</v>
      </c>
      <c r="C246" s="224" t="s">
        <v>295</v>
      </c>
      <c r="D246" s="223"/>
      <c r="E246" s="224" t="s">
        <v>295</v>
      </c>
      <c r="F246" s="224" t="s">
        <v>296</v>
      </c>
      <c r="G246" s="223" t="s">
        <v>12</v>
      </c>
      <c r="H246" s="223"/>
      <c r="I246" s="224"/>
    </row>
    <row r="247" ht="22.5" spans="1:9">
      <c r="A247" s="223">
        <v>702001</v>
      </c>
      <c r="B247" s="223">
        <v>241</v>
      </c>
      <c r="C247" s="224" t="s">
        <v>297</v>
      </c>
      <c r="D247" s="223"/>
      <c r="E247" s="224" t="s">
        <v>297</v>
      </c>
      <c r="F247" s="224" t="s">
        <v>296</v>
      </c>
      <c r="G247" s="223" t="s">
        <v>12</v>
      </c>
      <c r="H247" s="223"/>
      <c r="I247" s="224"/>
    </row>
    <row r="248" ht="22.5" spans="1:9">
      <c r="A248" s="223">
        <v>703001</v>
      </c>
      <c r="B248" s="223">
        <v>242</v>
      </c>
      <c r="C248" s="224" t="s">
        <v>298</v>
      </c>
      <c r="D248" s="223"/>
      <c r="E248" s="224" t="s">
        <v>298</v>
      </c>
      <c r="F248" s="224" t="s">
        <v>296</v>
      </c>
      <c r="G248" s="223" t="s">
        <v>12</v>
      </c>
      <c r="H248" s="223"/>
      <c r="I248" s="224"/>
    </row>
    <row r="249" ht="22.5" spans="1:9">
      <c r="A249" s="223">
        <v>250062</v>
      </c>
      <c r="B249" s="223">
        <v>243</v>
      </c>
      <c r="C249" s="224" t="s">
        <v>299</v>
      </c>
      <c r="D249" s="223"/>
      <c r="E249" s="224" t="s">
        <v>299</v>
      </c>
      <c r="F249" s="224" t="s">
        <v>20</v>
      </c>
      <c r="G249" s="223" t="s">
        <v>175</v>
      </c>
      <c r="H249" s="223"/>
      <c r="I249" s="224"/>
    </row>
    <row r="250" ht="22.5" spans="1:9">
      <c r="A250" s="223">
        <v>250063</v>
      </c>
      <c r="B250" s="223">
        <v>244</v>
      </c>
      <c r="C250" s="224" t="s">
        <v>300</v>
      </c>
      <c r="D250" s="223"/>
      <c r="E250" s="224" t="s">
        <v>300</v>
      </c>
      <c r="F250" s="224" t="s">
        <v>20</v>
      </c>
      <c r="G250" s="223" t="s">
        <v>175</v>
      </c>
      <c r="H250" s="223"/>
      <c r="I250" s="224"/>
    </row>
    <row r="251" ht="22.5" spans="1:9">
      <c r="A251" s="223">
        <v>429001</v>
      </c>
      <c r="B251" s="223">
        <v>245</v>
      </c>
      <c r="C251" s="224" t="s">
        <v>301</v>
      </c>
      <c r="D251" s="223"/>
      <c r="E251" s="224" t="s">
        <v>301</v>
      </c>
      <c r="F251" s="224" t="s">
        <v>31</v>
      </c>
      <c r="G251" s="223" t="s">
        <v>12</v>
      </c>
      <c r="H251" s="223"/>
      <c r="I251" s="224"/>
    </row>
    <row r="252" ht="22.5" spans="1:9">
      <c r="A252" s="223">
        <v>145001</v>
      </c>
      <c r="B252" s="223">
        <v>246</v>
      </c>
      <c r="C252" s="224" t="s">
        <v>302</v>
      </c>
      <c r="D252" s="223"/>
      <c r="E252" s="224" t="s">
        <v>302</v>
      </c>
      <c r="F252" s="224" t="s">
        <v>11</v>
      </c>
      <c r="G252" s="223" t="s">
        <v>12</v>
      </c>
      <c r="H252" s="223"/>
      <c r="I252" s="224"/>
    </row>
    <row r="253" ht="22.5" spans="1:9">
      <c r="A253" s="223">
        <v>170001</v>
      </c>
      <c r="B253" s="223">
        <v>247</v>
      </c>
      <c r="C253" s="224" t="s">
        <v>303</v>
      </c>
      <c r="D253" s="223"/>
      <c r="E253" s="224" t="s">
        <v>303</v>
      </c>
      <c r="F253" s="224" t="s">
        <v>11</v>
      </c>
      <c r="G253" s="223" t="s">
        <v>12</v>
      </c>
      <c r="H253" s="223"/>
      <c r="I253" s="224"/>
    </row>
    <row r="254" ht="22.5" spans="1:9">
      <c r="A254" s="223">
        <v>171001</v>
      </c>
      <c r="B254" s="223">
        <v>248</v>
      </c>
      <c r="C254" s="224" t="s">
        <v>304</v>
      </c>
      <c r="D254" s="223"/>
      <c r="E254" s="224" t="s">
        <v>304</v>
      </c>
      <c r="F254" s="224" t="s">
        <v>11</v>
      </c>
      <c r="G254" s="223" t="s">
        <v>12</v>
      </c>
      <c r="H254" s="223"/>
      <c r="I254" s="224"/>
    </row>
    <row r="255" ht="22.5" spans="1:9">
      <c r="A255" s="223">
        <v>156001</v>
      </c>
      <c r="B255" s="223">
        <v>249</v>
      </c>
      <c r="C255" s="224" t="s">
        <v>305</v>
      </c>
      <c r="D255" s="223" t="s">
        <v>16</v>
      </c>
      <c r="E255" s="224" t="s">
        <v>306</v>
      </c>
      <c r="F255" s="224" t="s">
        <v>11</v>
      </c>
      <c r="G255" s="223" t="s">
        <v>12</v>
      </c>
      <c r="H255" s="223"/>
      <c r="I255" s="224"/>
    </row>
    <row r="256" ht="22.5" spans="1:9">
      <c r="A256" s="225">
        <v>177001</v>
      </c>
      <c r="B256" s="225">
        <v>250</v>
      </c>
      <c r="C256" s="226"/>
      <c r="D256" s="225"/>
      <c r="E256" s="226" t="s">
        <v>307</v>
      </c>
      <c r="F256" s="226" t="s">
        <v>11</v>
      </c>
      <c r="G256" s="225" t="s">
        <v>12</v>
      </c>
      <c r="H256" s="225"/>
      <c r="I256" s="226" t="s">
        <v>308</v>
      </c>
    </row>
    <row r="257" ht="22.5" spans="1:9">
      <c r="A257" s="225">
        <v>302001</v>
      </c>
      <c r="B257" s="225">
        <v>251</v>
      </c>
      <c r="C257" s="226"/>
      <c r="D257" s="225"/>
      <c r="E257" s="226" t="s">
        <v>309</v>
      </c>
      <c r="F257" s="226" t="s">
        <v>44</v>
      </c>
      <c r="G257" s="225" t="s">
        <v>12</v>
      </c>
      <c r="H257" s="225"/>
      <c r="I257" s="226" t="s">
        <v>308</v>
      </c>
    </row>
    <row r="258" ht="22.5" spans="1:9">
      <c r="A258" s="225">
        <v>313001</v>
      </c>
      <c r="B258" s="225">
        <v>252</v>
      </c>
      <c r="C258" s="226"/>
      <c r="D258" s="225"/>
      <c r="E258" s="226" t="s">
        <v>310</v>
      </c>
      <c r="F258" s="226" t="s">
        <v>44</v>
      </c>
      <c r="G258" s="225" t="s">
        <v>12</v>
      </c>
      <c r="H258" s="225"/>
      <c r="I258" s="226" t="s">
        <v>308</v>
      </c>
    </row>
  </sheetData>
  <mergeCells count="1">
    <mergeCell ref="A2:I2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"/>
  <sheetViews>
    <sheetView workbookViewId="0">
      <selection activeCell="I18" sqref="I18"/>
    </sheetView>
  </sheetViews>
  <sheetFormatPr defaultColWidth="31.125" defaultRowHeight="13.5"/>
  <cols>
    <col min="1" max="1" width="21.625" customWidth="1"/>
    <col min="2" max="2" width="14.625" customWidth="1"/>
    <col min="3" max="3" width="13.875" customWidth="1"/>
    <col min="4" max="5" width="16" customWidth="1"/>
    <col min="6" max="6" width="14.75" customWidth="1"/>
    <col min="7" max="8" width="9" customWidth="1"/>
    <col min="9" max="9" width="16.875" customWidth="1"/>
    <col min="10" max="10" width="11.25" customWidth="1"/>
    <col min="11" max="11" width="14" customWidth="1"/>
    <col min="12" max="32" width="9" customWidth="1"/>
    <col min="33" max="224" width="31.125" customWidth="1"/>
    <col min="225" max="255" width="9" customWidth="1"/>
  </cols>
  <sheetData>
    <row r="1" ht="18" customHeight="1" spans="1:6">
      <c r="A1" s="2" t="s">
        <v>463</v>
      </c>
      <c r="B1" s="58"/>
      <c r="C1" s="58"/>
      <c r="D1" s="58"/>
      <c r="E1" s="58"/>
      <c r="F1" s="58"/>
    </row>
    <row r="2" ht="40.5" customHeight="1" spans="1:11">
      <c r="A2" s="59" t="s">
        <v>464</v>
      </c>
      <c r="B2" s="60"/>
      <c r="C2" s="60"/>
      <c r="D2" s="60"/>
      <c r="E2" s="60"/>
      <c r="F2" s="60"/>
      <c r="G2" s="60"/>
      <c r="H2" s="60"/>
      <c r="I2" s="60"/>
      <c r="J2" s="60"/>
      <c r="K2" s="60"/>
    </row>
    <row r="3" ht="21.75" customHeight="1" spans="1:11">
      <c r="A3" s="58"/>
      <c r="B3" s="58"/>
      <c r="C3" s="58"/>
      <c r="D3" s="58"/>
      <c r="E3" s="58"/>
      <c r="F3" s="58"/>
      <c r="K3" t="s">
        <v>313</v>
      </c>
    </row>
    <row r="4" ht="22.5" customHeight="1" spans="1:11">
      <c r="A4" s="61" t="s">
        <v>316</v>
      </c>
      <c r="B4" s="62" t="s">
        <v>318</v>
      </c>
      <c r="C4" s="62" t="s">
        <v>450</v>
      </c>
      <c r="D4" s="62" t="s">
        <v>440</v>
      </c>
      <c r="E4" s="62" t="s">
        <v>441</v>
      </c>
      <c r="F4" s="62" t="s">
        <v>442</v>
      </c>
      <c r="G4" s="62" t="s">
        <v>443</v>
      </c>
      <c r="H4" s="62"/>
      <c r="I4" s="62" t="s">
        <v>444</v>
      </c>
      <c r="J4" s="62" t="s">
        <v>445</v>
      </c>
      <c r="K4" s="62" t="s">
        <v>448</v>
      </c>
    </row>
    <row r="5" s="57" customFormat="1" ht="57" customHeight="1" spans="1:11">
      <c r="A5" s="61"/>
      <c r="B5" s="62"/>
      <c r="C5" s="62"/>
      <c r="D5" s="62"/>
      <c r="E5" s="62"/>
      <c r="F5" s="62"/>
      <c r="G5" s="62" t="s">
        <v>456</v>
      </c>
      <c r="H5" s="62" t="s">
        <v>457</v>
      </c>
      <c r="I5" s="62"/>
      <c r="J5" s="62"/>
      <c r="K5" s="62"/>
    </row>
    <row r="6" ht="30" customHeight="1" spans="1:11">
      <c r="A6" s="63" t="s">
        <v>318</v>
      </c>
      <c r="B6" s="64"/>
      <c r="C6" s="64"/>
      <c r="D6" s="64"/>
      <c r="E6" s="64"/>
      <c r="F6" s="64"/>
      <c r="G6" s="64"/>
      <c r="H6" s="64"/>
      <c r="I6" s="64"/>
      <c r="J6" s="64"/>
      <c r="K6" s="64"/>
    </row>
    <row r="7" ht="48" customHeight="1" spans="1:11">
      <c r="A7" s="65" t="s">
        <v>465</v>
      </c>
      <c r="B7" s="64"/>
      <c r="C7" s="64"/>
      <c r="D7" s="64"/>
      <c r="E7" s="64"/>
      <c r="F7" s="64"/>
      <c r="G7" s="64"/>
      <c r="H7" s="64"/>
      <c r="I7" s="64"/>
      <c r="J7" s="64"/>
      <c r="K7" s="64"/>
    </row>
    <row r="8" ht="48" customHeight="1" spans="1:11">
      <c r="A8" s="65" t="s">
        <v>466</v>
      </c>
      <c r="B8" s="64"/>
      <c r="C8" s="64"/>
      <c r="D8" s="64"/>
      <c r="E8" s="64"/>
      <c r="F8" s="64"/>
      <c r="G8" s="64"/>
      <c r="H8" s="64"/>
      <c r="I8" s="64"/>
      <c r="J8" s="64"/>
      <c r="K8" s="64"/>
    </row>
    <row r="9" ht="49.5" customHeight="1" spans="1:11">
      <c r="A9" s="65" t="s">
        <v>467</v>
      </c>
      <c r="B9" s="64"/>
      <c r="C9" s="64"/>
      <c r="D9" s="64"/>
      <c r="E9" s="64"/>
      <c r="F9" s="64"/>
      <c r="G9" s="64"/>
      <c r="H9" s="64"/>
      <c r="I9" s="64"/>
      <c r="J9" s="64"/>
      <c r="K9" s="64"/>
    </row>
    <row r="11" ht="14.25" customHeight="1"/>
  </sheetData>
  <mergeCells count="11">
    <mergeCell ref="A2:K2"/>
    <mergeCell ref="G4:H4"/>
    <mergeCell ref="A4:A5"/>
    <mergeCell ref="B4:B5"/>
    <mergeCell ref="C4:C5"/>
    <mergeCell ref="D4:D5"/>
    <mergeCell ref="E4:E5"/>
    <mergeCell ref="F4:F5"/>
    <mergeCell ref="I4:I5"/>
    <mergeCell ref="J4:J5"/>
    <mergeCell ref="K4:K5"/>
  </mergeCells>
  <printOptions horizontalCentered="1"/>
  <pageMargins left="0.708661417322835" right="0.708661417322835" top="0.748031496062992" bottom="0.748031496062992" header="0.31496062992126" footer="0.31496062992126"/>
  <pageSetup paperSize="9" scale="85" fitToHeight="0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tabSelected="1" topLeftCell="B1" workbookViewId="0">
      <selection activeCell="J6" sqref="J6"/>
    </sheetView>
  </sheetViews>
  <sheetFormatPr defaultColWidth="1.125" defaultRowHeight="12.75"/>
  <cols>
    <col min="1" max="1" width="13.625" style="30" customWidth="1"/>
    <col min="2" max="2" width="21.125" style="30" customWidth="1"/>
    <col min="3" max="3" width="19.5" style="30" customWidth="1"/>
    <col min="4" max="4" width="16" style="30" customWidth="1"/>
    <col min="5" max="5" width="16.625" style="30" customWidth="1"/>
    <col min="6" max="6" width="15.875" style="30" customWidth="1"/>
    <col min="7" max="7" width="9.625" style="30" customWidth="1"/>
    <col min="8" max="8" width="13.375" style="30" customWidth="1"/>
    <col min="9" max="9" width="15.25" style="30" customWidth="1"/>
    <col min="10" max="10" width="9.75" style="30" customWidth="1"/>
    <col min="11" max="11" width="10.375" style="30" customWidth="1"/>
    <col min="12" max="32" width="9" style="30" customWidth="1"/>
    <col min="33" max="224" width="1.125" style="30" customWidth="1"/>
    <col min="225" max="255" width="9" style="30" customWidth="1"/>
    <col min="256" max="16384" width="1.125" style="30"/>
  </cols>
  <sheetData>
    <row r="1" ht="21" customHeight="1" spans="1:1">
      <c r="A1" s="2" t="s">
        <v>468</v>
      </c>
    </row>
    <row r="2" s="1" customFormat="1" ht="30" customHeight="1" spans="1:11">
      <c r="A2" s="31" t="s">
        <v>469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="1" customFormat="1" ht="30" customHeight="1" spans="1:12">
      <c r="A3" s="32" t="s">
        <v>470</v>
      </c>
      <c r="B3" s="33" t="s">
        <v>471</v>
      </c>
      <c r="C3" s="33"/>
      <c r="D3" s="33"/>
      <c r="E3" s="33"/>
      <c r="F3" s="33"/>
      <c r="G3" s="33"/>
      <c r="H3" s="33"/>
      <c r="I3" s="33"/>
      <c r="J3" s="33"/>
      <c r="K3" s="33"/>
      <c r="L3" s="52"/>
    </row>
    <row r="4" s="1" customFormat="1" ht="30" customHeight="1" spans="1:12">
      <c r="A4" s="34" t="s">
        <v>472</v>
      </c>
      <c r="B4" s="34"/>
      <c r="C4" s="35" t="s">
        <v>473</v>
      </c>
      <c r="D4" s="32" t="s">
        <v>343</v>
      </c>
      <c r="E4" s="32"/>
      <c r="F4" s="32"/>
      <c r="G4" s="32"/>
      <c r="H4" s="34" t="s">
        <v>344</v>
      </c>
      <c r="I4" s="34"/>
      <c r="J4" s="34"/>
      <c r="K4" s="34"/>
      <c r="L4" s="52"/>
    </row>
    <row r="5" s="1" customFormat="1" ht="30" customHeight="1" spans="1:11">
      <c r="A5" s="34"/>
      <c r="B5" s="34"/>
      <c r="C5" s="35"/>
      <c r="D5" s="34" t="s">
        <v>318</v>
      </c>
      <c r="E5" s="34" t="s">
        <v>474</v>
      </c>
      <c r="F5" s="34" t="s">
        <v>475</v>
      </c>
      <c r="G5" s="34" t="s">
        <v>476</v>
      </c>
      <c r="H5" s="34" t="s">
        <v>318</v>
      </c>
      <c r="I5" s="34" t="s">
        <v>474</v>
      </c>
      <c r="J5" s="34" t="s">
        <v>475</v>
      </c>
      <c r="K5" s="34" t="s">
        <v>476</v>
      </c>
    </row>
    <row r="6" s="1" customFormat="1" ht="30" customHeight="1" spans="1:11">
      <c r="A6" s="34"/>
      <c r="B6" s="34"/>
      <c r="C6" s="36">
        <v>28011975.23</v>
      </c>
      <c r="D6" s="37">
        <v>1039529.52</v>
      </c>
      <c r="E6" s="37">
        <v>1039529.52</v>
      </c>
      <c r="F6" s="38"/>
      <c r="G6" s="38"/>
      <c r="H6" s="38">
        <v>26972445.71</v>
      </c>
      <c r="I6" s="53">
        <v>26972445.71</v>
      </c>
      <c r="J6" s="38"/>
      <c r="K6" s="54"/>
    </row>
    <row r="7" s="1" customFormat="1" ht="84" customHeight="1" spans="1:11">
      <c r="A7" s="39" t="s">
        <v>477</v>
      </c>
      <c r="B7" s="40" t="s">
        <v>478</v>
      </c>
      <c r="C7" s="41" t="s">
        <v>479</v>
      </c>
      <c r="D7" s="41"/>
      <c r="E7" s="41"/>
      <c r="F7" s="41"/>
      <c r="G7" s="41"/>
      <c r="H7" s="41"/>
      <c r="I7" s="41"/>
      <c r="J7" s="41"/>
      <c r="K7" s="41"/>
    </row>
    <row r="8" s="1" customFormat="1" ht="30" customHeight="1" spans="1:11">
      <c r="A8" s="39"/>
      <c r="B8" s="42" t="s">
        <v>480</v>
      </c>
      <c r="C8" s="42"/>
      <c r="D8" s="42"/>
      <c r="E8" s="42"/>
      <c r="F8" s="42"/>
      <c r="G8" s="42"/>
      <c r="H8" s="42"/>
      <c r="I8" s="42"/>
      <c r="J8" s="42"/>
      <c r="K8" s="42"/>
    </row>
    <row r="9" s="1" customFormat="1" ht="30" customHeight="1" spans="1:17">
      <c r="A9" s="39"/>
      <c r="B9" s="43" t="s">
        <v>481</v>
      </c>
      <c r="C9" s="43" t="s">
        <v>482</v>
      </c>
      <c r="D9" s="43" t="s">
        <v>483</v>
      </c>
      <c r="E9" s="43"/>
      <c r="F9" s="43" t="s">
        <v>484</v>
      </c>
      <c r="G9" s="43"/>
      <c r="H9" s="43" t="s">
        <v>485</v>
      </c>
      <c r="I9" s="43" t="s">
        <v>486</v>
      </c>
      <c r="J9" s="43" t="s">
        <v>487</v>
      </c>
      <c r="K9" s="43"/>
      <c r="Q9" s="56"/>
    </row>
    <row r="10" s="1" customFormat="1" ht="30" customHeight="1" spans="1:11">
      <c r="A10" s="44"/>
      <c r="B10" s="45" t="s">
        <v>488</v>
      </c>
      <c r="C10" s="46" t="s">
        <v>489</v>
      </c>
      <c r="D10" s="46" t="s">
        <v>490</v>
      </c>
      <c r="E10" s="47"/>
      <c r="F10" s="48" t="s">
        <v>491</v>
      </c>
      <c r="G10" s="49"/>
      <c r="H10" s="48">
        <v>2000</v>
      </c>
      <c r="I10" s="55" t="s">
        <v>492</v>
      </c>
      <c r="J10" s="48">
        <v>20</v>
      </c>
      <c r="K10" s="48"/>
    </row>
    <row r="11" s="1" customFormat="1" ht="30" customHeight="1" spans="1:11">
      <c r="A11" s="44"/>
      <c r="B11" s="45" t="s">
        <v>488</v>
      </c>
      <c r="C11" s="46" t="s">
        <v>489</v>
      </c>
      <c r="D11" s="46" t="s">
        <v>493</v>
      </c>
      <c r="E11" s="47"/>
      <c r="F11" s="48" t="s">
        <v>494</v>
      </c>
      <c r="G11" s="49"/>
      <c r="H11" s="48">
        <v>400</v>
      </c>
      <c r="I11" s="55" t="s">
        <v>495</v>
      </c>
      <c r="J11" s="48">
        <v>20</v>
      </c>
      <c r="K11" s="48"/>
    </row>
    <row r="12" s="1" customFormat="1" ht="30" customHeight="1" spans="1:11">
      <c r="A12" s="44"/>
      <c r="B12" s="45" t="s">
        <v>488</v>
      </c>
      <c r="C12" s="46" t="s">
        <v>489</v>
      </c>
      <c r="D12" s="46" t="s">
        <v>496</v>
      </c>
      <c r="E12" s="47"/>
      <c r="F12" s="48" t="s">
        <v>491</v>
      </c>
      <c r="G12" s="49"/>
      <c r="H12" s="48">
        <v>1.8</v>
      </c>
      <c r="I12" s="55" t="s">
        <v>497</v>
      </c>
      <c r="J12" s="48">
        <v>20</v>
      </c>
      <c r="K12" s="48"/>
    </row>
    <row r="13" s="1" customFormat="1" ht="30" customHeight="1" spans="1:11">
      <c r="A13" s="44"/>
      <c r="B13" s="45" t="s">
        <v>498</v>
      </c>
      <c r="C13" s="46" t="s">
        <v>499</v>
      </c>
      <c r="D13" s="46" t="s">
        <v>500</v>
      </c>
      <c r="E13" s="47"/>
      <c r="F13" s="48" t="s">
        <v>494</v>
      </c>
      <c r="G13" s="49"/>
      <c r="H13" s="48">
        <v>90</v>
      </c>
      <c r="I13" s="55" t="s">
        <v>501</v>
      </c>
      <c r="J13" s="48">
        <v>20</v>
      </c>
      <c r="K13" s="48"/>
    </row>
    <row r="14" s="1" customFormat="1" ht="30" customHeight="1" spans="1:11">
      <c r="A14" s="44"/>
      <c r="B14" s="45" t="s">
        <v>498</v>
      </c>
      <c r="C14" s="46" t="s">
        <v>502</v>
      </c>
      <c r="D14" s="46" t="s">
        <v>503</v>
      </c>
      <c r="E14" s="47"/>
      <c r="F14" s="48" t="s">
        <v>504</v>
      </c>
      <c r="G14" s="49"/>
      <c r="H14" s="48" t="s">
        <v>505</v>
      </c>
      <c r="I14" s="55"/>
      <c r="J14" s="48">
        <v>20</v>
      </c>
      <c r="K14" s="48"/>
    </row>
    <row r="15" s="1" customFormat="1" ht="73.5" customHeight="1" spans="1:11">
      <c r="A15" s="40" t="s">
        <v>506</v>
      </c>
      <c r="B15" s="50" t="s">
        <v>507</v>
      </c>
      <c r="C15" s="50"/>
      <c r="D15" s="50"/>
      <c r="E15" s="50"/>
      <c r="F15" s="50"/>
      <c r="G15" s="50"/>
      <c r="H15" s="50"/>
      <c r="I15" s="50"/>
      <c r="J15" s="50"/>
      <c r="K15" s="50"/>
    </row>
    <row r="16" customHeight="1" spans="2:6">
      <c r="B16" s="51"/>
      <c r="C16" s="51"/>
      <c r="D16" s="51"/>
      <c r="E16" s="51"/>
      <c r="F16" s="51"/>
    </row>
    <row r="17" customHeight="1" spans="2:6">
      <c r="B17" s="51"/>
      <c r="C17" s="51"/>
      <c r="D17" s="51"/>
      <c r="E17" s="51"/>
      <c r="F17" s="51"/>
    </row>
    <row r="18" customHeight="1" spans="2:6">
      <c r="B18" s="51"/>
      <c r="C18" s="51"/>
      <c r="D18" s="51"/>
      <c r="E18" s="51"/>
      <c r="F18" s="51"/>
    </row>
    <row r="19" customHeight="1" spans="2:6">
      <c r="B19" s="51"/>
      <c r="C19" s="51"/>
      <c r="D19" s="51"/>
      <c r="E19" s="51"/>
      <c r="F19" s="51"/>
    </row>
  </sheetData>
  <mergeCells count="28">
    <mergeCell ref="A2:K2"/>
    <mergeCell ref="B3:K3"/>
    <mergeCell ref="D4:G4"/>
    <mergeCell ref="H4:K4"/>
    <mergeCell ref="C7:K7"/>
    <mergeCell ref="B8:K8"/>
    <mergeCell ref="D9:E9"/>
    <mergeCell ref="F9:G9"/>
    <mergeCell ref="J9:K9"/>
    <mergeCell ref="D10:E10"/>
    <mergeCell ref="F10:G10"/>
    <mergeCell ref="J10:K10"/>
    <mergeCell ref="D11:E11"/>
    <mergeCell ref="F11:G11"/>
    <mergeCell ref="J11:K11"/>
    <mergeCell ref="D12:E12"/>
    <mergeCell ref="F12:G12"/>
    <mergeCell ref="J12:K12"/>
    <mergeCell ref="D13:E13"/>
    <mergeCell ref="F13:G13"/>
    <mergeCell ref="J13:K13"/>
    <mergeCell ref="D14:E14"/>
    <mergeCell ref="F14:G14"/>
    <mergeCell ref="J14:K14"/>
    <mergeCell ref="B15:K15"/>
    <mergeCell ref="A7:A14"/>
    <mergeCell ref="C4:C5"/>
    <mergeCell ref="A4:B6"/>
  </mergeCells>
  <printOptions horizontalCentered="1"/>
  <pageMargins left="0.708661417322835" right="0.708661417322835" top="0.748031496062992" bottom="0.748031496062992" header="0.31496062992126" footer="0.31496062992126"/>
  <pageSetup paperSize="9" scale="84" fitToHeight="0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9"/>
  <sheetViews>
    <sheetView workbookViewId="0">
      <selection activeCell="M9" sqref="M9"/>
    </sheetView>
  </sheetViews>
  <sheetFormatPr defaultColWidth="9" defaultRowHeight="13.5"/>
  <cols>
    <col min="1" max="1" width="13.625" style="1" customWidth="1"/>
    <col min="2" max="2" width="9.75" style="1" customWidth="1"/>
    <col min="3" max="3" width="11" style="1" customWidth="1"/>
    <col min="4" max="5" width="10.25" style="1" customWidth="1"/>
    <col min="6" max="6" width="7.75" style="1" customWidth="1"/>
    <col min="7" max="7" width="7.375" style="1" customWidth="1"/>
    <col min="8" max="8" width="7.5" style="1" customWidth="1"/>
    <col min="9" max="9" width="6.125" style="1" customWidth="1"/>
    <col min="10" max="16384" width="9" style="1"/>
  </cols>
  <sheetData>
    <row r="1" ht="24.75" customHeight="1" spans="1:1">
      <c r="A1" s="2" t="s">
        <v>508</v>
      </c>
    </row>
    <row r="2" ht="33" customHeight="1" spans="1:9">
      <c r="A2" s="3" t="s">
        <v>509</v>
      </c>
      <c r="B2" s="3"/>
      <c r="C2" s="3"/>
      <c r="D2" s="3"/>
      <c r="E2" s="3"/>
      <c r="F2" s="3"/>
      <c r="G2" s="3"/>
      <c r="H2" s="3"/>
      <c r="I2" s="3"/>
    </row>
    <row r="3" spans="1:9">
      <c r="A3" s="4" t="s">
        <v>313</v>
      </c>
      <c r="B3" s="4"/>
      <c r="C3" s="4"/>
      <c r="D3" s="4"/>
      <c r="E3" s="4"/>
      <c r="F3" s="4"/>
      <c r="G3" s="4"/>
      <c r="H3" s="4"/>
      <c r="I3" s="4"/>
    </row>
    <row r="4" spans="1:9">
      <c r="A4" s="5" t="s">
        <v>510</v>
      </c>
      <c r="B4" s="6" t="s">
        <v>511</v>
      </c>
      <c r="C4" s="6"/>
      <c r="D4" s="6"/>
      <c r="E4" s="6"/>
      <c r="F4" s="5" t="s">
        <v>512</v>
      </c>
      <c r="G4" s="5"/>
      <c r="H4" s="5"/>
      <c r="I4" s="5"/>
    </row>
    <row r="5" spans="1:9">
      <c r="A5" s="5"/>
      <c r="B5" s="6"/>
      <c r="C5" s="6"/>
      <c r="D5" s="6"/>
      <c r="E5" s="6"/>
      <c r="F5" s="5"/>
      <c r="G5" s="5"/>
      <c r="H5" s="5"/>
      <c r="I5" s="5"/>
    </row>
    <row r="6" ht="21.75" customHeight="1" spans="1:9">
      <c r="A6" s="5" t="s">
        <v>513</v>
      </c>
      <c r="B6" s="6" t="s">
        <v>514</v>
      </c>
      <c r="C6" s="6"/>
      <c r="D6" s="6"/>
      <c r="E6" s="6"/>
      <c r="F6" s="6"/>
      <c r="G6" s="6"/>
      <c r="H6" s="6"/>
      <c r="I6" s="6"/>
    </row>
    <row r="7" ht="19.5" customHeight="1" spans="1:9">
      <c r="A7" s="5" t="s">
        <v>515</v>
      </c>
      <c r="B7" s="5"/>
      <c r="C7" s="5"/>
      <c r="D7" s="5"/>
      <c r="E7" s="5" t="s">
        <v>516</v>
      </c>
      <c r="F7" s="5"/>
      <c r="G7" s="5" t="s">
        <v>517</v>
      </c>
      <c r="H7" s="5"/>
      <c r="I7" s="5"/>
    </row>
    <row r="8" ht="30.75" customHeight="1" spans="1:9">
      <c r="A8" s="5" t="s">
        <v>518</v>
      </c>
      <c r="B8" s="7">
        <v>1860</v>
      </c>
      <c r="C8" s="7"/>
      <c r="D8" s="7"/>
      <c r="E8" s="5" t="s">
        <v>519</v>
      </c>
      <c r="F8" s="5"/>
      <c r="G8" s="7"/>
      <c r="H8" s="7"/>
      <c r="I8" s="7"/>
    </row>
    <row r="9" ht="30.75" customHeight="1" spans="1:9">
      <c r="A9" s="5"/>
      <c r="B9" s="7"/>
      <c r="C9" s="7"/>
      <c r="D9" s="7"/>
      <c r="E9" s="5" t="s">
        <v>520</v>
      </c>
      <c r="F9" s="5"/>
      <c r="G9" s="7">
        <v>1860</v>
      </c>
      <c r="H9" s="7"/>
      <c r="I9" s="7"/>
    </row>
    <row r="10" ht="30.75" customHeight="1" spans="1:9">
      <c r="A10" s="5"/>
      <c r="B10" s="7"/>
      <c r="C10" s="7"/>
      <c r="D10" s="7"/>
      <c r="E10" s="5" t="s">
        <v>521</v>
      </c>
      <c r="F10" s="5"/>
      <c r="G10" s="7"/>
      <c r="H10" s="7"/>
      <c r="I10" s="7"/>
    </row>
    <row r="11" ht="30.75" customHeight="1" spans="1:9">
      <c r="A11" s="5" t="s">
        <v>522</v>
      </c>
      <c r="B11" s="6" t="s">
        <v>523</v>
      </c>
      <c r="C11" s="6"/>
      <c r="D11" s="6"/>
      <c r="E11" s="6"/>
      <c r="F11" s="6"/>
      <c r="G11" s="6"/>
      <c r="H11" s="6"/>
      <c r="I11" s="6"/>
    </row>
    <row r="12" ht="30.75" customHeight="1" spans="1:9">
      <c r="A12" s="5" t="s">
        <v>524</v>
      </c>
      <c r="B12" s="6"/>
      <c r="C12" s="6"/>
      <c r="D12" s="6"/>
      <c r="E12" s="6"/>
      <c r="F12" s="6"/>
      <c r="G12" s="6"/>
      <c r="H12" s="6"/>
      <c r="I12" s="6"/>
    </row>
    <row r="13" ht="30.75" customHeight="1" spans="1:9">
      <c r="A13" s="5" t="s">
        <v>525</v>
      </c>
      <c r="B13" s="6"/>
      <c r="C13" s="6"/>
      <c r="D13" s="6"/>
      <c r="E13" s="6"/>
      <c r="F13" s="6"/>
      <c r="G13" s="6"/>
      <c r="H13" s="6"/>
      <c r="I13" s="6"/>
    </row>
    <row r="14" ht="30.75" customHeight="1" spans="1:9">
      <c r="A14" s="5" t="s">
        <v>526</v>
      </c>
      <c r="B14" s="8" t="s">
        <v>527</v>
      </c>
      <c r="C14" s="8"/>
      <c r="D14" s="8"/>
      <c r="E14" s="8"/>
      <c r="F14" s="8"/>
      <c r="G14" s="8"/>
      <c r="H14" s="8"/>
      <c r="I14" s="8"/>
    </row>
    <row r="15" ht="30.75" customHeight="1" spans="1:9">
      <c r="A15" s="5"/>
      <c r="B15" s="8"/>
      <c r="C15" s="8"/>
      <c r="D15" s="8"/>
      <c r="E15" s="8"/>
      <c r="F15" s="8"/>
      <c r="G15" s="8"/>
      <c r="H15" s="8"/>
      <c r="I15" s="8"/>
    </row>
    <row r="16" ht="30.75" customHeight="1" spans="1:9">
      <c r="A16" s="5" t="s">
        <v>528</v>
      </c>
      <c r="B16" s="5" t="s">
        <v>481</v>
      </c>
      <c r="C16" s="5" t="s">
        <v>482</v>
      </c>
      <c r="D16" s="5" t="s">
        <v>529</v>
      </c>
      <c r="E16" s="5"/>
      <c r="F16" s="5" t="s">
        <v>530</v>
      </c>
      <c r="G16" s="5" t="s">
        <v>531</v>
      </c>
      <c r="H16" s="5" t="s">
        <v>532</v>
      </c>
      <c r="I16" s="5" t="s">
        <v>487</v>
      </c>
    </row>
    <row r="17" ht="30.75" customHeight="1" spans="1:9">
      <c r="A17" s="5"/>
      <c r="B17" s="9" t="s">
        <v>488</v>
      </c>
      <c r="C17" s="9" t="s">
        <v>533</v>
      </c>
      <c r="D17" s="9" t="s">
        <v>534</v>
      </c>
      <c r="E17" s="9"/>
      <c r="F17" s="5" t="s">
        <v>535</v>
      </c>
      <c r="G17" s="10" t="s">
        <v>536</v>
      </c>
      <c r="H17" s="5" t="s">
        <v>501</v>
      </c>
      <c r="I17" s="5" t="s">
        <v>537</v>
      </c>
    </row>
    <row r="18" ht="30.75" customHeight="1" spans="1:9">
      <c r="A18" s="5"/>
      <c r="B18" s="9" t="s">
        <v>498</v>
      </c>
      <c r="C18" s="9" t="s">
        <v>499</v>
      </c>
      <c r="D18" s="9" t="s">
        <v>538</v>
      </c>
      <c r="E18" s="9"/>
      <c r="F18" s="5" t="s">
        <v>535</v>
      </c>
      <c r="G18" s="10" t="s">
        <v>539</v>
      </c>
      <c r="H18" s="5" t="s">
        <v>501</v>
      </c>
      <c r="I18" s="5" t="s">
        <v>537</v>
      </c>
    </row>
    <row r="19" ht="30.75" customHeight="1" spans="1:15">
      <c r="A19" s="5"/>
      <c r="B19" s="9" t="s">
        <v>498</v>
      </c>
      <c r="C19" s="9" t="s">
        <v>540</v>
      </c>
      <c r="D19" s="9" t="s">
        <v>541</v>
      </c>
      <c r="E19" s="9"/>
      <c r="F19" s="5" t="s">
        <v>535</v>
      </c>
      <c r="G19" s="10" t="s">
        <v>536</v>
      </c>
      <c r="H19" s="5" t="s">
        <v>501</v>
      </c>
      <c r="I19" s="5" t="s">
        <v>542</v>
      </c>
      <c r="O19" s="2"/>
    </row>
    <row r="20" ht="30.75" customHeight="1" spans="1:9">
      <c r="A20" s="5"/>
      <c r="B20" s="9" t="s">
        <v>543</v>
      </c>
      <c r="C20" s="9" t="s">
        <v>544</v>
      </c>
      <c r="D20" s="9" t="s">
        <v>545</v>
      </c>
      <c r="E20" s="9"/>
      <c r="F20" s="5" t="s">
        <v>494</v>
      </c>
      <c r="G20" s="10" t="s">
        <v>536</v>
      </c>
      <c r="H20" s="5" t="s">
        <v>501</v>
      </c>
      <c r="I20" s="5" t="s">
        <v>546</v>
      </c>
    </row>
    <row r="21" ht="30.75" customHeight="1" spans="1:9">
      <c r="A21" s="5"/>
      <c r="B21" s="9" t="s">
        <v>488</v>
      </c>
      <c r="C21" s="9" t="s">
        <v>533</v>
      </c>
      <c r="D21" s="9" t="s">
        <v>490</v>
      </c>
      <c r="E21" s="9"/>
      <c r="F21" s="5" t="s">
        <v>535</v>
      </c>
      <c r="G21" s="10" t="s">
        <v>547</v>
      </c>
      <c r="H21" s="5" t="s">
        <v>492</v>
      </c>
      <c r="I21" s="5" t="s">
        <v>548</v>
      </c>
    </row>
    <row r="22" ht="30.75" customHeight="1" spans="1:9">
      <c r="A22" s="5"/>
      <c r="B22" s="8"/>
      <c r="C22" s="8"/>
      <c r="D22" s="8"/>
      <c r="E22" s="8"/>
      <c r="F22" s="5"/>
      <c r="G22" s="5"/>
      <c r="H22" s="5"/>
      <c r="I22" s="5"/>
    </row>
    <row r="23" ht="27.75" spans="1:9">
      <c r="A23" s="3" t="s">
        <v>509</v>
      </c>
      <c r="B23" s="3"/>
      <c r="C23" s="3"/>
      <c r="D23" s="3"/>
      <c r="E23" s="3"/>
      <c r="F23" s="3"/>
      <c r="G23" s="3"/>
      <c r="H23" s="3"/>
      <c r="I23" s="3"/>
    </row>
    <row r="24" spans="1:9">
      <c r="A24" s="11" t="s">
        <v>313</v>
      </c>
      <c r="B24" s="11"/>
      <c r="C24" s="11"/>
      <c r="D24" s="11"/>
      <c r="E24" s="11"/>
      <c r="F24" s="11"/>
      <c r="G24" s="11"/>
      <c r="H24" s="11"/>
      <c r="I24" s="11"/>
    </row>
    <row r="25" spans="1:9">
      <c r="A25" s="5" t="s">
        <v>510</v>
      </c>
      <c r="B25" s="6" t="s">
        <v>511</v>
      </c>
      <c r="C25" s="6"/>
      <c r="D25" s="6"/>
      <c r="E25" s="6"/>
      <c r="F25" s="5" t="s">
        <v>512</v>
      </c>
      <c r="G25" s="5"/>
      <c r="H25" s="5"/>
      <c r="I25" s="5"/>
    </row>
    <row r="26" spans="1:9">
      <c r="A26" s="5"/>
      <c r="B26" s="6"/>
      <c r="C26" s="6"/>
      <c r="D26" s="6"/>
      <c r="E26" s="6"/>
      <c r="F26" s="5"/>
      <c r="G26" s="5"/>
      <c r="H26" s="5"/>
      <c r="I26" s="5"/>
    </row>
    <row r="27" ht="21.75" customHeight="1" spans="1:9">
      <c r="A27" s="5" t="s">
        <v>513</v>
      </c>
      <c r="B27" s="6" t="s">
        <v>549</v>
      </c>
      <c r="C27" s="6"/>
      <c r="D27" s="6"/>
      <c r="E27" s="6"/>
      <c r="F27" s="6"/>
      <c r="G27" s="6"/>
      <c r="H27" s="6"/>
      <c r="I27" s="6"/>
    </row>
    <row r="28" ht="19.5" customHeight="1" spans="1:9">
      <c r="A28" s="5" t="s">
        <v>515</v>
      </c>
      <c r="B28" s="5" t="s">
        <v>550</v>
      </c>
      <c r="C28" s="5"/>
      <c r="D28" s="5"/>
      <c r="E28" s="5" t="s">
        <v>516</v>
      </c>
      <c r="F28" s="5"/>
      <c r="G28" s="5" t="s">
        <v>517</v>
      </c>
      <c r="H28" s="5"/>
      <c r="I28" s="5"/>
    </row>
    <row r="29" ht="30.75" customHeight="1" spans="1:9">
      <c r="A29" s="12" t="s">
        <v>518</v>
      </c>
      <c r="B29" s="13">
        <v>160</v>
      </c>
      <c r="C29" s="14"/>
      <c r="D29" s="15"/>
      <c r="E29" s="5" t="s">
        <v>519</v>
      </c>
      <c r="F29" s="5"/>
      <c r="G29" s="7"/>
      <c r="H29" s="7"/>
      <c r="I29" s="7"/>
    </row>
    <row r="30" ht="30.75" customHeight="1" spans="1:9">
      <c r="A30" s="16"/>
      <c r="B30" s="17"/>
      <c r="C30" s="18"/>
      <c r="D30" s="19"/>
      <c r="E30" s="5" t="s">
        <v>520</v>
      </c>
      <c r="F30" s="5"/>
      <c r="G30" s="7">
        <v>160</v>
      </c>
      <c r="H30" s="7"/>
      <c r="I30" s="7"/>
    </row>
    <row r="31" ht="30.75" customHeight="1" spans="1:9">
      <c r="A31" s="20"/>
      <c r="B31" s="21"/>
      <c r="C31" s="22"/>
      <c r="D31" s="23"/>
      <c r="E31" s="5" t="s">
        <v>521</v>
      </c>
      <c r="F31" s="5"/>
      <c r="G31" s="7"/>
      <c r="H31" s="7"/>
      <c r="I31" s="7"/>
    </row>
    <row r="32" ht="30.75" customHeight="1" spans="1:9">
      <c r="A32" s="5" t="s">
        <v>522</v>
      </c>
      <c r="B32" s="6" t="s">
        <v>551</v>
      </c>
      <c r="C32" s="6"/>
      <c r="D32" s="6"/>
      <c r="E32" s="6"/>
      <c r="F32" s="6"/>
      <c r="G32" s="6"/>
      <c r="H32" s="6"/>
      <c r="I32" s="6"/>
    </row>
    <row r="33" ht="30.75" customHeight="1" spans="1:9">
      <c r="A33" s="5" t="s">
        <v>524</v>
      </c>
      <c r="B33" s="6" t="s">
        <v>552</v>
      </c>
      <c r="C33" s="6"/>
      <c r="D33" s="6"/>
      <c r="E33" s="6"/>
      <c r="F33" s="6"/>
      <c r="G33" s="6"/>
      <c r="H33" s="6"/>
      <c r="I33" s="6"/>
    </row>
    <row r="34" ht="30.75" customHeight="1" spans="1:9">
      <c r="A34" s="5" t="s">
        <v>525</v>
      </c>
      <c r="B34" s="6"/>
      <c r="C34" s="6"/>
      <c r="D34" s="6"/>
      <c r="E34" s="6"/>
      <c r="F34" s="6"/>
      <c r="G34" s="6"/>
      <c r="H34" s="6"/>
      <c r="I34" s="6"/>
    </row>
    <row r="35" ht="30.75" customHeight="1" spans="1:9">
      <c r="A35" s="5" t="s">
        <v>526</v>
      </c>
      <c r="B35" s="8" t="s">
        <v>553</v>
      </c>
      <c r="C35" s="8"/>
      <c r="D35" s="8"/>
      <c r="E35" s="8"/>
      <c r="F35" s="8"/>
      <c r="G35" s="8"/>
      <c r="H35" s="8"/>
      <c r="I35" s="8"/>
    </row>
    <row r="36" ht="30.75" customHeight="1" spans="1:9">
      <c r="A36" s="5"/>
      <c r="B36" s="8"/>
      <c r="C36" s="8"/>
      <c r="D36" s="8"/>
      <c r="E36" s="8"/>
      <c r="F36" s="8"/>
      <c r="G36" s="8"/>
      <c r="H36" s="8"/>
      <c r="I36" s="8"/>
    </row>
    <row r="37" ht="30.75" customHeight="1" spans="1:9">
      <c r="A37" s="5" t="s">
        <v>528</v>
      </c>
      <c r="B37" s="5" t="s">
        <v>481</v>
      </c>
      <c r="C37" s="5" t="s">
        <v>482</v>
      </c>
      <c r="D37" s="5" t="s">
        <v>529</v>
      </c>
      <c r="E37" s="5"/>
      <c r="F37" s="5" t="s">
        <v>530</v>
      </c>
      <c r="G37" s="5" t="s">
        <v>531</v>
      </c>
      <c r="H37" s="5" t="s">
        <v>532</v>
      </c>
      <c r="I37" s="5" t="s">
        <v>487</v>
      </c>
    </row>
    <row r="38" ht="30.75" customHeight="1" spans="1:9">
      <c r="A38" s="5"/>
      <c r="B38" s="9" t="s">
        <v>488</v>
      </c>
      <c r="C38" s="9" t="s">
        <v>554</v>
      </c>
      <c r="D38" s="9" t="s">
        <v>555</v>
      </c>
      <c r="E38" s="9"/>
      <c r="F38" s="5" t="s">
        <v>535</v>
      </c>
      <c r="G38" s="5" t="s">
        <v>539</v>
      </c>
      <c r="H38" s="5" t="s">
        <v>501</v>
      </c>
      <c r="I38" s="5">
        <v>10</v>
      </c>
    </row>
    <row r="39" ht="30.75" customHeight="1" spans="1:9">
      <c r="A39" s="5"/>
      <c r="B39" s="9" t="s">
        <v>498</v>
      </c>
      <c r="C39" s="9" t="s">
        <v>502</v>
      </c>
      <c r="D39" s="9" t="s">
        <v>556</v>
      </c>
      <c r="E39" s="9"/>
      <c r="F39" s="5" t="s">
        <v>491</v>
      </c>
      <c r="G39" s="5" t="s">
        <v>546</v>
      </c>
      <c r="H39" s="5" t="s">
        <v>501</v>
      </c>
      <c r="I39" s="5" t="s">
        <v>548</v>
      </c>
    </row>
    <row r="40" ht="30.75" customHeight="1" spans="1:15">
      <c r="A40" s="5"/>
      <c r="B40" s="9" t="s">
        <v>543</v>
      </c>
      <c r="C40" s="9" t="s">
        <v>544</v>
      </c>
      <c r="D40" s="9" t="s">
        <v>545</v>
      </c>
      <c r="E40" s="9"/>
      <c r="F40" s="5" t="s">
        <v>494</v>
      </c>
      <c r="G40" s="5" t="s">
        <v>536</v>
      </c>
      <c r="H40" s="5" t="s">
        <v>501</v>
      </c>
      <c r="I40" s="5" t="s">
        <v>546</v>
      </c>
      <c r="O40" s="2"/>
    </row>
    <row r="41" ht="30.75" customHeight="1" spans="1:9">
      <c r="A41" s="5"/>
      <c r="B41" s="9" t="s">
        <v>488</v>
      </c>
      <c r="C41" s="9" t="s">
        <v>533</v>
      </c>
      <c r="D41" s="9" t="s">
        <v>557</v>
      </c>
      <c r="E41" s="9"/>
      <c r="F41" s="5" t="s">
        <v>494</v>
      </c>
      <c r="G41" s="5" t="s">
        <v>558</v>
      </c>
      <c r="H41" s="5" t="s">
        <v>495</v>
      </c>
      <c r="I41" s="5" t="s">
        <v>548</v>
      </c>
    </row>
    <row r="42" ht="30.75" customHeight="1" spans="1:9">
      <c r="A42" s="5"/>
      <c r="B42" s="9" t="s">
        <v>498</v>
      </c>
      <c r="C42" s="9" t="s">
        <v>502</v>
      </c>
      <c r="D42" s="9" t="s">
        <v>559</v>
      </c>
      <c r="E42" s="9"/>
      <c r="F42" s="5" t="s">
        <v>535</v>
      </c>
      <c r="G42" s="5" t="s">
        <v>560</v>
      </c>
      <c r="H42" s="5" t="s">
        <v>561</v>
      </c>
      <c r="I42" s="5" t="s">
        <v>546</v>
      </c>
    </row>
    <row r="43" ht="30.75" customHeight="1" spans="1:9">
      <c r="A43" s="5"/>
      <c r="B43" s="8"/>
      <c r="C43" s="8"/>
      <c r="D43" s="8"/>
      <c r="E43" s="8"/>
      <c r="F43" s="5"/>
      <c r="G43" s="5"/>
      <c r="H43" s="5"/>
      <c r="I43" s="5"/>
    </row>
    <row r="44" ht="33" customHeight="1" spans="1:9">
      <c r="A44" s="3" t="s">
        <v>509</v>
      </c>
      <c r="B44" s="3"/>
      <c r="C44" s="3"/>
      <c r="D44" s="3"/>
      <c r="E44" s="3"/>
      <c r="F44" s="3"/>
      <c r="G44" s="3"/>
      <c r="H44" s="3"/>
      <c r="I44" s="3"/>
    </row>
    <row r="45" spans="1:9">
      <c r="A45" s="4" t="s">
        <v>313</v>
      </c>
      <c r="B45" s="4"/>
      <c r="C45" s="4"/>
      <c r="D45" s="4"/>
      <c r="E45" s="4"/>
      <c r="F45" s="4"/>
      <c r="G45" s="4"/>
      <c r="H45" s="4"/>
      <c r="I45" s="4"/>
    </row>
    <row r="46" spans="1:9">
      <c r="A46" s="5" t="s">
        <v>510</v>
      </c>
      <c r="B46" s="6" t="s">
        <v>511</v>
      </c>
      <c r="C46" s="6"/>
      <c r="D46" s="6"/>
      <c r="E46" s="6"/>
      <c r="F46" s="5" t="s">
        <v>512</v>
      </c>
      <c r="G46" s="5"/>
      <c r="H46" s="5"/>
      <c r="I46" s="5"/>
    </row>
    <row r="47" spans="1:9">
      <c r="A47" s="5"/>
      <c r="B47" s="6"/>
      <c r="C47" s="6"/>
      <c r="D47" s="6"/>
      <c r="E47" s="6"/>
      <c r="F47" s="5"/>
      <c r="G47" s="5"/>
      <c r="H47" s="5"/>
      <c r="I47" s="5"/>
    </row>
    <row r="48" ht="21.75" customHeight="1" spans="1:9">
      <c r="A48" s="5" t="s">
        <v>513</v>
      </c>
      <c r="B48" s="6" t="s">
        <v>562</v>
      </c>
      <c r="C48" s="6"/>
      <c r="D48" s="6"/>
      <c r="E48" s="6"/>
      <c r="F48" s="6"/>
      <c r="G48" s="6"/>
      <c r="H48" s="6"/>
      <c r="I48" s="6"/>
    </row>
    <row r="49" ht="19.5" customHeight="1" spans="1:9">
      <c r="A49" s="5" t="s">
        <v>515</v>
      </c>
      <c r="B49" s="5"/>
      <c r="C49" s="5"/>
      <c r="D49" s="5"/>
      <c r="E49" s="5" t="s">
        <v>516</v>
      </c>
      <c r="F49" s="5"/>
      <c r="G49" s="5" t="s">
        <v>517</v>
      </c>
      <c r="H49" s="5"/>
      <c r="I49" s="5"/>
    </row>
    <row r="50" ht="30.75" customHeight="1" spans="1:9">
      <c r="A50" s="5" t="s">
        <v>518</v>
      </c>
      <c r="B50" s="7">
        <v>390.6</v>
      </c>
      <c r="C50" s="7"/>
      <c r="D50" s="7"/>
      <c r="E50" s="5" t="s">
        <v>519</v>
      </c>
      <c r="F50" s="5"/>
      <c r="G50" s="7"/>
      <c r="H50" s="7"/>
      <c r="I50" s="7"/>
    </row>
    <row r="51" ht="30.75" customHeight="1" spans="1:9">
      <c r="A51" s="5"/>
      <c r="B51" s="7"/>
      <c r="C51" s="7"/>
      <c r="D51" s="7"/>
      <c r="E51" s="5" t="s">
        <v>520</v>
      </c>
      <c r="F51" s="5"/>
      <c r="G51" s="7">
        <v>390.6</v>
      </c>
      <c r="H51" s="7"/>
      <c r="I51" s="7"/>
    </row>
    <row r="52" ht="30.75" customHeight="1" spans="1:9">
      <c r="A52" s="5"/>
      <c r="B52" s="7"/>
      <c r="C52" s="7"/>
      <c r="D52" s="7"/>
      <c r="E52" s="5" t="s">
        <v>521</v>
      </c>
      <c r="F52" s="5"/>
      <c r="G52" s="7"/>
      <c r="H52" s="7"/>
      <c r="I52" s="7"/>
    </row>
    <row r="53" ht="30.75" customHeight="1" spans="1:9">
      <c r="A53" s="5" t="s">
        <v>522</v>
      </c>
      <c r="B53" s="6" t="s">
        <v>563</v>
      </c>
      <c r="C53" s="6"/>
      <c r="D53" s="6"/>
      <c r="E53" s="6"/>
      <c r="F53" s="6"/>
      <c r="G53" s="6"/>
      <c r="H53" s="6"/>
      <c r="I53" s="6"/>
    </row>
    <row r="54" ht="30.75" customHeight="1" spans="1:9">
      <c r="A54" s="5" t="s">
        <v>524</v>
      </c>
      <c r="B54" s="6"/>
      <c r="C54" s="6"/>
      <c r="D54" s="6"/>
      <c r="E54" s="6"/>
      <c r="F54" s="6"/>
      <c r="G54" s="6"/>
      <c r="H54" s="6"/>
      <c r="I54" s="6"/>
    </row>
    <row r="55" ht="30.75" customHeight="1" spans="1:9">
      <c r="A55" s="5" t="s">
        <v>525</v>
      </c>
      <c r="B55" s="6"/>
      <c r="C55" s="6"/>
      <c r="D55" s="6"/>
      <c r="E55" s="6"/>
      <c r="F55" s="6"/>
      <c r="G55" s="6"/>
      <c r="H55" s="6"/>
      <c r="I55" s="6"/>
    </row>
    <row r="56" ht="30.75" customHeight="1" spans="1:9">
      <c r="A56" s="5" t="s">
        <v>526</v>
      </c>
      <c r="B56" s="8" t="s">
        <v>563</v>
      </c>
      <c r="C56" s="8"/>
      <c r="D56" s="8"/>
      <c r="E56" s="8"/>
      <c r="F56" s="8"/>
      <c r="G56" s="8"/>
      <c r="H56" s="8"/>
      <c r="I56" s="8"/>
    </row>
    <row r="57" ht="30.75" customHeight="1" spans="1:9">
      <c r="A57" s="5"/>
      <c r="B57" s="8"/>
      <c r="C57" s="8"/>
      <c r="D57" s="8"/>
      <c r="E57" s="8"/>
      <c r="F57" s="8"/>
      <c r="G57" s="8"/>
      <c r="H57" s="8"/>
      <c r="I57" s="8"/>
    </row>
    <row r="58" ht="30.75" customHeight="1" spans="1:9">
      <c r="A58" s="5" t="s">
        <v>528</v>
      </c>
      <c r="B58" s="5" t="s">
        <v>481</v>
      </c>
      <c r="C58" s="5" t="s">
        <v>482</v>
      </c>
      <c r="D58" s="5" t="s">
        <v>529</v>
      </c>
      <c r="E58" s="5"/>
      <c r="F58" s="5" t="s">
        <v>530</v>
      </c>
      <c r="G58" s="5" t="s">
        <v>531</v>
      </c>
      <c r="H58" s="5" t="s">
        <v>532</v>
      </c>
      <c r="I58" s="5" t="s">
        <v>487</v>
      </c>
    </row>
    <row r="59" ht="30.75" customHeight="1" spans="1:9">
      <c r="A59" s="5"/>
      <c r="B59" s="5" t="s">
        <v>488</v>
      </c>
      <c r="C59" s="5" t="s">
        <v>533</v>
      </c>
      <c r="D59" s="5" t="s">
        <v>564</v>
      </c>
      <c r="E59" s="5"/>
      <c r="F59" s="5" t="s">
        <v>535</v>
      </c>
      <c r="G59" s="5" t="s">
        <v>539</v>
      </c>
      <c r="H59" s="5" t="s">
        <v>501</v>
      </c>
      <c r="I59" s="5" t="s">
        <v>542</v>
      </c>
    </row>
    <row r="60" ht="30.75" customHeight="1" spans="1:9">
      <c r="A60" s="5"/>
      <c r="B60" s="8" t="s">
        <v>543</v>
      </c>
      <c r="C60" s="8" t="s">
        <v>544</v>
      </c>
      <c r="D60" s="8" t="s">
        <v>545</v>
      </c>
      <c r="E60" s="8"/>
      <c r="F60" s="5" t="s">
        <v>535</v>
      </c>
      <c r="G60" s="5" t="s">
        <v>565</v>
      </c>
      <c r="H60" s="5" t="s">
        <v>501</v>
      </c>
      <c r="I60" s="5" t="s">
        <v>546</v>
      </c>
    </row>
    <row r="61" ht="30.75" customHeight="1" spans="1:15">
      <c r="A61" s="5"/>
      <c r="B61" s="8" t="s">
        <v>498</v>
      </c>
      <c r="C61" s="8" t="s">
        <v>540</v>
      </c>
      <c r="D61" s="8" t="s">
        <v>566</v>
      </c>
      <c r="E61" s="8"/>
      <c r="F61" s="5" t="s">
        <v>504</v>
      </c>
      <c r="G61" s="5" t="s">
        <v>505</v>
      </c>
      <c r="H61" s="5"/>
      <c r="I61" s="5" t="s">
        <v>560</v>
      </c>
      <c r="O61" s="2"/>
    </row>
    <row r="62" ht="30.75" customHeight="1" spans="1:9">
      <c r="A62" s="5"/>
      <c r="B62" s="8" t="s">
        <v>498</v>
      </c>
      <c r="C62" s="8" t="s">
        <v>499</v>
      </c>
      <c r="D62" s="8" t="s">
        <v>567</v>
      </c>
      <c r="E62" s="8"/>
      <c r="F62" s="5" t="s">
        <v>504</v>
      </c>
      <c r="G62" s="5" t="s">
        <v>568</v>
      </c>
      <c r="H62" s="5"/>
      <c r="I62" s="5" t="s">
        <v>560</v>
      </c>
    </row>
    <row r="63" ht="30.75" customHeight="1" spans="1:9">
      <c r="A63" s="5"/>
      <c r="B63" s="8" t="s">
        <v>498</v>
      </c>
      <c r="C63" s="8" t="s">
        <v>502</v>
      </c>
      <c r="D63" s="24" t="s">
        <v>503</v>
      </c>
      <c r="E63" s="24"/>
      <c r="F63" s="5" t="s">
        <v>504</v>
      </c>
      <c r="G63" s="5" t="s">
        <v>505</v>
      </c>
      <c r="H63" s="5"/>
      <c r="I63" s="5" t="s">
        <v>542</v>
      </c>
    </row>
    <row r="64" ht="30.75" customHeight="1" spans="1:9">
      <c r="A64" s="5"/>
      <c r="B64" s="8" t="s">
        <v>488</v>
      </c>
      <c r="C64" s="25" t="s">
        <v>569</v>
      </c>
      <c r="D64" s="26" t="s">
        <v>570</v>
      </c>
      <c r="E64" s="27"/>
      <c r="F64" s="28" t="s">
        <v>504</v>
      </c>
      <c r="G64" s="5" t="s">
        <v>571</v>
      </c>
      <c r="H64" s="5"/>
      <c r="I64" s="5" t="s">
        <v>560</v>
      </c>
    </row>
    <row r="65" ht="30.75" customHeight="1" spans="1:9">
      <c r="A65" s="5"/>
      <c r="B65" s="8" t="s">
        <v>488</v>
      </c>
      <c r="C65" s="25" t="s">
        <v>489</v>
      </c>
      <c r="D65" s="26" t="s">
        <v>496</v>
      </c>
      <c r="E65" s="27"/>
      <c r="F65" s="28" t="s">
        <v>491</v>
      </c>
      <c r="G65" s="5" t="s">
        <v>572</v>
      </c>
      <c r="H65" s="5" t="s">
        <v>497</v>
      </c>
      <c r="I65" s="5" t="s">
        <v>542</v>
      </c>
    </row>
    <row r="66" ht="30.75" customHeight="1" spans="1:9">
      <c r="A66" s="5"/>
      <c r="B66" s="8" t="s">
        <v>488</v>
      </c>
      <c r="C66" s="8" t="s">
        <v>573</v>
      </c>
      <c r="D66" s="29" t="s">
        <v>574</v>
      </c>
      <c r="E66" s="29"/>
      <c r="F66" s="5" t="s">
        <v>575</v>
      </c>
      <c r="G66" s="5" t="s">
        <v>576</v>
      </c>
      <c r="H66" s="5" t="s">
        <v>577</v>
      </c>
      <c r="I66" s="5" t="s">
        <v>560</v>
      </c>
    </row>
    <row r="67" ht="33" customHeight="1" spans="1:9">
      <c r="A67" s="3" t="s">
        <v>509</v>
      </c>
      <c r="B67" s="3"/>
      <c r="C67" s="3"/>
      <c r="D67" s="3"/>
      <c r="E67" s="3"/>
      <c r="F67" s="3"/>
      <c r="G67" s="3"/>
      <c r="H67" s="3"/>
      <c r="I67" s="3"/>
    </row>
    <row r="68" spans="1:9">
      <c r="A68" s="4" t="s">
        <v>313</v>
      </c>
      <c r="B68" s="4"/>
      <c r="C68" s="4"/>
      <c r="D68" s="4"/>
      <c r="E68" s="4"/>
      <c r="F68" s="4"/>
      <c r="G68" s="4"/>
      <c r="H68" s="4"/>
      <c r="I68" s="4"/>
    </row>
    <row r="69" spans="1:9">
      <c r="A69" s="5" t="s">
        <v>510</v>
      </c>
      <c r="B69" s="6" t="s">
        <v>511</v>
      </c>
      <c r="C69" s="6"/>
      <c r="D69" s="6"/>
      <c r="E69" s="6"/>
      <c r="F69" s="5" t="s">
        <v>512</v>
      </c>
      <c r="G69" s="5"/>
      <c r="H69" s="5"/>
      <c r="I69" s="5"/>
    </row>
    <row r="70" spans="1:9">
      <c r="A70" s="5"/>
      <c r="B70" s="6"/>
      <c r="C70" s="6"/>
      <c r="D70" s="6"/>
      <c r="E70" s="6"/>
      <c r="F70" s="5"/>
      <c r="G70" s="5"/>
      <c r="H70" s="5"/>
      <c r="I70" s="5"/>
    </row>
    <row r="71" ht="21.75" customHeight="1" spans="1:9">
      <c r="A71" s="5" t="s">
        <v>513</v>
      </c>
      <c r="B71" s="6" t="s">
        <v>578</v>
      </c>
      <c r="C71" s="6"/>
      <c r="D71" s="6"/>
      <c r="E71" s="6"/>
      <c r="F71" s="6"/>
      <c r="G71" s="6"/>
      <c r="H71" s="6"/>
      <c r="I71" s="6"/>
    </row>
    <row r="72" ht="19.5" customHeight="1" spans="1:9">
      <c r="A72" s="5" t="s">
        <v>515</v>
      </c>
      <c r="B72" s="5"/>
      <c r="C72" s="5"/>
      <c r="D72" s="5"/>
      <c r="E72" s="5" t="s">
        <v>516</v>
      </c>
      <c r="F72" s="5"/>
      <c r="G72" s="5" t="s">
        <v>517</v>
      </c>
      <c r="H72" s="5"/>
      <c r="I72" s="5"/>
    </row>
    <row r="73" ht="30.75" customHeight="1" spans="1:9">
      <c r="A73" s="5" t="s">
        <v>518</v>
      </c>
      <c r="B73" s="7">
        <v>10</v>
      </c>
      <c r="C73" s="7"/>
      <c r="D73" s="7"/>
      <c r="E73" s="5" t="s">
        <v>519</v>
      </c>
      <c r="F73" s="5"/>
      <c r="G73" s="7"/>
      <c r="H73" s="7"/>
      <c r="I73" s="7"/>
    </row>
    <row r="74" ht="30.75" customHeight="1" spans="1:9">
      <c r="A74" s="5"/>
      <c r="B74" s="7"/>
      <c r="C74" s="7"/>
      <c r="D74" s="7"/>
      <c r="E74" s="5" t="s">
        <v>520</v>
      </c>
      <c r="F74" s="5"/>
      <c r="G74" s="7">
        <v>10</v>
      </c>
      <c r="H74" s="7"/>
      <c r="I74" s="7"/>
    </row>
    <row r="75" ht="30.75" customHeight="1" spans="1:9">
      <c r="A75" s="5"/>
      <c r="B75" s="7"/>
      <c r="C75" s="7"/>
      <c r="D75" s="7"/>
      <c r="E75" s="5" t="s">
        <v>521</v>
      </c>
      <c r="F75" s="5"/>
      <c r="G75" s="7"/>
      <c r="H75" s="7"/>
      <c r="I75" s="7"/>
    </row>
    <row r="76" ht="30.75" customHeight="1" spans="1:9">
      <c r="A76" s="5" t="s">
        <v>522</v>
      </c>
      <c r="B76" s="6" t="s">
        <v>579</v>
      </c>
      <c r="C76" s="6"/>
      <c r="D76" s="6"/>
      <c r="E76" s="6"/>
      <c r="F76" s="6"/>
      <c r="G76" s="6"/>
      <c r="H76" s="6"/>
      <c r="I76" s="6"/>
    </row>
    <row r="77" ht="30.75" customHeight="1" spans="1:9">
      <c r="A77" s="5" t="s">
        <v>524</v>
      </c>
      <c r="B77" s="6"/>
      <c r="C77" s="6"/>
      <c r="D77" s="6"/>
      <c r="E77" s="6"/>
      <c r="F77" s="6"/>
      <c r="G77" s="6"/>
      <c r="H77" s="6"/>
      <c r="I77" s="6"/>
    </row>
    <row r="78" ht="30.75" customHeight="1" spans="1:9">
      <c r="A78" s="5" t="s">
        <v>525</v>
      </c>
      <c r="B78" s="6"/>
      <c r="C78" s="6"/>
      <c r="D78" s="6"/>
      <c r="E78" s="6"/>
      <c r="F78" s="6"/>
      <c r="G78" s="6"/>
      <c r="H78" s="6"/>
      <c r="I78" s="6"/>
    </row>
    <row r="79" ht="30.75" customHeight="1" spans="1:9">
      <c r="A79" s="5" t="s">
        <v>526</v>
      </c>
      <c r="B79" s="8" t="s">
        <v>580</v>
      </c>
      <c r="C79" s="8"/>
      <c r="D79" s="8"/>
      <c r="E79" s="8"/>
      <c r="F79" s="8"/>
      <c r="G79" s="8"/>
      <c r="H79" s="8"/>
      <c r="I79" s="8"/>
    </row>
    <row r="80" ht="30.75" customHeight="1" spans="1:9">
      <c r="A80" s="5"/>
      <c r="B80" s="8"/>
      <c r="C80" s="8"/>
      <c r="D80" s="8"/>
      <c r="E80" s="8"/>
      <c r="F80" s="8"/>
      <c r="G80" s="8"/>
      <c r="H80" s="8"/>
      <c r="I80" s="8"/>
    </row>
    <row r="81" ht="30.75" customHeight="1" spans="1:9">
      <c r="A81" s="5" t="s">
        <v>528</v>
      </c>
      <c r="B81" s="5" t="s">
        <v>481</v>
      </c>
      <c r="C81" s="5" t="s">
        <v>482</v>
      </c>
      <c r="D81" s="5" t="s">
        <v>529</v>
      </c>
      <c r="E81" s="5"/>
      <c r="F81" s="5" t="s">
        <v>530</v>
      </c>
      <c r="G81" s="5" t="s">
        <v>531</v>
      </c>
      <c r="H81" s="5" t="s">
        <v>532</v>
      </c>
      <c r="I81" s="5" t="s">
        <v>487</v>
      </c>
    </row>
    <row r="82" ht="30.75" customHeight="1" spans="1:9">
      <c r="A82" s="5"/>
      <c r="B82" s="5" t="s">
        <v>498</v>
      </c>
      <c r="C82" s="5" t="s">
        <v>499</v>
      </c>
      <c r="D82" s="5" t="s">
        <v>500</v>
      </c>
      <c r="E82" s="5"/>
      <c r="F82" s="5" t="s">
        <v>494</v>
      </c>
      <c r="G82" s="5" t="s">
        <v>539</v>
      </c>
      <c r="H82" s="5" t="s">
        <v>501</v>
      </c>
      <c r="I82" s="5" t="s">
        <v>542</v>
      </c>
    </row>
    <row r="83" ht="30.75" customHeight="1" spans="1:9">
      <c r="A83" s="5"/>
      <c r="B83" s="8" t="s">
        <v>498</v>
      </c>
      <c r="C83" s="8" t="s">
        <v>499</v>
      </c>
      <c r="D83" s="8" t="s">
        <v>581</v>
      </c>
      <c r="E83" s="8"/>
      <c r="F83" s="5" t="s">
        <v>582</v>
      </c>
      <c r="G83" s="5" t="s">
        <v>546</v>
      </c>
      <c r="H83" s="5" t="s">
        <v>501</v>
      </c>
      <c r="I83" s="5" t="s">
        <v>542</v>
      </c>
    </row>
    <row r="84" ht="30.75" customHeight="1" spans="1:15">
      <c r="A84" s="5"/>
      <c r="B84" s="8" t="s">
        <v>488</v>
      </c>
      <c r="C84" s="8" t="s">
        <v>489</v>
      </c>
      <c r="D84" s="8" t="s">
        <v>583</v>
      </c>
      <c r="E84" s="8"/>
      <c r="F84" s="5" t="s">
        <v>535</v>
      </c>
      <c r="G84" s="5" t="s">
        <v>584</v>
      </c>
      <c r="H84" s="5" t="s">
        <v>585</v>
      </c>
      <c r="I84" s="5" t="s">
        <v>546</v>
      </c>
      <c r="O84" s="2"/>
    </row>
    <row r="85" ht="30.75" customHeight="1" spans="1:9">
      <c r="A85" s="5"/>
      <c r="B85" s="8" t="s">
        <v>543</v>
      </c>
      <c r="C85" s="8" t="s">
        <v>544</v>
      </c>
      <c r="D85" s="8" t="s">
        <v>545</v>
      </c>
      <c r="E85" s="8"/>
      <c r="F85" s="5" t="s">
        <v>535</v>
      </c>
      <c r="G85" s="5" t="s">
        <v>536</v>
      </c>
      <c r="H85" s="5" t="s">
        <v>501</v>
      </c>
      <c r="I85" s="5" t="s">
        <v>546</v>
      </c>
    </row>
    <row r="86" ht="30.75" customHeight="1" spans="1:9">
      <c r="A86" s="5"/>
      <c r="B86" s="8" t="s">
        <v>488</v>
      </c>
      <c r="C86" s="8" t="s">
        <v>533</v>
      </c>
      <c r="D86" s="8" t="s">
        <v>586</v>
      </c>
      <c r="E86" s="8"/>
      <c r="F86" s="5" t="s">
        <v>535</v>
      </c>
      <c r="G86" s="5" t="s">
        <v>546</v>
      </c>
      <c r="H86" s="5" t="s">
        <v>561</v>
      </c>
      <c r="I86" s="5" t="s">
        <v>548</v>
      </c>
    </row>
    <row r="87" ht="30.75" customHeight="1" spans="1:9">
      <c r="A87" s="5"/>
      <c r="B87" s="8"/>
      <c r="C87" s="8"/>
      <c r="D87" s="8"/>
      <c r="E87" s="8"/>
      <c r="F87" s="5"/>
      <c r="G87" s="5"/>
      <c r="H87" s="5"/>
      <c r="I87" s="5"/>
    </row>
    <row r="88" ht="33" customHeight="1" spans="1:9">
      <c r="A88"/>
      <c r="B88"/>
      <c r="C88"/>
      <c r="D88"/>
      <c r="E88"/>
      <c r="F88"/>
      <c r="G88"/>
      <c r="H88"/>
      <c r="I88"/>
    </row>
    <row r="89" spans="1:9">
      <c r="A89"/>
      <c r="B89"/>
      <c r="C89"/>
      <c r="D89"/>
      <c r="E89"/>
      <c r="F89"/>
      <c r="G89"/>
      <c r="H89"/>
      <c r="I89"/>
    </row>
    <row r="90" spans="1:9">
      <c r="A90"/>
      <c r="B90"/>
      <c r="C90"/>
      <c r="D90"/>
      <c r="E90"/>
      <c r="F90"/>
      <c r="G90"/>
      <c r="H90"/>
      <c r="I90"/>
    </row>
    <row r="91" spans="1:9">
      <c r="A91"/>
      <c r="B91"/>
      <c r="C91"/>
      <c r="D91"/>
      <c r="E91"/>
      <c r="F91"/>
      <c r="G91"/>
      <c r="H91"/>
      <c r="I91"/>
    </row>
    <row r="92" ht="21.75" customHeight="1" spans="1:9">
      <c r="A92"/>
      <c r="B92"/>
      <c r="C92"/>
      <c r="D92"/>
      <c r="E92"/>
      <c r="F92"/>
      <c r="G92"/>
      <c r="H92"/>
      <c r="I92"/>
    </row>
    <row r="93" ht="19.5" customHeight="1" spans="1:9">
      <c r="A93"/>
      <c r="B93"/>
      <c r="C93"/>
      <c r="D93"/>
      <c r="E93"/>
      <c r="F93"/>
      <c r="G93"/>
      <c r="H93"/>
      <c r="I93"/>
    </row>
    <row r="94" ht="30.75" customHeight="1" spans="1:9">
      <c r="A94"/>
      <c r="B94"/>
      <c r="C94"/>
      <c r="D94"/>
      <c r="E94"/>
      <c r="F94"/>
      <c r="G94"/>
      <c r="H94"/>
      <c r="I94"/>
    </row>
    <row r="95" ht="30.75" customHeight="1" spans="1:9">
      <c r="A95"/>
      <c r="B95"/>
      <c r="C95"/>
      <c r="D95"/>
      <c r="E95"/>
      <c r="F95"/>
      <c r="G95"/>
      <c r="H95"/>
      <c r="I95"/>
    </row>
    <row r="96" ht="30.75" customHeight="1" spans="1:9">
      <c r="A96"/>
      <c r="B96"/>
      <c r="C96"/>
      <c r="D96"/>
      <c r="E96"/>
      <c r="F96"/>
      <c r="G96"/>
      <c r="H96"/>
      <c r="I96"/>
    </row>
    <row r="97" ht="30.75" customHeight="1" spans="1:9">
      <c r="A97"/>
      <c r="B97"/>
      <c r="C97"/>
      <c r="D97"/>
      <c r="E97"/>
      <c r="F97"/>
      <c r="G97"/>
      <c r="H97"/>
      <c r="I97"/>
    </row>
    <row r="98" ht="30.75" customHeight="1" spans="1:9">
      <c r="A98"/>
      <c r="B98"/>
      <c r="C98"/>
      <c r="D98"/>
      <c r="E98"/>
      <c r="F98"/>
      <c r="G98"/>
      <c r="H98"/>
      <c r="I98"/>
    </row>
    <row r="99" ht="30.75" customHeight="1" spans="1:9">
      <c r="A99"/>
      <c r="B99"/>
      <c r="C99"/>
      <c r="D99"/>
      <c r="E99"/>
      <c r="F99"/>
      <c r="G99"/>
      <c r="H99"/>
      <c r="I99"/>
    </row>
    <row r="100" ht="30.75" customHeight="1" spans="1:9">
      <c r="A100"/>
      <c r="B100"/>
      <c r="C100"/>
      <c r="D100"/>
      <c r="E100"/>
      <c r="F100"/>
      <c r="G100"/>
      <c r="H100"/>
      <c r="I100"/>
    </row>
    <row r="101" ht="30.75" customHeight="1" spans="1:9">
      <c r="A101"/>
      <c r="B101"/>
      <c r="C101"/>
      <c r="D101"/>
      <c r="E101"/>
      <c r="F101"/>
      <c r="G101"/>
      <c r="H101"/>
      <c r="I101"/>
    </row>
    <row r="102" ht="30.75" customHeight="1" spans="1:9">
      <c r="A102"/>
      <c r="B102"/>
      <c r="C102"/>
      <c r="D102"/>
      <c r="E102"/>
      <c r="F102"/>
      <c r="G102"/>
      <c r="H102"/>
      <c r="I102"/>
    </row>
    <row r="103" ht="30.75" customHeight="1" spans="1:9">
      <c r="A103"/>
      <c r="B103"/>
      <c r="C103"/>
      <c r="D103"/>
      <c r="E103"/>
      <c r="F103"/>
      <c r="G103"/>
      <c r="H103"/>
      <c r="I103"/>
    </row>
    <row r="104" ht="30.75" customHeight="1" spans="1:9">
      <c r="A104"/>
      <c r="B104"/>
      <c r="C104"/>
      <c r="D104"/>
      <c r="E104"/>
      <c r="F104"/>
      <c r="G104"/>
      <c r="H104"/>
      <c r="I104"/>
    </row>
    <row r="105" ht="30.75" customHeight="1" spans="1:15">
      <c r="A105"/>
      <c r="B105"/>
      <c r="C105"/>
      <c r="D105"/>
      <c r="E105"/>
      <c r="F105"/>
      <c r="G105"/>
      <c r="H105"/>
      <c r="I105"/>
      <c r="O105" s="2"/>
    </row>
    <row r="106" ht="30.75" customHeight="1" spans="1:9">
      <c r="A106"/>
      <c r="B106"/>
      <c r="C106"/>
      <c r="D106"/>
      <c r="E106"/>
      <c r="F106"/>
      <c r="G106"/>
      <c r="H106"/>
      <c r="I106"/>
    </row>
    <row r="107" ht="30.75" customHeight="1" spans="1:9">
      <c r="A107"/>
      <c r="B107"/>
      <c r="C107"/>
      <c r="D107"/>
      <c r="E107"/>
      <c r="F107"/>
      <c r="G107"/>
      <c r="H107"/>
      <c r="I107"/>
    </row>
    <row r="108" ht="30.75" customHeight="1" spans="1:9">
      <c r="A108"/>
      <c r="B108"/>
      <c r="C108"/>
      <c r="D108"/>
      <c r="E108"/>
      <c r="F108"/>
      <c r="G108"/>
      <c r="H108"/>
      <c r="I108"/>
    </row>
    <row r="109" spans="1:9">
      <c r="A109"/>
      <c r="B109"/>
      <c r="C109"/>
      <c r="D109"/>
      <c r="E109"/>
      <c r="F109"/>
      <c r="G109"/>
      <c r="H109"/>
      <c r="I109"/>
    </row>
  </sheetData>
  <mergeCells count="122">
    <mergeCell ref="A2:I2"/>
    <mergeCell ref="A3:I3"/>
    <mergeCell ref="B6:I6"/>
    <mergeCell ref="B7:D7"/>
    <mergeCell ref="H7:I7"/>
    <mergeCell ref="E8:F8"/>
    <mergeCell ref="G8:I8"/>
    <mergeCell ref="E9:F9"/>
    <mergeCell ref="G9:I9"/>
    <mergeCell ref="E10:F10"/>
    <mergeCell ref="G10:I10"/>
    <mergeCell ref="B11:I11"/>
    <mergeCell ref="B12:I12"/>
    <mergeCell ref="B13:I13"/>
    <mergeCell ref="D16:E16"/>
    <mergeCell ref="D17:E17"/>
    <mergeCell ref="D18:E18"/>
    <mergeCell ref="D19:E19"/>
    <mergeCell ref="D20:E20"/>
    <mergeCell ref="D21:E21"/>
    <mergeCell ref="D22:E22"/>
    <mergeCell ref="A23:I23"/>
    <mergeCell ref="A24:I24"/>
    <mergeCell ref="B27:I27"/>
    <mergeCell ref="B28:D28"/>
    <mergeCell ref="H28:I28"/>
    <mergeCell ref="E29:F29"/>
    <mergeCell ref="G29:I29"/>
    <mergeCell ref="E30:F30"/>
    <mergeCell ref="G30:I30"/>
    <mergeCell ref="E31:F31"/>
    <mergeCell ref="G31:I31"/>
    <mergeCell ref="B32:I32"/>
    <mergeCell ref="B33:I33"/>
    <mergeCell ref="B34:I34"/>
    <mergeCell ref="D37:E37"/>
    <mergeCell ref="D38:E38"/>
    <mergeCell ref="D39:E39"/>
    <mergeCell ref="D40:E40"/>
    <mergeCell ref="D41:E41"/>
    <mergeCell ref="D42:E42"/>
    <mergeCell ref="D43:E43"/>
    <mergeCell ref="A44:I44"/>
    <mergeCell ref="A45:I45"/>
    <mergeCell ref="B48:I48"/>
    <mergeCell ref="B49:D49"/>
    <mergeCell ref="H49:I49"/>
    <mergeCell ref="E50:F50"/>
    <mergeCell ref="G50:I50"/>
    <mergeCell ref="E51:F51"/>
    <mergeCell ref="G51:I51"/>
    <mergeCell ref="E52:F52"/>
    <mergeCell ref="G52:I52"/>
    <mergeCell ref="B53:I53"/>
    <mergeCell ref="B54:I54"/>
    <mergeCell ref="B55:I55"/>
    <mergeCell ref="D58:E58"/>
    <mergeCell ref="D59:E59"/>
    <mergeCell ref="D60:E60"/>
    <mergeCell ref="D61:E61"/>
    <mergeCell ref="D62:E62"/>
    <mergeCell ref="D63:E63"/>
    <mergeCell ref="D64:E64"/>
    <mergeCell ref="D65:E65"/>
    <mergeCell ref="D66:E66"/>
    <mergeCell ref="A67:I67"/>
    <mergeCell ref="A68:I68"/>
    <mergeCell ref="B71:I71"/>
    <mergeCell ref="B72:D72"/>
    <mergeCell ref="H72:I72"/>
    <mergeCell ref="E73:F73"/>
    <mergeCell ref="G73:I73"/>
    <mergeCell ref="E74:F74"/>
    <mergeCell ref="G74:I74"/>
    <mergeCell ref="E75:F75"/>
    <mergeCell ref="G75:I75"/>
    <mergeCell ref="B76:I76"/>
    <mergeCell ref="B77:I77"/>
    <mergeCell ref="B78:I78"/>
    <mergeCell ref="D81:E81"/>
    <mergeCell ref="D82:E82"/>
    <mergeCell ref="D83:E83"/>
    <mergeCell ref="D84:E84"/>
    <mergeCell ref="D85:E85"/>
    <mergeCell ref="D86:E86"/>
    <mergeCell ref="D87:E87"/>
    <mergeCell ref="A4:A5"/>
    <mergeCell ref="A8:A10"/>
    <mergeCell ref="A14:A15"/>
    <mergeCell ref="A16:A22"/>
    <mergeCell ref="A25:A26"/>
    <mergeCell ref="A29:A31"/>
    <mergeCell ref="A35:A36"/>
    <mergeCell ref="A37:A43"/>
    <mergeCell ref="A46:A47"/>
    <mergeCell ref="A50:A52"/>
    <mergeCell ref="A56:A57"/>
    <mergeCell ref="A58:A66"/>
    <mergeCell ref="A69:A70"/>
    <mergeCell ref="A73:A75"/>
    <mergeCell ref="A79:A80"/>
    <mergeCell ref="A81:A87"/>
    <mergeCell ref="F4:F5"/>
    <mergeCell ref="F25:F26"/>
    <mergeCell ref="F46:F47"/>
    <mergeCell ref="F69:F70"/>
    <mergeCell ref="B56:I57"/>
    <mergeCell ref="B50:D52"/>
    <mergeCell ref="B29:D31"/>
    <mergeCell ref="B69:E70"/>
    <mergeCell ref="G69:I70"/>
    <mergeCell ref="B73:D75"/>
    <mergeCell ref="B79:I80"/>
    <mergeCell ref="B4:E5"/>
    <mergeCell ref="B8:D10"/>
    <mergeCell ref="B14:I15"/>
    <mergeCell ref="B25:E26"/>
    <mergeCell ref="G25:I26"/>
    <mergeCell ref="B46:E47"/>
    <mergeCell ref="G46:I47"/>
    <mergeCell ref="B35:I36"/>
    <mergeCell ref="G4:I5"/>
  </mergeCells>
  <printOptions horizontalCentered="1"/>
  <pageMargins left="0.236111111111111" right="0.156944444444444" top="0.748031496062992" bottom="0.748031496062992" header="0.31496062992126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9"/>
  <sheetViews>
    <sheetView showGridLines="0" showZeros="0" zoomScale="90" zoomScaleNormal="90" workbookViewId="0">
      <selection activeCell="D22" sqref="D22"/>
    </sheetView>
  </sheetViews>
  <sheetFormatPr defaultColWidth="6.875" defaultRowHeight="20.1" customHeight="1"/>
  <cols>
    <col min="1" max="1" width="22.875" style="187" customWidth="1"/>
    <col min="2" max="2" width="19" style="187" customWidth="1"/>
    <col min="3" max="3" width="20.5" style="187" customWidth="1"/>
    <col min="4" max="7" width="19" style="187" customWidth="1"/>
    <col min="8" max="16384" width="6.875" style="188"/>
  </cols>
  <sheetData>
    <row r="1" s="186" customFormat="1" customHeight="1" spans="1:7">
      <c r="A1" s="2" t="s">
        <v>311</v>
      </c>
      <c r="B1" s="189"/>
      <c r="C1" s="189"/>
      <c r="D1" s="189"/>
      <c r="E1" s="189"/>
      <c r="F1" s="189"/>
      <c r="G1" s="189"/>
    </row>
    <row r="2" s="186" customFormat="1" ht="38.25" customHeight="1" spans="1:7">
      <c r="A2" s="190" t="s">
        <v>312</v>
      </c>
      <c r="B2" s="191"/>
      <c r="C2" s="191"/>
      <c r="D2" s="191"/>
      <c r="E2" s="191"/>
      <c r="F2" s="191"/>
      <c r="G2" s="191"/>
    </row>
    <row r="3" s="186" customFormat="1" customHeight="1" spans="1:7">
      <c r="A3" s="192"/>
      <c r="B3" s="189"/>
      <c r="C3" s="189"/>
      <c r="D3" s="189"/>
      <c r="E3" s="189"/>
      <c r="F3" s="189"/>
      <c r="G3" s="189"/>
    </row>
    <row r="4" s="186" customFormat="1" customHeight="1" spans="1:7">
      <c r="A4" s="193"/>
      <c r="B4" s="194"/>
      <c r="C4" s="194"/>
      <c r="D4" s="194"/>
      <c r="E4" s="194"/>
      <c r="F4" s="194"/>
      <c r="G4" s="195" t="s">
        <v>313</v>
      </c>
    </row>
    <row r="5" s="186" customFormat="1" customHeight="1" spans="1:7">
      <c r="A5" s="196" t="s">
        <v>314</v>
      </c>
      <c r="B5" s="196"/>
      <c r="C5" s="196" t="s">
        <v>315</v>
      </c>
      <c r="D5" s="196"/>
      <c r="E5" s="196"/>
      <c r="F5" s="196"/>
      <c r="G5" s="196"/>
    </row>
    <row r="6" s="186" customFormat="1" ht="45" customHeight="1" spans="1:7">
      <c r="A6" s="197" t="s">
        <v>316</v>
      </c>
      <c r="B6" s="197" t="s">
        <v>317</v>
      </c>
      <c r="C6" s="197" t="s">
        <v>316</v>
      </c>
      <c r="D6" s="197" t="s">
        <v>318</v>
      </c>
      <c r="E6" s="197" t="s">
        <v>319</v>
      </c>
      <c r="F6" s="197" t="s">
        <v>320</v>
      </c>
      <c r="G6" s="197" t="s">
        <v>321</v>
      </c>
    </row>
    <row r="7" s="186" customFormat="1" customHeight="1" spans="1:7">
      <c r="A7" s="198" t="s">
        <v>322</v>
      </c>
      <c r="B7" s="199">
        <v>2524.55</v>
      </c>
      <c r="C7" s="200" t="s">
        <v>323</v>
      </c>
      <c r="D7" s="201">
        <v>2801.2</v>
      </c>
      <c r="E7" s="201">
        <v>2801.2</v>
      </c>
      <c r="F7" s="201"/>
      <c r="G7" s="201"/>
    </row>
    <row r="8" s="186" customFormat="1" customHeight="1" spans="1:7">
      <c r="A8" s="202" t="s">
        <v>324</v>
      </c>
      <c r="B8" s="203">
        <v>2524.55</v>
      </c>
      <c r="C8" s="204" t="s">
        <v>325</v>
      </c>
      <c r="D8" s="205">
        <v>8.85</v>
      </c>
      <c r="E8" s="205">
        <v>8.85</v>
      </c>
      <c r="F8" s="205"/>
      <c r="G8" s="205"/>
    </row>
    <row r="9" s="186" customFormat="1" customHeight="1" spans="1:7">
      <c r="A9" s="202" t="s">
        <v>326</v>
      </c>
      <c r="B9" s="206"/>
      <c r="C9" s="204" t="s">
        <v>327</v>
      </c>
      <c r="D9" s="205">
        <v>4.3</v>
      </c>
      <c r="E9" s="205">
        <v>4.3</v>
      </c>
      <c r="F9" s="205"/>
      <c r="G9" s="205"/>
    </row>
    <row r="10" s="186" customFormat="1" customHeight="1" spans="1:7">
      <c r="A10" s="207" t="s">
        <v>328</v>
      </c>
      <c r="B10" s="208"/>
      <c r="C10" s="209" t="s">
        <v>329</v>
      </c>
      <c r="D10" s="205">
        <v>2537.24</v>
      </c>
      <c r="E10" s="205">
        <v>2537.24</v>
      </c>
      <c r="F10" s="205"/>
      <c r="G10" s="205"/>
    </row>
    <row r="11" s="186" customFormat="1" customHeight="1" spans="1:7">
      <c r="A11" s="210" t="s">
        <v>330</v>
      </c>
      <c r="B11" s="199">
        <v>276.64</v>
      </c>
      <c r="C11" s="211" t="s">
        <v>331</v>
      </c>
      <c r="D11" s="205">
        <v>246.38</v>
      </c>
      <c r="E11" s="205">
        <v>246.38</v>
      </c>
      <c r="F11" s="205"/>
      <c r="G11" s="205"/>
    </row>
    <row r="12" s="186" customFormat="1" customHeight="1" spans="1:7">
      <c r="A12" s="207" t="s">
        <v>324</v>
      </c>
      <c r="B12" s="203">
        <v>276.64</v>
      </c>
      <c r="C12" s="209" t="s">
        <v>332</v>
      </c>
      <c r="D12" s="205">
        <v>4.42</v>
      </c>
      <c r="E12" s="205">
        <v>4.42</v>
      </c>
      <c r="F12" s="205"/>
      <c r="G12" s="205"/>
    </row>
    <row r="13" s="186" customFormat="1" customHeight="1" spans="1:7">
      <c r="A13" s="207" t="s">
        <v>326</v>
      </c>
      <c r="B13" s="206"/>
      <c r="C13" s="209"/>
      <c r="D13" s="205"/>
      <c r="E13" s="205"/>
      <c r="F13" s="205"/>
      <c r="G13" s="205"/>
    </row>
    <row r="14" s="186" customFormat="1" customHeight="1" spans="1:13">
      <c r="A14" s="202" t="s">
        <v>328</v>
      </c>
      <c r="B14" s="208"/>
      <c r="C14" s="209"/>
      <c r="D14" s="205"/>
      <c r="E14" s="205"/>
      <c r="F14" s="205"/>
      <c r="G14" s="205"/>
      <c r="M14" s="219"/>
    </row>
    <row r="15" s="186" customFormat="1" customHeight="1" spans="1:7">
      <c r="A15" s="210"/>
      <c r="B15" s="212"/>
      <c r="C15" s="211"/>
      <c r="D15" s="213"/>
      <c r="E15" s="213"/>
      <c r="F15" s="213"/>
      <c r="G15" s="213"/>
    </row>
    <row r="16" s="186" customFormat="1" customHeight="1" spans="1:7">
      <c r="A16" s="210"/>
      <c r="B16" s="212"/>
      <c r="C16" s="212" t="s">
        <v>333</v>
      </c>
      <c r="D16" s="214"/>
      <c r="E16" s="215"/>
      <c r="F16" s="215">
        <f>B9+B13-F7</f>
        <v>0</v>
      </c>
      <c r="G16" s="215">
        <f>B10+B14-G7</f>
        <v>0</v>
      </c>
    </row>
    <row r="17" s="186" customFormat="1" customHeight="1" spans="1:7">
      <c r="A17" s="210"/>
      <c r="B17" s="212"/>
      <c r="C17" s="212"/>
      <c r="D17" s="215"/>
      <c r="E17" s="215"/>
      <c r="F17" s="215"/>
      <c r="G17" s="216"/>
    </row>
    <row r="18" s="186" customFormat="1" customHeight="1" spans="1:7">
      <c r="A18" s="210" t="s">
        <v>334</v>
      </c>
      <c r="B18" s="216">
        <v>2801.2</v>
      </c>
      <c r="C18" s="217" t="s">
        <v>335</v>
      </c>
      <c r="D18" s="215">
        <f>SUM(D7+D16)</f>
        <v>2801.2</v>
      </c>
      <c r="E18" s="215">
        <f>SUM(E7+E16)</f>
        <v>2801.2</v>
      </c>
      <c r="F18" s="215">
        <f>SUM(F7+F16)</f>
        <v>0</v>
      </c>
      <c r="G18" s="215">
        <f>SUM(G7+G16)</f>
        <v>0</v>
      </c>
    </row>
    <row r="19" customHeight="1" spans="1:6">
      <c r="A19" s="218"/>
      <c r="B19" s="218"/>
      <c r="C19" s="218"/>
      <c r="D19" s="218"/>
      <c r="E19" s="218"/>
      <c r="F19" s="218"/>
    </row>
  </sheetData>
  <mergeCells count="3">
    <mergeCell ref="A2:G2"/>
    <mergeCell ref="A5:B5"/>
    <mergeCell ref="C5:G5"/>
  </mergeCells>
  <printOptions horizontalCentered="1"/>
  <pageMargins left="0" right="0" top="0" bottom="0" header="0.499999992490753" footer="0.499999992490753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4"/>
  <sheetViews>
    <sheetView showGridLines="0" showZeros="0" workbookViewId="0">
      <selection activeCell="H14" sqref="H14"/>
    </sheetView>
  </sheetViews>
  <sheetFormatPr defaultColWidth="23.625" defaultRowHeight="12.75" customHeight="1" outlineLevelCol="4"/>
  <cols>
    <col min="1" max="1" width="23.625" style="66" customWidth="1"/>
    <col min="2" max="2" width="44.625" style="66" customWidth="1"/>
    <col min="3" max="5" width="15.375" style="66" customWidth="1"/>
    <col min="6" max="255" width="6.875" style="66" customWidth="1"/>
    <col min="256" max="16384" width="23.625" style="66"/>
  </cols>
  <sheetData>
    <row r="1" ht="20.1" customHeight="1" spans="1:1">
      <c r="A1" s="2" t="s">
        <v>336</v>
      </c>
    </row>
    <row r="2" ht="36" customHeight="1" spans="1:5">
      <c r="A2" s="162" t="s">
        <v>337</v>
      </c>
      <c r="B2" s="162"/>
      <c r="C2" s="162"/>
      <c r="D2" s="162"/>
      <c r="E2" s="162"/>
    </row>
    <row r="3" ht="20.1" customHeight="1" spans="1:5">
      <c r="A3" s="162"/>
      <c r="B3" s="162"/>
      <c r="C3" s="162"/>
      <c r="D3" s="162"/>
      <c r="E3" s="162"/>
    </row>
    <row r="4" ht="20.1" customHeight="1" spans="1:5">
      <c r="A4" s="75"/>
      <c r="B4" s="74"/>
      <c r="C4" s="74"/>
      <c r="D4" s="74"/>
      <c r="E4" s="180" t="s">
        <v>313</v>
      </c>
    </row>
    <row r="5" ht="20.1" customHeight="1" spans="1:5">
      <c r="A5" s="90" t="s">
        <v>338</v>
      </c>
      <c r="B5" s="90"/>
      <c r="C5" s="90" t="s">
        <v>339</v>
      </c>
      <c r="D5" s="90"/>
      <c r="E5" s="90"/>
    </row>
    <row r="6" ht="20.1" customHeight="1" spans="1:5">
      <c r="A6" s="111" t="s">
        <v>340</v>
      </c>
      <c r="B6" s="111" t="s">
        <v>341</v>
      </c>
      <c r="C6" s="111" t="s">
        <v>342</v>
      </c>
      <c r="D6" s="111" t="s">
        <v>343</v>
      </c>
      <c r="E6" s="111" t="s">
        <v>344</v>
      </c>
    </row>
    <row r="7" ht="20.1" customHeight="1" spans="1:5">
      <c r="A7" s="181" t="s">
        <v>318</v>
      </c>
      <c r="B7" s="182"/>
      <c r="C7" s="183">
        <v>2801.2</v>
      </c>
      <c r="D7" s="184">
        <v>103.95</v>
      </c>
      <c r="E7" s="185">
        <v>2697.24</v>
      </c>
    </row>
    <row r="8" ht="20.1" customHeight="1" spans="1:5">
      <c r="A8" s="83" t="s">
        <v>345</v>
      </c>
      <c r="B8" s="83" t="s">
        <v>325</v>
      </c>
      <c r="C8" s="83">
        <v>8.85</v>
      </c>
      <c r="D8" s="83">
        <v>8.85</v>
      </c>
      <c r="E8" s="83"/>
    </row>
    <row r="9" ht="20.1" customHeight="1" spans="1:5">
      <c r="A9" s="83" t="s">
        <v>346</v>
      </c>
      <c r="B9" s="83" t="s">
        <v>347</v>
      </c>
      <c r="C9" s="83">
        <v>8.85</v>
      </c>
      <c r="D9" s="83">
        <v>8.85</v>
      </c>
      <c r="E9" s="83"/>
    </row>
    <row r="10" ht="20.1" customHeight="1" spans="1:5">
      <c r="A10" s="83" t="s">
        <v>348</v>
      </c>
      <c r="B10" s="83" t="s">
        <v>349</v>
      </c>
      <c r="C10" s="83">
        <v>5.9</v>
      </c>
      <c r="D10" s="83">
        <v>5.9</v>
      </c>
      <c r="E10" s="83"/>
    </row>
    <row r="11" ht="20.1" customHeight="1" spans="1:5">
      <c r="A11" s="83" t="s">
        <v>350</v>
      </c>
      <c r="B11" s="83" t="s">
        <v>351</v>
      </c>
      <c r="C11" s="83">
        <v>2.95</v>
      </c>
      <c r="D11" s="83">
        <v>2.95</v>
      </c>
      <c r="E11" s="83"/>
    </row>
    <row r="12" ht="20.1" customHeight="1" spans="1:5">
      <c r="A12" s="83" t="s">
        <v>352</v>
      </c>
      <c r="B12" s="83" t="s">
        <v>327</v>
      </c>
      <c r="C12" s="85">
        <v>4.3</v>
      </c>
      <c r="D12" s="83">
        <v>4.3</v>
      </c>
      <c r="E12" s="83"/>
    </row>
    <row r="13" ht="20.1" customHeight="1" spans="1:5">
      <c r="A13" s="83" t="s">
        <v>353</v>
      </c>
      <c r="B13" s="83" t="s">
        <v>354</v>
      </c>
      <c r="C13" s="85">
        <v>4.3</v>
      </c>
      <c r="D13" s="83">
        <v>4.3</v>
      </c>
      <c r="E13" s="83"/>
    </row>
    <row r="14" s="67" customFormat="1" ht="20.1" customHeight="1" spans="1:5">
      <c r="A14" s="83" t="s">
        <v>355</v>
      </c>
      <c r="B14" s="83" t="s">
        <v>356</v>
      </c>
      <c r="C14" s="83">
        <v>3.5</v>
      </c>
      <c r="D14" s="83">
        <v>3.5</v>
      </c>
      <c r="E14" s="83"/>
    </row>
    <row r="15" ht="20.1" customHeight="1" spans="1:5">
      <c r="A15" s="83" t="s">
        <v>357</v>
      </c>
      <c r="B15" s="83" t="s">
        <v>358</v>
      </c>
      <c r="C15" s="85">
        <v>0.8</v>
      </c>
      <c r="D15" s="85">
        <v>0.8</v>
      </c>
      <c r="E15" s="85"/>
    </row>
    <row r="16" ht="20.1" customHeight="1" spans="1:5">
      <c r="A16" s="83" t="s">
        <v>359</v>
      </c>
      <c r="B16" s="83" t="s">
        <v>329</v>
      </c>
      <c r="C16" s="85">
        <v>2537.24</v>
      </c>
      <c r="D16" s="83"/>
      <c r="E16" s="85">
        <v>2537.24</v>
      </c>
    </row>
    <row r="17" ht="20.1" customHeight="1" spans="1:5">
      <c r="A17" s="83" t="s">
        <v>360</v>
      </c>
      <c r="B17" s="83" t="s">
        <v>361</v>
      </c>
      <c r="C17" s="85">
        <v>2537.24</v>
      </c>
      <c r="D17" s="85"/>
      <c r="E17" s="85">
        <v>2537.24</v>
      </c>
    </row>
    <row r="18" ht="20.1" customHeight="1" spans="1:5">
      <c r="A18" s="83" t="s">
        <v>362</v>
      </c>
      <c r="B18" s="83" t="s">
        <v>363</v>
      </c>
      <c r="C18" s="85">
        <v>2537.24</v>
      </c>
      <c r="D18" s="85"/>
      <c r="E18" s="85">
        <v>2537.24</v>
      </c>
    </row>
    <row r="19" ht="20.1" customHeight="1" spans="1:5">
      <c r="A19" s="85" t="s">
        <v>364</v>
      </c>
      <c r="B19" s="83" t="s">
        <v>331</v>
      </c>
      <c r="C19" s="83">
        <v>246.38</v>
      </c>
      <c r="D19" s="85">
        <v>86.38</v>
      </c>
      <c r="E19" s="85">
        <v>160</v>
      </c>
    </row>
    <row r="20" ht="20.1" customHeight="1" spans="1:5">
      <c r="A20" s="85" t="s">
        <v>365</v>
      </c>
      <c r="B20" s="85" t="s">
        <v>366</v>
      </c>
      <c r="C20" s="85">
        <v>246.38</v>
      </c>
      <c r="D20" s="85">
        <v>86.38</v>
      </c>
      <c r="E20" s="85">
        <v>160</v>
      </c>
    </row>
    <row r="21" ht="20.1" customHeight="1" spans="1:5">
      <c r="A21" s="83" t="s">
        <v>367</v>
      </c>
      <c r="B21" s="85" t="s">
        <v>368</v>
      </c>
      <c r="C21" s="85">
        <v>246.38</v>
      </c>
      <c r="D21" s="85">
        <v>86.38</v>
      </c>
      <c r="E21" s="85">
        <v>160</v>
      </c>
    </row>
    <row r="22" ht="20.1" customHeight="1" spans="1:5">
      <c r="A22" s="85" t="s">
        <v>369</v>
      </c>
      <c r="B22" s="85" t="s">
        <v>332</v>
      </c>
      <c r="C22" s="85">
        <v>4.42</v>
      </c>
      <c r="D22" s="85">
        <v>4.42</v>
      </c>
      <c r="E22" s="85"/>
    </row>
    <row r="23" ht="20.1" customHeight="1" spans="1:5">
      <c r="A23" s="85" t="s">
        <v>370</v>
      </c>
      <c r="B23" s="83" t="s">
        <v>371</v>
      </c>
      <c r="C23" s="85">
        <v>4.42</v>
      </c>
      <c r="D23" s="85">
        <v>4.42</v>
      </c>
      <c r="E23" s="85"/>
    </row>
    <row r="24" ht="20.1" customHeight="1" spans="1:5">
      <c r="A24" s="85" t="s">
        <v>372</v>
      </c>
      <c r="B24" s="83" t="s">
        <v>373</v>
      </c>
      <c r="C24" s="85">
        <v>4.42</v>
      </c>
      <c r="D24" s="85">
        <v>4.42</v>
      </c>
      <c r="E24" s="85"/>
    </row>
  </sheetData>
  <mergeCells count="3">
    <mergeCell ref="A5:B5"/>
    <mergeCell ref="C5:E5"/>
    <mergeCell ref="A2:E3"/>
  </mergeCells>
  <printOptions horizontalCentered="1"/>
  <pageMargins left="0" right="0" top="0.999999984981507" bottom="0.999999984981507" header="0.499999992490753" footer="0.499999992490753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9"/>
  <sheetViews>
    <sheetView showGridLines="0" showZeros="0" workbookViewId="0">
      <selection activeCell="J13" sqref="J13"/>
    </sheetView>
  </sheetViews>
  <sheetFormatPr defaultColWidth="6.875" defaultRowHeight="20.1" customHeight="1"/>
  <cols>
    <col min="1" max="1" width="14.5" style="66" customWidth="1"/>
    <col min="2" max="2" width="33.375" style="66" customWidth="1"/>
    <col min="3" max="5" width="20.625" style="66" customWidth="1"/>
    <col min="6" max="16384" width="6.875" style="66"/>
  </cols>
  <sheetData>
    <row r="1" customHeight="1" spans="1:5">
      <c r="A1" s="2" t="s">
        <v>374</v>
      </c>
      <c r="E1" s="161"/>
    </row>
    <row r="2" ht="44.25" customHeight="1" spans="1:5">
      <c r="A2" s="162" t="s">
        <v>375</v>
      </c>
      <c r="B2" s="162"/>
      <c r="C2" s="162"/>
      <c r="D2" s="162"/>
      <c r="E2" s="162"/>
    </row>
    <row r="3" customHeight="1" spans="1:5">
      <c r="A3" s="162"/>
      <c r="B3" s="162"/>
      <c r="C3" s="162"/>
      <c r="D3" s="162"/>
      <c r="E3" s="162"/>
    </row>
    <row r="4" s="154" customFormat="1" customHeight="1" spans="1:5">
      <c r="A4" s="75"/>
      <c r="B4" s="74"/>
      <c r="C4" s="74"/>
      <c r="D4" s="74"/>
      <c r="E4" s="163" t="s">
        <v>313</v>
      </c>
    </row>
    <row r="5" s="154" customFormat="1" customHeight="1" spans="1:5">
      <c r="A5" s="90" t="s">
        <v>376</v>
      </c>
      <c r="B5" s="90"/>
      <c r="C5" s="90" t="s">
        <v>377</v>
      </c>
      <c r="D5" s="90"/>
      <c r="E5" s="90"/>
    </row>
    <row r="6" s="154" customFormat="1" customHeight="1" spans="1:5">
      <c r="A6" s="90" t="s">
        <v>340</v>
      </c>
      <c r="B6" s="90" t="s">
        <v>341</v>
      </c>
      <c r="C6" s="90" t="s">
        <v>318</v>
      </c>
      <c r="D6" s="90" t="s">
        <v>378</v>
      </c>
      <c r="E6" s="90" t="s">
        <v>379</v>
      </c>
    </row>
    <row r="7" s="154" customFormat="1" customHeight="1" spans="1:10">
      <c r="A7" s="164" t="s">
        <v>380</v>
      </c>
      <c r="B7" s="165" t="s">
        <v>381</v>
      </c>
      <c r="C7" s="166">
        <v>103.95</v>
      </c>
      <c r="D7" s="166">
        <v>81.38</v>
      </c>
      <c r="E7" s="166">
        <v>22.57</v>
      </c>
      <c r="J7" s="137"/>
    </row>
    <row r="8" s="154" customFormat="1" customHeight="1" spans="1:7">
      <c r="A8" s="97" t="s">
        <v>382</v>
      </c>
      <c r="B8" s="98" t="s">
        <v>383</v>
      </c>
      <c r="C8" s="167">
        <v>81.38</v>
      </c>
      <c r="D8" s="167">
        <v>81.38</v>
      </c>
      <c r="E8" s="167"/>
      <c r="G8" s="137"/>
    </row>
    <row r="9" s="154" customFormat="1" customHeight="1" spans="1:11">
      <c r="A9" s="100" t="s">
        <v>384</v>
      </c>
      <c r="B9" s="101" t="s">
        <v>385</v>
      </c>
      <c r="C9" s="167">
        <v>19.39</v>
      </c>
      <c r="D9" s="167">
        <v>19.39</v>
      </c>
      <c r="E9" s="167"/>
      <c r="F9" s="137"/>
      <c r="G9" s="137"/>
      <c r="K9" s="137"/>
    </row>
    <row r="10" s="154" customFormat="1" customHeight="1" spans="1:8">
      <c r="A10" s="100" t="s">
        <v>386</v>
      </c>
      <c r="B10" s="101" t="s">
        <v>387</v>
      </c>
      <c r="C10" s="167">
        <v>1.04</v>
      </c>
      <c r="D10" s="167">
        <v>1.04</v>
      </c>
      <c r="E10" s="167"/>
      <c r="F10" s="137"/>
      <c r="H10" s="137"/>
    </row>
    <row r="11" s="154" customFormat="1" customHeight="1" spans="1:8">
      <c r="A11" s="100" t="s">
        <v>388</v>
      </c>
      <c r="B11" s="101" t="s">
        <v>389</v>
      </c>
      <c r="C11" s="167">
        <v>42.34</v>
      </c>
      <c r="D11" s="167">
        <v>42.34</v>
      </c>
      <c r="E11" s="167"/>
      <c r="F11" s="137"/>
      <c r="H11" s="137"/>
    </row>
    <row r="12" s="154" customFormat="1" customHeight="1" spans="1:8">
      <c r="A12" s="100" t="s">
        <v>390</v>
      </c>
      <c r="B12" s="101" t="s">
        <v>391</v>
      </c>
      <c r="C12" s="167">
        <v>5.9</v>
      </c>
      <c r="D12" s="167">
        <v>5.9</v>
      </c>
      <c r="E12" s="167"/>
      <c r="F12" s="137"/>
      <c r="G12" s="137"/>
      <c r="H12" s="137"/>
    </row>
    <row r="13" s="154" customFormat="1" customHeight="1" spans="1:10">
      <c r="A13" s="100" t="s">
        <v>392</v>
      </c>
      <c r="B13" s="101" t="s">
        <v>393</v>
      </c>
      <c r="C13" s="167">
        <v>2.95</v>
      </c>
      <c r="D13" s="167">
        <v>2.95</v>
      </c>
      <c r="E13" s="167"/>
      <c r="F13" s="137"/>
      <c r="J13" s="137"/>
    </row>
    <row r="14" s="154" customFormat="1" customHeight="1" spans="1:11">
      <c r="A14" s="100" t="s">
        <v>394</v>
      </c>
      <c r="B14" s="101" t="s">
        <v>395</v>
      </c>
      <c r="C14" s="167">
        <v>3.5</v>
      </c>
      <c r="D14" s="167">
        <v>3.5</v>
      </c>
      <c r="E14" s="167"/>
      <c r="F14" s="137"/>
      <c r="G14" s="137"/>
      <c r="K14" s="137"/>
    </row>
    <row r="15" s="154" customFormat="1" customHeight="1" spans="1:11">
      <c r="A15" s="100" t="s">
        <v>396</v>
      </c>
      <c r="B15" s="101" t="s">
        <v>397</v>
      </c>
      <c r="C15" s="167">
        <v>1.04</v>
      </c>
      <c r="D15" s="167">
        <v>1.04</v>
      </c>
      <c r="E15" s="167"/>
      <c r="F15" s="137"/>
      <c r="G15" s="137"/>
      <c r="H15" s="137"/>
      <c r="K15" s="137"/>
    </row>
    <row r="16" s="154" customFormat="1" customHeight="1" spans="1:11">
      <c r="A16" s="100" t="s">
        <v>398</v>
      </c>
      <c r="B16" s="101" t="s">
        <v>399</v>
      </c>
      <c r="C16" s="167">
        <v>4.42</v>
      </c>
      <c r="D16" s="167">
        <v>4.42</v>
      </c>
      <c r="E16" s="167"/>
      <c r="F16" s="137"/>
      <c r="G16" s="137"/>
      <c r="K16" s="137"/>
    </row>
    <row r="17" s="154" customFormat="1" customHeight="1" spans="1:11">
      <c r="A17" s="100" t="s">
        <v>400</v>
      </c>
      <c r="B17" s="101" t="s">
        <v>401</v>
      </c>
      <c r="C17" s="167">
        <v>0.8</v>
      </c>
      <c r="D17" s="167">
        <v>0.8</v>
      </c>
      <c r="E17" s="167"/>
      <c r="F17" s="137"/>
      <c r="G17" s="137"/>
      <c r="K17" s="137"/>
    </row>
    <row r="18" s="154" customFormat="1" customHeight="1" spans="1:11">
      <c r="A18" s="97" t="s">
        <v>402</v>
      </c>
      <c r="B18" s="98" t="s">
        <v>403</v>
      </c>
      <c r="C18" s="167">
        <v>22.57</v>
      </c>
      <c r="D18" s="167"/>
      <c r="E18" s="167">
        <v>22.57</v>
      </c>
      <c r="F18" s="137"/>
      <c r="G18" s="137"/>
      <c r="K18" s="137"/>
    </row>
    <row r="19" s="154" customFormat="1" customHeight="1" spans="1:11">
      <c r="A19" s="100" t="s">
        <v>404</v>
      </c>
      <c r="B19" s="101" t="s">
        <v>405</v>
      </c>
      <c r="C19" s="167">
        <v>12.6</v>
      </c>
      <c r="D19" s="167"/>
      <c r="E19" s="167">
        <v>12.6</v>
      </c>
      <c r="F19" s="137"/>
      <c r="G19" s="137"/>
      <c r="I19" s="137"/>
      <c r="K19" s="137"/>
    </row>
    <row r="20" s="154" customFormat="1" customHeight="1" spans="1:11">
      <c r="A20" s="100" t="s">
        <v>406</v>
      </c>
      <c r="B20" s="101" t="s">
        <v>407</v>
      </c>
      <c r="C20" s="167">
        <v>0.5</v>
      </c>
      <c r="D20" s="167"/>
      <c r="E20" s="167">
        <v>0.5</v>
      </c>
      <c r="F20" s="137"/>
      <c r="G20" s="137"/>
      <c r="K20" s="137"/>
    </row>
    <row r="21" s="154" customFormat="1" customHeight="1" spans="1:7">
      <c r="A21" s="100" t="s">
        <v>408</v>
      </c>
      <c r="B21" s="101" t="s">
        <v>409</v>
      </c>
      <c r="C21" s="167">
        <v>0.6</v>
      </c>
      <c r="D21" s="167"/>
      <c r="E21" s="167">
        <v>0.6</v>
      </c>
      <c r="F21" s="137"/>
      <c r="G21" s="137"/>
    </row>
    <row r="22" s="154" customFormat="1" customHeight="1" spans="1:14">
      <c r="A22" s="100" t="s">
        <v>410</v>
      </c>
      <c r="B22" s="101" t="s">
        <v>411</v>
      </c>
      <c r="C22" s="167">
        <v>0.5</v>
      </c>
      <c r="D22" s="167"/>
      <c r="E22" s="167">
        <v>0.5</v>
      </c>
      <c r="F22" s="137"/>
      <c r="G22" s="137"/>
      <c r="H22" s="137"/>
      <c r="N22" s="137"/>
    </row>
    <row r="23" s="154" customFormat="1" customHeight="1" spans="1:7">
      <c r="A23" s="100" t="s">
        <v>412</v>
      </c>
      <c r="B23" s="101" t="s">
        <v>413</v>
      </c>
      <c r="C23" s="167">
        <v>0.7</v>
      </c>
      <c r="D23" s="167"/>
      <c r="E23" s="167">
        <v>0.7</v>
      </c>
      <c r="F23" s="137"/>
      <c r="G23" s="137"/>
    </row>
    <row r="24" s="154" customFormat="1" customHeight="1" spans="1:10">
      <c r="A24" s="100" t="s">
        <v>414</v>
      </c>
      <c r="B24" s="101" t="s">
        <v>415</v>
      </c>
      <c r="C24" s="167">
        <v>0.55</v>
      </c>
      <c r="D24" s="167"/>
      <c r="E24" s="167">
        <v>0.55</v>
      </c>
      <c r="F24" s="137"/>
      <c r="H24" s="137"/>
      <c r="J24" s="137"/>
    </row>
    <row r="25" s="154" customFormat="1" customHeight="1" spans="1:8">
      <c r="A25" s="100" t="s">
        <v>416</v>
      </c>
      <c r="B25" s="101" t="s">
        <v>417</v>
      </c>
      <c r="C25" s="167">
        <v>0.6</v>
      </c>
      <c r="D25" s="167"/>
      <c r="E25" s="167">
        <v>0.6</v>
      </c>
      <c r="F25" s="137"/>
      <c r="G25" s="137"/>
      <c r="H25" s="137"/>
    </row>
    <row r="26" s="154" customFormat="1" customHeight="1" spans="1:6">
      <c r="A26" s="168" t="s">
        <v>418</v>
      </c>
      <c r="B26" s="169" t="s">
        <v>419</v>
      </c>
      <c r="C26" s="170">
        <v>5.2</v>
      </c>
      <c r="D26" s="170"/>
      <c r="E26" s="170">
        <v>5.2</v>
      </c>
      <c r="F26" s="137"/>
    </row>
    <row r="27" s="154" customFormat="1" customHeight="1" spans="1:12">
      <c r="A27" s="171" t="s">
        <v>420</v>
      </c>
      <c r="B27" s="172" t="s">
        <v>421</v>
      </c>
      <c r="C27" s="173">
        <v>0.74</v>
      </c>
      <c r="D27" s="173"/>
      <c r="E27" s="173">
        <v>0.74</v>
      </c>
      <c r="F27" s="137"/>
      <c r="G27" s="137"/>
      <c r="I27" s="137"/>
      <c r="L27" s="137"/>
    </row>
    <row r="28" s="154" customFormat="1" customHeight="1" spans="1:8">
      <c r="A28" s="171" t="s">
        <v>422</v>
      </c>
      <c r="B28" s="172" t="s">
        <v>423</v>
      </c>
      <c r="C28" s="173">
        <v>0.58</v>
      </c>
      <c r="D28" s="173"/>
      <c r="E28" s="173">
        <v>0.58</v>
      </c>
      <c r="F28" s="137"/>
      <c r="G28" s="137"/>
      <c r="H28" s="137"/>
    </row>
    <row r="29" s="154" customFormat="1" customHeight="1" spans="1:7">
      <c r="A29" s="174"/>
      <c r="B29" s="175"/>
      <c r="C29" s="176"/>
      <c r="D29" s="176"/>
      <c r="E29" s="176"/>
      <c r="F29" s="137"/>
      <c r="G29" s="137"/>
    </row>
    <row r="30" s="154" customFormat="1" customHeight="1" spans="1:7">
      <c r="A30" s="174"/>
      <c r="B30" s="175"/>
      <c r="C30" s="176"/>
      <c r="D30" s="176"/>
      <c r="E30" s="176"/>
      <c r="F30" s="137"/>
      <c r="G30" s="137"/>
    </row>
    <row r="31" s="154" customFormat="1" customHeight="1" spans="1:7">
      <c r="A31" s="174"/>
      <c r="B31" s="177"/>
      <c r="C31" s="176"/>
      <c r="D31" s="176"/>
      <c r="E31" s="176"/>
      <c r="F31" s="137"/>
      <c r="G31" s="137"/>
    </row>
    <row r="32" s="154" customFormat="1" customHeight="1" spans="1:16">
      <c r="A32" s="174"/>
      <c r="B32" s="177"/>
      <c r="C32" s="176"/>
      <c r="D32" s="176"/>
      <c r="E32" s="176"/>
      <c r="F32" s="137"/>
      <c r="G32" s="137"/>
      <c r="P32" s="137"/>
    </row>
    <row r="33" s="154" customFormat="1" customHeight="1" spans="1:11">
      <c r="A33" s="174"/>
      <c r="B33" s="175"/>
      <c r="C33" s="176"/>
      <c r="D33" s="176"/>
      <c r="E33" s="176"/>
      <c r="F33" s="137"/>
      <c r="G33" s="137"/>
      <c r="H33" s="137"/>
      <c r="K33" s="137"/>
    </row>
    <row r="34" s="154" customFormat="1" customHeight="1" spans="1:9">
      <c r="A34" s="174"/>
      <c r="B34" s="175"/>
      <c r="C34" s="176"/>
      <c r="D34" s="176"/>
      <c r="E34" s="176"/>
      <c r="F34" s="137"/>
      <c r="G34" s="137"/>
      <c r="H34" s="137"/>
      <c r="I34" s="137"/>
    </row>
    <row r="35" s="154" customFormat="1" customHeight="1" spans="1:10">
      <c r="A35" s="174"/>
      <c r="B35" s="175"/>
      <c r="C35" s="176"/>
      <c r="D35" s="176"/>
      <c r="E35" s="176"/>
      <c r="F35" s="137"/>
      <c r="G35" s="137"/>
      <c r="H35" s="137"/>
      <c r="I35" s="137"/>
      <c r="J35" s="137"/>
    </row>
    <row r="36" s="154" customFormat="1" customHeight="1" spans="1:8">
      <c r="A36" s="174"/>
      <c r="B36" s="175"/>
      <c r="C36" s="176"/>
      <c r="D36" s="176"/>
      <c r="E36" s="176"/>
      <c r="F36" s="137"/>
      <c r="G36" s="137"/>
      <c r="H36" s="137"/>
    </row>
    <row r="37" s="154" customFormat="1" customHeight="1" spans="1:9">
      <c r="A37" s="174"/>
      <c r="B37" s="175"/>
      <c r="C37" s="176"/>
      <c r="D37" s="176"/>
      <c r="E37" s="176"/>
      <c r="F37" s="137"/>
      <c r="I37" s="137"/>
    </row>
    <row r="38" s="154" customFormat="1" customHeight="1" spans="1:8">
      <c r="A38" s="174"/>
      <c r="B38" s="175"/>
      <c r="C38" s="176"/>
      <c r="D38" s="176"/>
      <c r="E38" s="176"/>
      <c r="F38" s="137"/>
      <c r="G38" s="137"/>
      <c r="H38" s="137"/>
    </row>
    <row r="39" s="154" customFormat="1" customHeight="1" spans="1:6">
      <c r="A39" s="174"/>
      <c r="B39" s="175"/>
      <c r="C39" s="176"/>
      <c r="D39" s="176"/>
      <c r="E39" s="176"/>
      <c r="F39" s="137"/>
    </row>
    <row r="40" s="154" customFormat="1" customHeight="1" spans="1:8">
      <c r="A40" s="174"/>
      <c r="B40" s="175"/>
      <c r="C40" s="176"/>
      <c r="D40" s="176"/>
      <c r="E40" s="176"/>
      <c r="F40" s="137"/>
      <c r="G40" s="137"/>
      <c r="H40" s="137"/>
    </row>
    <row r="41" s="154" customFormat="1" customHeight="1" spans="1:8">
      <c r="A41" s="174"/>
      <c r="B41" s="175"/>
      <c r="C41" s="176"/>
      <c r="D41" s="176"/>
      <c r="E41" s="176"/>
      <c r="F41" s="137"/>
      <c r="G41" s="137"/>
      <c r="H41" s="137"/>
    </row>
    <row r="42" s="154" customFormat="1" customHeight="1" spans="1:19">
      <c r="A42" s="174"/>
      <c r="B42" s="175"/>
      <c r="C42" s="176"/>
      <c r="D42" s="176"/>
      <c r="E42" s="176"/>
      <c r="F42" s="137"/>
      <c r="G42" s="137"/>
      <c r="J42" s="137"/>
      <c r="S42" s="137"/>
    </row>
    <row r="43" s="154" customFormat="1" customHeight="1" spans="1:7">
      <c r="A43" s="174"/>
      <c r="B43" s="175"/>
      <c r="C43" s="176"/>
      <c r="D43" s="176"/>
      <c r="E43" s="176"/>
      <c r="F43" s="137"/>
      <c r="G43" s="137"/>
    </row>
    <row r="44" s="154" customFormat="1" customHeight="1" spans="1:9">
      <c r="A44" s="174"/>
      <c r="B44" s="177"/>
      <c r="C44" s="176"/>
      <c r="D44" s="176"/>
      <c r="E44" s="176"/>
      <c r="F44" s="137"/>
      <c r="G44" s="137"/>
      <c r="H44" s="137"/>
      <c r="I44" s="137"/>
    </row>
    <row r="45" s="154" customFormat="1" customHeight="1" spans="1:7">
      <c r="A45" s="174"/>
      <c r="B45" s="175"/>
      <c r="C45" s="176"/>
      <c r="D45" s="176"/>
      <c r="E45" s="176"/>
      <c r="F45" s="137"/>
      <c r="G45" s="137"/>
    </row>
    <row r="46" s="154" customFormat="1" customHeight="1" spans="1:16">
      <c r="A46" s="174"/>
      <c r="B46" s="175"/>
      <c r="C46" s="176"/>
      <c r="D46" s="176"/>
      <c r="E46" s="176"/>
      <c r="F46" s="137"/>
      <c r="G46" s="137"/>
      <c r="I46" s="137"/>
      <c r="P46" s="137"/>
    </row>
    <row r="47" s="154" customFormat="1" customHeight="1" spans="1:16">
      <c r="A47" s="174"/>
      <c r="B47" s="175"/>
      <c r="C47" s="176"/>
      <c r="D47" s="176"/>
      <c r="E47" s="176"/>
      <c r="F47" s="137"/>
      <c r="G47" s="137"/>
      <c r="H47" s="137"/>
      <c r="P47" s="137"/>
    </row>
    <row r="48" s="154" customFormat="1" customHeight="1" spans="1:10">
      <c r="A48" s="174"/>
      <c r="B48" s="175"/>
      <c r="C48" s="176"/>
      <c r="D48" s="176"/>
      <c r="E48" s="176"/>
      <c r="F48" s="137"/>
      <c r="G48" s="137"/>
      <c r="H48" s="137"/>
      <c r="J48" s="137"/>
    </row>
    <row r="49" s="154" customFormat="1" customHeight="1" spans="1:9">
      <c r="A49" s="174"/>
      <c r="B49" s="175"/>
      <c r="C49" s="176"/>
      <c r="D49" s="176"/>
      <c r="E49" s="176"/>
      <c r="F49" s="137"/>
      <c r="G49" s="137"/>
      <c r="H49" s="137"/>
      <c r="I49" s="137"/>
    </row>
    <row r="50" s="154" customFormat="1" customHeight="1" spans="1:8">
      <c r="A50" s="174"/>
      <c r="B50" s="178"/>
      <c r="C50" s="179"/>
      <c r="D50" s="179"/>
      <c r="E50" s="176"/>
      <c r="F50" s="137"/>
      <c r="H50" s="137"/>
    </row>
    <row r="51" s="154" customFormat="1" customHeight="1" spans="1:7">
      <c r="A51" s="174"/>
      <c r="B51" s="175"/>
      <c r="C51" s="176"/>
      <c r="D51" s="176"/>
      <c r="E51" s="176"/>
      <c r="F51" s="137"/>
      <c r="G51" s="137"/>
    </row>
    <row r="52" s="154" customFormat="1" customHeight="1" spans="1:10">
      <c r="A52" s="174"/>
      <c r="B52" s="175"/>
      <c r="C52" s="176"/>
      <c r="D52" s="176"/>
      <c r="E52" s="176"/>
      <c r="F52" s="137"/>
      <c r="G52" s="137"/>
      <c r="I52" s="137"/>
      <c r="J52" s="137"/>
    </row>
    <row r="53" s="154" customFormat="1" customHeight="1" spans="1:8">
      <c r="A53" s="174"/>
      <c r="B53" s="175"/>
      <c r="C53" s="176"/>
      <c r="D53" s="176"/>
      <c r="E53" s="176"/>
      <c r="F53" s="137"/>
      <c r="G53" s="137"/>
      <c r="H53" s="137"/>
    </row>
    <row r="54" s="154" customFormat="1" customHeight="1" spans="1:7">
      <c r="A54" s="174"/>
      <c r="B54" s="175"/>
      <c r="C54" s="176"/>
      <c r="D54" s="176"/>
      <c r="E54" s="176"/>
      <c r="F54" s="137"/>
      <c r="G54" s="137"/>
    </row>
    <row r="55" s="154" customFormat="1" customHeight="1" spans="1:7">
      <c r="A55" s="174"/>
      <c r="B55" s="175"/>
      <c r="C55" s="176"/>
      <c r="D55" s="176"/>
      <c r="E55" s="176"/>
      <c r="F55" s="137"/>
      <c r="G55" s="137"/>
    </row>
    <row r="56" s="154" customFormat="1" customHeight="1" spans="1:7">
      <c r="A56" s="174"/>
      <c r="B56" s="175"/>
      <c r="C56" s="176"/>
      <c r="D56" s="176"/>
      <c r="E56" s="176"/>
      <c r="F56" s="137"/>
      <c r="G56" s="137"/>
    </row>
    <row r="57" s="154" customFormat="1" customHeight="1" spans="1:6">
      <c r="A57" s="174"/>
      <c r="B57" s="175"/>
      <c r="C57" s="176"/>
      <c r="D57" s="176"/>
      <c r="E57" s="176"/>
      <c r="F57" s="137"/>
    </row>
    <row r="58" customHeight="1" spans="3:5">
      <c r="C58" s="67"/>
      <c r="D58" s="67"/>
      <c r="E58" s="67"/>
    </row>
    <row r="59" customHeight="1" spans="4:14">
      <c r="D59" s="67"/>
      <c r="E59" s="67"/>
      <c r="F59" s="67"/>
      <c r="N59" s="67"/>
    </row>
  </sheetData>
  <mergeCells count="3">
    <mergeCell ref="A5:B5"/>
    <mergeCell ref="C5:E5"/>
    <mergeCell ref="A2:E3"/>
  </mergeCells>
  <printOptions horizontalCentered="1"/>
  <pageMargins left="0" right="0" top="0" bottom="0.78740157480315" header="0.499999992490753" footer="0.499999992490753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0"/>
  <sheetViews>
    <sheetView showGridLines="0" showZeros="0" topLeftCell="G1" workbookViewId="0">
      <selection activeCell="L13" sqref="L13"/>
    </sheetView>
  </sheetViews>
  <sheetFormatPr defaultColWidth="6.875" defaultRowHeight="12.75" customHeight="1"/>
  <cols>
    <col min="1" max="6" width="11.625" style="66" hidden="1" customWidth="1"/>
    <col min="7" max="12" width="19.625" style="66" customWidth="1"/>
    <col min="13" max="16384" width="6.875" style="66"/>
  </cols>
  <sheetData>
    <row r="1" ht="20.1" customHeight="1" spans="1:12">
      <c r="A1" s="150" t="s">
        <v>424</v>
      </c>
      <c r="G1" s="2" t="s">
        <v>425</v>
      </c>
      <c r="L1" s="159"/>
    </row>
    <row r="2" ht="42" customHeight="1" spans="1:12">
      <c r="A2" s="151" t="s">
        <v>426</v>
      </c>
      <c r="B2" s="152"/>
      <c r="C2" s="152"/>
      <c r="D2" s="152"/>
      <c r="E2" s="152"/>
      <c r="F2" s="152"/>
      <c r="G2" s="138" t="s">
        <v>427</v>
      </c>
      <c r="H2" s="138"/>
      <c r="I2" s="138"/>
      <c r="J2" s="138"/>
      <c r="K2" s="138"/>
      <c r="L2" s="138"/>
    </row>
    <row r="3" ht="20.1" customHeight="1" spans="1:12">
      <c r="A3" s="153"/>
      <c r="B3" s="152"/>
      <c r="C3" s="152"/>
      <c r="D3" s="152"/>
      <c r="E3" s="152"/>
      <c r="F3" s="152"/>
      <c r="G3" s="138"/>
      <c r="H3" s="138"/>
      <c r="I3" s="138"/>
      <c r="J3" s="138"/>
      <c r="K3" s="138"/>
      <c r="L3" s="138"/>
    </row>
    <row r="4" ht="20.1" customHeight="1" spans="1:12">
      <c r="A4" s="154"/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76" t="s">
        <v>313</v>
      </c>
    </row>
    <row r="5" ht="28.5" customHeight="1" spans="1:12">
      <c r="A5" s="90" t="s">
        <v>428</v>
      </c>
      <c r="B5" s="90"/>
      <c r="C5" s="90"/>
      <c r="D5" s="90"/>
      <c r="E5" s="90"/>
      <c r="F5" s="142"/>
      <c r="G5" s="90" t="s">
        <v>339</v>
      </c>
      <c r="H5" s="90"/>
      <c r="I5" s="90"/>
      <c r="J5" s="90"/>
      <c r="K5" s="90"/>
      <c r="L5" s="90"/>
    </row>
    <row r="6" ht="28.5" customHeight="1" spans="1:12">
      <c r="A6" s="111" t="s">
        <v>318</v>
      </c>
      <c r="B6" s="155" t="s">
        <v>429</v>
      </c>
      <c r="C6" s="111" t="s">
        <v>430</v>
      </c>
      <c r="D6" s="111"/>
      <c r="E6" s="111"/>
      <c r="F6" s="115" t="s">
        <v>431</v>
      </c>
      <c r="G6" s="90" t="s">
        <v>318</v>
      </c>
      <c r="H6" s="62" t="s">
        <v>429</v>
      </c>
      <c r="I6" s="90" t="s">
        <v>430</v>
      </c>
      <c r="J6" s="90"/>
      <c r="K6" s="90"/>
      <c r="L6" s="90" t="s">
        <v>431</v>
      </c>
    </row>
    <row r="7" ht="28.5" customHeight="1" spans="1:12">
      <c r="A7" s="143"/>
      <c r="B7" s="77"/>
      <c r="C7" s="144" t="s">
        <v>342</v>
      </c>
      <c r="D7" s="156" t="s">
        <v>432</v>
      </c>
      <c r="E7" s="156" t="s">
        <v>433</v>
      </c>
      <c r="F7" s="143"/>
      <c r="G7" s="90"/>
      <c r="H7" s="62"/>
      <c r="I7" s="90" t="s">
        <v>342</v>
      </c>
      <c r="J7" s="62" t="s">
        <v>432</v>
      </c>
      <c r="K7" s="62" t="s">
        <v>433</v>
      </c>
      <c r="L7" s="90"/>
    </row>
    <row r="8" ht="28.5" customHeight="1" spans="1:12">
      <c r="A8" s="157"/>
      <c r="B8" s="157"/>
      <c r="C8" s="157"/>
      <c r="D8" s="157"/>
      <c r="E8" s="157"/>
      <c r="F8" s="158"/>
      <c r="G8" s="148">
        <v>0.6</v>
      </c>
      <c r="H8" s="80"/>
      <c r="I8" s="160"/>
      <c r="J8" s="147"/>
      <c r="K8" s="148"/>
      <c r="L8" s="80">
        <v>0.6</v>
      </c>
    </row>
    <row r="9" ht="22.5" customHeight="1" spans="2:12">
      <c r="B9" s="67"/>
      <c r="G9" s="67"/>
      <c r="H9" s="67"/>
      <c r="I9" s="67"/>
      <c r="J9" s="67"/>
      <c r="K9" s="67"/>
      <c r="L9" s="67"/>
    </row>
    <row r="10" customHeight="1" spans="7:12">
      <c r="G10" s="67"/>
      <c r="H10" s="67"/>
      <c r="I10" s="67"/>
      <c r="J10" s="67"/>
      <c r="K10" s="67"/>
      <c r="L10" s="67"/>
    </row>
    <row r="11" customHeight="1" spans="7:12">
      <c r="G11" s="67"/>
      <c r="H11" s="67"/>
      <c r="I11" s="67"/>
      <c r="J11" s="67"/>
      <c r="K11" s="67"/>
      <c r="L11" s="67"/>
    </row>
    <row r="12" customHeight="1" spans="7:12">
      <c r="G12" s="67"/>
      <c r="H12" s="67"/>
      <c r="I12" s="67"/>
      <c r="L12" s="67"/>
    </row>
    <row r="13" customHeight="1" spans="6:11">
      <c r="F13" s="67"/>
      <c r="G13" s="67"/>
      <c r="H13" s="67"/>
      <c r="I13" s="67"/>
      <c r="J13" s="67"/>
      <c r="K13" s="67"/>
    </row>
    <row r="14" customHeight="1" spans="4:9">
      <c r="D14" s="67"/>
      <c r="G14" s="67"/>
      <c r="H14" s="67"/>
      <c r="I14" s="67"/>
    </row>
    <row r="15" customHeight="1" spans="10:10">
      <c r="J15" s="67"/>
    </row>
    <row r="16" customHeight="1" spans="11:12">
      <c r="K16" s="67"/>
      <c r="L16" s="67"/>
    </row>
    <row r="20" customHeight="1" spans="8:8">
      <c r="H20" s="67"/>
    </row>
  </sheetData>
  <mergeCells count="11">
    <mergeCell ref="A5:F5"/>
    <mergeCell ref="G5:L5"/>
    <mergeCell ref="C6:E6"/>
    <mergeCell ref="I6:K6"/>
    <mergeCell ref="A6:A7"/>
    <mergeCell ref="B6:B7"/>
    <mergeCell ref="F6:F7"/>
    <mergeCell ref="G6:G7"/>
    <mergeCell ref="H6:H7"/>
    <mergeCell ref="L6:L7"/>
    <mergeCell ref="G2:L3"/>
  </mergeCells>
  <printOptions horizontalCentered="1"/>
  <pageMargins left="0" right="0" top="0.999999984981507" bottom="0.999999984981507" header="0.499999992490753" footer="0.499999992490753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7"/>
  <sheetViews>
    <sheetView showGridLines="0" showZeros="0" workbookViewId="0">
      <selection activeCell="C20" sqref="C20"/>
    </sheetView>
  </sheetViews>
  <sheetFormatPr defaultColWidth="6.875" defaultRowHeight="12.75" customHeight="1" outlineLevelCol="4"/>
  <cols>
    <col min="1" max="1" width="19.5" style="66" customWidth="1"/>
    <col min="2" max="2" width="52.5" style="66" customWidth="1"/>
    <col min="3" max="5" width="18.25" style="66" customWidth="1"/>
    <col min="6" max="16384" width="6.875" style="66"/>
  </cols>
  <sheetData>
    <row r="1" ht="20.1" customHeight="1" spans="1:5">
      <c r="A1" s="2" t="s">
        <v>434</v>
      </c>
      <c r="E1" s="107"/>
    </row>
    <row r="2" ht="42.75" customHeight="1" spans="1:5">
      <c r="A2" s="138" t="s">
        <v>435</v>
      </c>
      <c r="B2" s="138"/>
      <c r="C2" s="138"/>
      <c r="D2" s="138"/>
      <c r="E2" s="138"/>
    </row>
    <row r="3" ht="20.1" customHeight="1" spans="1:5">
      <c r="A3" s="138"/>
      <c r="B3" s="138"/>
      <c r="C3" s="138"/>
      <c r="D3" s="138"/>
      <c r="E3" s="138"/>
    </row>
    <row r="4" ht="20.1" customHeight="1" spans="1:5">
      <c r="A4" s="139"/>
      <c r="B4" s="140"/>
      <c r="C4" s="140"/>
      <c r="D4" s="140"/>
      <c r="E4" s="141" t="s">
        <v>313</v>
      </c>
    </row>
    <row r="5" ht="20.1" customHeight="1" spans="1:5">
      <c r="A5" s="90" t="s">
        <v>340</v>
      </c>
      <c r="B5" s="142" t="s">
        <v>341</v>
      </c>
      <c r="C5" s="90" t="s">
        <v>436</v>
      </c>
      <c r="D5" s="90"/>
      <c r="E5" s="90"/>
    </row>
    <row r="6" ht="20.1" customHeight="1" spans="1:5">
      <c r="A6" s="143"/>
      <c r="B6" s="143"/>
      <c r="C6" s="144" t="s">
        <v>318</v>
      </c>
      <c r="D6" s="144" t="s">
        <v>343</v>
      </c>
      <c r="E6" s="144" t="s">
        <v>344</v>
      </c>
    </row>
    <row r="7" ht="20.1" customHeight="1" spans="1:5">
      <c r="A7" s="145"/>
      <c r="B7" s="146"/>
      <c r="C7" s="147"/>
      <c r="D7" s="148"/>
      <c r="E7" s="80"/>
    </row>
    <row r="8" ht="20.25" customHeight="1" spans="1:5">
      <c r="A8" s="149" t="s">
        <v>437</v>
      </c>
      <c r="B8" s="67"/>
      <c r="C8" s="67"/>
      <c r="D8" s="67"/>
      <c r="E8" s="67"/>
    </row>
    <row r="9" ht="20.25" customHeight="1" spans="1:5">
      <c r="A9" s="67"/>
      <c r="B9" s="67"/>
      <c r="C9" s="67"/>
      <c r="D9" s="67"/>
      <c r="E9" s="67"/>
    </row>
    <row r="10" customHeight="1" spans="1:5">
      <c r="A10" s="67"/>
      <c r="B10" s="67"/>
      <c r="C10" s="67"/>
      <c r="E10" s="67"/>
    </row>
    <row r="11" customHeight="1" spans="1:5">
      <c r="A11" s="67"/>
      <c r="B11" s="67"/>
      <c r="C11" s="67"/>
      <c r="D11" s="67"/>
      <c r="E11" s="67"/>
    </row>
    <row r="12" customHeight="1" spans="1:5">
      <c r="A12" s="67"/>
      <c r="B12" s="67"/>
      <c r="C12" s="67"/>
      <c r="E12" s="67"/>
    </row>
    <row r="13" customHeight="1" spans="1:5">
      <c r="A13" s="67"/>
      <c r="B13" s="67"/>
      <c r="D13" s="67"/>
      <c r="E13" s="67"/>
    </row>
    <row r="14" customHeight="1" spans="1:5">
      <c r="A14" s="67"/>
      <c r="E14" s="67"/>
    </row>
    <row r="15" customHeight="1" spans="2:2">
      <c r="B15" s="67"/>
    </row>
    <row r="16" customHeight="1" spans="2:2">
      <c r="B16" s="67"/>
    </row>
    <row r="17" customHeight="1" spans="2:2">
      <c r="B17" s="67"/>
    </row>
    <row r="18" customHeight="1" spans="2:2">
      <c r="B18" s="67"/>
    </row>
    <row r="19" customHeight="1" spans="2:2">
      <c r="B19" s="67"/>
    </row>
    <row r="20" customHeight="1" spans="2:2">
      <c r="B20" s="67"/>
    </row>
    <row r="22" customHeight="1" spans="2:2">
      <c r="B22" s="67"/>
    </row>
    <row r="23" customHeight="1" spans="2:2">
      <c r="B23" s="67"/>
    </row>
    <row r="25" customHeight="1" spans="2:2">
      <c r="B25" s="67"/>
    </row>
    <row r="26" customHeight="1" spans="2:2">
      <c r="B26" s="67"/>
    </row>
    <row r="27" customHeight="1" spans="4:4">
      <c r="D27" s="67"/>
    </row>
  </sheetData>
  <mergeCells count="4">
    <mergeCell ref="C5:E5"/>
    <mergeCell ref="A5:A6"/>
    <mergeCell ref="B5:B6"/>
    <mergeCell ref="A2:E3"/>
  </mergeCells>
  <printOptions horizontalCentered="1"/>
  <pageMargins left="0" right="0" top="0.999999984981507" bottom="0.999999984981507" header="0.499999992490753" footer="0.499999992490753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36"/>
  <sheetViews>
    <sheetView showGridLines="0" showZeros="0" workbookViewId="0">
      <selection activeCell="B17" sqref="B17"/>
    </sheetView>
  </sheetViews>
  <sheetFormatPr defaultColWidth="6.875" defaultRowHeight="20.1" customHeight="1"/>
  <cols>
    <col min="1" max="4" width="34.5" style="66" customWidth="1"/>
    <col min="5" max="159" width="6.75" style="66" customWidth="1"/>
    <col min="160" max="16384" width="6.875" style="66"/>
  </cols>
  <sheetData>
    <row r="1" customHeight="1" spans="1:251">
      <c r="A1" s="2" t="s">
        <v>438</v>
      </c>
      <c r="B1" s="105"/>
      <c r="C1" s="106"/>
      <c r="D1" s="107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106"/>
      <c r="AS1" s="106"/>
      <c r="AT1" s="106"/>
      <c r="AU1" s="106"/>
      <c r="AV1" s="106"/>
      <c r="AW1" s="106"/>
      <c r="AX1" s="106"/>
      <c r="AY1" s="106"/>
      <c r="AZ1" s="106"/>
      <c r="BA1" s="106"/>
      <c r="BB1" s="106"/>
      <c r="BC1" s="106"/>
      <c r="BD1" s="106"/>
      <c r="BE1" s="106"/>
      <c r="BF1" s="106"/>
      <c r="BG1" s="106"/>
      <c r="BH1" s="106"/>
      <c r="BI1" s="106"/>
      <c r="BJ1" s="106"/>
      <c r="BK1" s="106"/>
      <c r="BL1" s="106"/>
      <c r="BM1" s="106"/>
      <c r="BN1" s="106"/>
      <c r="BO1" s="106"/>
      <c r="BP1" s="106"/>
      <c r="BQ1" s="106"/>
      <c r="BR1" s="106"/>
      <c r="BS1" s="106"/>
      <c r="BT1" s="106"/>
      <c r="BU1" s="106"/>
      <c r="BV1" s="106"/>
      <c r="BW1" s="106"/>
      <c r="BX1" s="106"/>
      <c r="BY1" s="106"/>
      <c r="BZ1" s="106"/>
      <c r="CA1" s="106"/>
      <c r="CB1" s="106"/>
      <c r="CC1" s="106"/>
      <c r="CD1" s="106"/>
      <c r="CE1" s="106"/>
      <c r="CF1" s="106"/>
      <c r="CG1" s="106"/>
      <c r="CH1" s="106"/>
      <c r="CI1" s="106"/>
      <c r="CJ1" s="106"/>
      <c r="CK1" s="106"/>
      <c r="CL1" s="106"/>
      <c r="CM1" s="106"/>
      <c r="CN1" s="106"/>
      <c r="CO1" s="106"/>
      <c r="CP1" s="106"/>
      <c r="CQ1" s="106"/>
      <c r="CR1" s="106"/>
      <c r="CS1" s="106"/>
      <c r="CT1" s="106"/>
      <c r="CU1" s="106"/>
      <c r="CV1" s="106"/>
      <c r="CW1" s="106"/>
      <c r="CX1" s="106"/>
      <c r="CY1" s="106"/>
      <c r="CZ1" s="106"/>
      <c r="DA1" s="106"/>
      <c r="DB1" s="106"/>
      <c r="DC1" s="106"/>
      <c r="DD1" s="106"/>
      <c r="DE1" s="106"/>
      <c r="DF1" s="106"/>
      <c r="DG1" s="106"/>
      <c r="DH1" s="106"/>
      <c r="DI1" s="106"/>
      <c r="DJ1" s="106"/>
      <c r="DK1" s="106"/>
      <c r="DL1" s="106"/>
      <c r="DM1" s="106"/>
      <c r="DN1" s="106"/>
      <c r="DO1" s="106"/>
      <c r="DP1" s="106"/>
      <c r="DQ1" s="106"/>
      <c r="DR1" s="106"/>
      <c r="DS1" s="106"/>
      <c r="DT1" s="106"/>
      <c r="DU1" s="106"/>
      <c r="DV1" s="106"/>
      <c r="DW1" s="106"/>
      <c r="DX1" s="106"/>
      <c r="DY1" s="106"/>
      <c r="DZ1" s="106"/>
      <c r="EA1" s="106"/>
      <c r="EB1" s="106"/>
      <c r="EC1" s="106"/>
      <c r="ED1" s="106"/>
      <c r="EE1" s="106"/>
      <c r="EF1" s="106"/>
      <c r="EG1" s="106"/>
      <c r="EH1" s="106"/>
      <c r="EI1" s="106"/>
      <c r="EJ1" s="106"/>
      <c r="EK1" s="106"/>
      <c r="EL1" s="106"/>
      <c r="EM1" s="106"/>
      <c r="EN1" s="106"/>
      <c r="EO1" s="106"/>
      <c r="EP1" s="106"/>
      <c r="EQ1" s="106"/>
      <c r="ER1" s="106"/>
      <c r="ES1" s="106"/>
      <c r="ET1" s="106"/>
      <c r="EU1" s="106"/>
      <c r="EV1" s="106"/>
      <c r="EW1" s="106"/>
      <c r="EX1" s="106"/>
      <c r="EY1" s="106"/>
      <c r="EZ1" s="106"/>
      <c r="FA1" s="106"/>
      <c r="FB1" s="106"/>
      <c r="FC1" s="106"/>
      <c r="FD1" s="137"/>
      <c r="FE1" s="137"/>
      <c r="FF1" s="137"/>
      <c r="FG1" s="137"/>
      <c r="FH1" s="137"/>
      <c r="FI1" s="137"/>
      <c r="FJ1" s="137"/>
      <c r="FK1" s="137"/>
      <c r="FL1" s="137"/>
      <c r="FM1" s="137"/>
      <c r="FN1" s="137"/>
      <c r="FO1" s="137"/>
      <c r="FP1" s="137"/>
      <c r="FQ1" s="137"/>
      <c r="FR1" s="137"/>
      <c r="FS1" s="137"/>
      <c r="FT1" s="137"/>
      <c r="FU1" s="137"/>
      <c r="FV1" s="137"/>
      <c r="FW1" s="137"/>
      <c r="FX1" s="137"/>
      <c r="FY1" s="137"/>
      <c r="FZ1" s="137"/>
      <c r="GA1" s="137"/>
      <c r="GB1" s="137"/>
      <c r="GC1" s="137"/>
      <c r="GD1" s="137"/>
      <c r="GE1" s="137"/>
      <c r="GF1" s="137"/>
      <c r="GG1" s="137"/>
      <c r="GH1" s="137"/>
      <c r="GI1" s="137"/>
      <c r="GJ1" s="137"/>
      <c r="GK1" s="137"/>
      <c r="GL1" s="137"/>
      <c r="GM1" s="137"/>
      <c r="GN1" s="137"/>
      <c r="GO1" s="137"/>
      <c r="GP1" s="137"/>
      <c r="GQ1" s="137"/>
      <c r="GR1" s="137"/>
      <c r="GS1" s="137"/>
      <c r="GT1" s="137"/>
      <c r="GU1" s="137"/>
      <c r="GV1" s="137"/>
      <c r="GW1" s="137"/>
      <c r="GX1" s="137"/>
      <c r="GY1" s="137"/>
      <c r="GZ1" s="137"/>
      <c r="HA1" s="137"/>
      <c r="HB1" s="137"/>
      <c r="HC1" s="137"/>
      <c r="HD1" s="137"/>
      <c r="HE1" s="137"/>
      <c r="HF1" s="137"/>
      <c r="HG1" s="137"/>
      <c r="HH1" s="137"/>
      <c r="HI1" s="137"/>
      <c r="HJ1" s="137"/>
      <c r="HK1" s="137"/>
      <c r="HL1" s="137"/>
      <c r="HM1" s="137"/>
      <c r="HN1" s="137"/>
      <c r="HO1" s="137"/>
      <c r="HP1" s="137"/>
      <c r="HQ1" s="137"/>
      <c r="HR1" s="137"/>
      <c r="HS1" s="137"/>
      <c r="HT1" s="137"/>
      <c r="HU1" s="137"/>
      <c r="HV1" s="137"/>
      <c r="HW1" s="137"/>
      <c r="HX1" s="137"/>
      <c r="HY1" s="137"/>
      <c r="HZ1" s="137"/>
      <c r="IA1" s="137"/>
      <c r="IB1" s="137"/>
      <c r="IC1" s="137"/>
      <c r="ID1" s="137"/>
      <c r="IE1" s="137"/>
      <c r="IF1" s="137"/>
      <c r="IG1" s="137"/>
      <c r="IH1" s="137"/>
      <c r="II1" s="137"/>
      <c r="IJ1" s="137"/>
      <c r="IK1" s="137"/>
      <c r="IL1" s="137"/>
      <c r="IM1" s="137"/>
      <c r="IN1" s="137"/>
      <c r="IO1" s="137"/>
      <c r="IP1" s="137"/>
      <c r="IQ1" s="137"/>
    </row>
    <row r="2" ht="38.25" customHeight="1" spans="1:251">
      <c r="A2" s="108" t="s">
        <v>439</v>
      </c>
      <c r="B2" s="108"/>
      <c r="C2" s="108"/>
      <c r="D2" s="108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6"/>
      <c r="AF2" s="106"/>
      <c r="AG2" s="106"/>
      <c r="AH2" s="106"/>
      <c r="AI2" s="106"/>
      <c r="AJ2" s="106"/>
      <c r="AK2" s="106"/>
      <c r="AL2" s="106"/>
      <c r="AM2" s="106"/>
      <c r="AN2" s="106"/>
      <c r="AO2" s="106"/>
      <c r="AP2" s="106"/>
      <c r="AQ2" s="106"/>
      <c r="AR2" s="106"/>
      <c r="AS2" s="106"/>
      <c r="AT2" s="106"/>
      <c r="AU2" s="106"/>
      <c r="AV2" s="106"/>
      <c r="AW2" s="106"/>
      <c r="AX2" s="106"/>
      <c r="AY2" s="106"/>
      <c r="AZ2" s="106"/>
      <c r="BA2" s="106"/>
      <c r="BB2" s="106"/>
      <c r="BC2" s="106"/>
      <c r="BD2" s="106"/>
      <c r="BE2" s="106"/>
      <c r="BF2" s="106"/>
      <c r="BG2" s="106"/>
      <c r="BH2" s="106"/>
      <c r="BI2" s="106"/>
      <c r="BJ2" s="106"/>
      <c r="BK2" s="106"/>
      <c r="BL2" s="106"/>
      <c r="BM2" s="106"/>
      <c r="BN2" s="106"/>
      <c r="BO2" s="106"/>
      <c r="BP2" s="106"/>
      <c r="BQ2" s="106"/>
      <c r="BR2" s="106"/>
      <c r="BS2" s="106"/>
      <c r="BT2" s="106"/>
      <c r="BU2" s="106"/>
      <c r="BV2" s="106"/>
      <c r="BW2" s="106"/>
      <c r="BX2" s="106"/>
      <c r="BY2" s="106"/>
      <c r="BZ2" s="106"/>
      <c r="CA2" s="106"/>
      <c r="CB2" s="106"/>
      <c r="CC2" s="106"/>
      <c r="CD2" s="106"/>
      <c r="CE2" s="106"/>
      <c r="CF2" s="106"/>
      <c r="CG2" s="106"/>
      <c r="CH2" s="106"/>
      <c r="CI2" s="106"/>
      <c r="CJ2" s="106"/>
      <c r="CK2" s="106"/>
      <c r="CL2" s="106"/>
      <c r="CM2" s="106"/>
      <c r="CN2" s="106"/>
      <c r="CO2" s="106"/>
      <c r="CP2" s="106"/>
      <c r="CQ2" s="106"/>
      <c r="CR2" s="106"/>
      <c r="CS2" s="106"/>
      <c r="CT2" s="106"/>
      <c r="CU2" s="106"/>
      <c r="CV2" s="106"/>
      <c r="CW2" s="106"/>
      <c r="CX2" s="106"/>
      <c r="CY2" s="106"/>
      <c r="CZ2" s="106"/>
      <c r="DA2" s="106"/>
      <c r="DB2" s="106"/>
      <c r="DC2" s="106"/>
      <c r="DD2" s="106"/>
      <c r="DE2" s="106"/>
      <c r="DF2" s="106"/>
      <c r="DG2" s="106"/>
      <c r="DH2" s="106"/>
      <c r="DI2" s="106"/>
      <c r="DJ2" s="106"/>
      <c r="DK2" s="106"/>
      <c r="DL2" s="106"/>
      <c r="DM2" s="106"/>
      <c r="DN2" s="106"/>
      <c r="DO2" s="106"/>
      <c r="DP2" s="106"/>
      <c r="DQ2" s="106"/>
      <c r="DR2" s="106"/>
      <c r="DS2" s="106"/>
      <c r="DT2" s="106"/>
      <c r="DU2" s="106"/>
      <c r="DV2" s="106"/>
      <c r="DW2" s="106"/>
      <c r="DX2" s="106"/>
      <c r="DY2" s="106"/>
      <c r="DZ2" s="106"/>
      <c r="EA2" s="106"/>
      <c r="EB2" s="106"/>
      <c r="EC2" s="106"/>
      <c r="ED2" s="106"/>
      <c r="EE2" s="106"/>
      <c r="EF2" s="106"/>
      <c r="EG2" s="106"/>
      <c r="EH2" s="106"/>
      <c r="EI2" s="106"/>
      <c r="EJ2" s="106"/>
      <c r="EK2" s="106"/>
      <c r="EL2" s="106"/>
      <c r="EM2" s="106"/>
      <c r="EN2" s="106"/>
      <c r="EO2" s="106"/>
      <c r="EP2" s="106"/>
      <c r="EQ2" s="106"/>
      <c r="ER2" s="106"/>
      <c r="ES2" s="106"/>
      <c r="ET2" s="106"/>
      <c r="EU2" s="106"/>
      <c r="EV2" s="106"/>
      <c r="EW2" s="106"/>
      <c r="EX2" s="106"/>
      <c r="EY2" s="106"/>
      <c r="EZ2" s="106"/>
      <c r="FA2" s="106"/>
      <c r="FB2" s="106"/>
      <c r="FC2" s="106"/>
      <c r="FD2" s="137"/>
      <c r="FE2" s="137"/>
      <c r="FF2" s="137"/>
      <c r="FG2" s="137"/>
      <c r="FH2" s="137"/>
      <c r="FI2" s="137"/>
      <c r="FJ2" s="137"/>
      <c r="FK2" s="137"/>
      <c r="FL2" s="137"/>
      <c r="FM2" s="137"/>
      <c r="FN2" s="137"/>
      <c r="FO2" s="137"/>
      <c r="FP2" s="137"/>
      <c r="FQ2" s="137"/>
      <c r="FR2" s="137"/>
      <c r="FS2" s="137"/>
      <c r="FT2" s="137"/>
      <c r="FU2" s="137"/>
      <c r="FV2" s="137"/>
      <c r="FW2" s="137"/>
      <c r="FX2" s="137"/>
      <c r="FY2" s="137"/>
      <c r="FZ2" s="137"/>
      <c r="GA2" s="137"/>
      <c r="GB2" s="137"/>
      <c r="GC2" s="137"/>
      <c r="GD2" s="137"/>
      <c r="GE2" s="137"/>
      <c r="GF2" s="137"/>
      <c r="GG2" s="137"/>
      <c r="GH2" s="137"/>
      <c r="GI2" s="137"/>
      <c r="GJ2" s="137"/>
      <c r="GK2" s="137"/>
      <c r="GL2" s="137"/>
      <c r="GM2" s="137"/>
      <c r="GN2" s="137"/>
      <c r="GO2" s="137"/>
      <c r="GP2" s="137"/>
      <c r="GQ2" s="137"/>
      <c r="GR2" s="137"/>
      <c r="GS2" s="137"/>
      <c r="GT2" s="137"/>
      <c r="GU2" s="137"/>
      <c r="GV2" s="137"/>
      <c r="GW2" s="137"/>
      <c r="GX2" s="137"/>
      <c r="GY2" s="137"/>
      <c r="GZ2" s="137"/>
      <c r="HA2" s="137"/>
      <c r="HB2" s="137"/>
      <c r="HC2" s="137"/>
      <c r="HD2" s="137"/>
      <c r="HE2" s="137"/>
      <c r="HF2" s="137"/>
      <c r="HG2" s="137"/>
      <c r="HH2" s="137"/>
      <c r="HI2" s="137"/>
      <c r="HJ2" s="137"/>
      <c r="HK2" s="137"/>
      <c r="HL2" s="137"/>
      <c r="HM2" s="137"/>
      <c r="HN2" s="137"/>
      <c r="HO2" s="137"/>
      <c r="HP2" s="137"/>
      <c r="HQ2" s="137"/>
      <c r="HR2" s="137"/>
      <c r="HS2" s="137"/>
      <c r="HT2" s="137"/>
      <c r="HU2" s="137"/>
      <c r="HV2" s="137"/>
      <c r="HW2" s="137"/>
      <c r="HX2" s="137"/>
      <c r="HY2" s="137"/>
      <c r="HZ2" s="137"/>
      <c r="IA2" s="137"/>
      <c r="IB2" s="137"/>
      <c r="IC2" s="137"/>
      <c r="ID2" s="137"/>
      <c r="IE2" s="137"/>
      <c r="IF2" s="137"/>
      <c r="IG2" s="137"/>
      <c r="IH2" s="137"/>
      <c r="II2" s="137"/>
      <c r="IJ2" s="137"/>
      <c r="IK2" s="137"/>
      <c r="IL2" s="137"/>
      <c r="IM2" s="137"/>
      <c r="IN2" s="137"/>
      <c r="IO2" s="137"/>
      <c r="IP2" s="137"/>
      <c r="IQ2" s="137"/>
    </row>
    <row r="3" ht="12.75" customHeight="1" spans="1:251">
      <c r="A3" s="108"/>
      <c r="B3" s="108"/>
      <c r="C3" s="108"/>
      <c r="D3" s="108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6"/>
      <c r="AG3" s="106"/>
      <c r="AH3" s="106"/>
      <c r="AI3" s="106"/>
      <c r="AJ3" s="106"/>
      <c r="AK3" s="106"/>
      <c r="AL3" s="106"/>
      <c r="AM3" s="106"/>
      <c r="AN3" s="106"/>
      <c r="AO3" s="106"/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  <c r="CD3" s="106"/>
      <c r="CE3" s="106"/>
      <c r="CF3" s="106"/>
      <c r="CG3" s="106"/>
      <c r="CH3" s="106"/>
      <c r="CI3" s="106"/>
      <c r="CJ3" s="106"/>
      <c r="CK3" s="106"/>
      <c r="CL3" s="106"/>
      <c r="CM3" s="106"/>
      <c r="CN3" s="106"/>
      <c r="CO3" s="106"/>
      <c r="CP3" s="106"/>
      <c r="CQ3" s="106"/>
      <c r="CR3" s="106"/>
      <c r="CS3" s="106"/>
      <c r="CT3" s="106"/>
      <c r="CU3" s="106"/>
      <c r="CV3" s="106"/>
      <c r="CW3" s="106"/>
      <c r="CX3" s="106"/>
      <c r="CY3" s="106"/>
      <c r="CZ3" s="106"/>
      <c r="DA3" s="106"/>
      <c r="DB3" s="106"/>
      <c r="DC3" s="106"/>
      <c r="DD3" s="106"/>
      <c r="DE3" s="106"/>
      <c r="DF3" s="106"/>
      <c r="DG3" s="106"/>
      <c r="DH3" s="106"/>
      <c r="DI3" s="106"/>
      <c r="DJ3" s="106"/>
      <c r="DK3" s="106"/>
      <c r="DL3" s="106"/>
      <c r="DM3" s="106"/>
      <c r="DN3" s="106"/>
      <c r="DO3" s="106"/>
      <c r="DP3" s="106"/>
      <c r="DQ3" s="106"/>
      <c r="DR3" s="106"/>
      <c r="DS3" s="106"/>
      <c r="DT3" s="106"/>
      <c r="DU3" s="106"/>
      <c r="DV3" s="106"/>
      <c r="DW3" s="106"/>
      <c r="DX3" s="106"/>
      <c r="DY3" s="106"/>
      <c r="DZ3" s="106"/>
      <c r="EA3" s="106"/>
      <c r="EB3" s="106"/>
      <c r="EC3" s="106"/>
      <c r="ED3" s="106"/>
      <c r="EE3" s="106"/>
      <c r="EF3" s="106"/>
      <c r="EG3" s="106"/>
      <c r="EH3" s="106"/>
      <c r="EI3" s="106"/>
      <c r="EJ3" s="106"/>
      <c r="EK3" s="106"/>
      <c r="EL3" s="106"/>
      <c r="EM3" s="106"/>
      <c r="EN3" s="106"/>
      <c r="EO3" s="106"/>
      <c r="EP3" s="106"/>
      <c r="EQ3" s="106"/>
      <c r="ER3" s="106"/>
      <c r="ES3" s="106"/>
      <c r="ET3" s="106"/>
      <c r="EU3" s="106"/>
      <c r="EV3" s="106"/>
      <c r="EW3" s="106"/>
      <c r="EX3" s="106"/>
      <c r="EY3" s="106"/>
      <c r="EZ3" s="106"/>
      <c r="FA3" s="106"/>
      <c r="FB3" s="106"/>
      <c r="FC3" s="106"/>
      <c r="FD3" s="137"/>
      <c r="FE3" s="137"/>
      <c r="FF3" s="137"/>
      <c r="FG3" s="137"/>
      <c r="FH3" s="137"/>
      <c r="FI3" s="137"/>
      <c r="FJ3" s="137"/>
      <c r="FK3" s="137"/>
      <c r="FL3" s="137"/>
      <c r="FM3" s="137"/>
      <c r="FN3" s="137"/>
      <c r="FO3" s="137"/>
      <c r="FP3" s="137"/>
      <c r="FQ3" s="137"/>
      <c r="FR3" s="137"/>
      <c r="FS3" s="137"/>
      <c r="FT3" s="137"/>
      <c r="FU3" s="137"/>
      <c r="FV3" s="137"/>
      <c r="FW3" s="137"/>
      <c r="FX3" s="137"/>
      <c r="FY3" s="137"/>
      <c r="FZ3" s="137"/>
      <c r="GA3" s="137"/>
      <c r="GB3" s="137"/>
      <c r="GC3" s="137"/>
      <c r="GD3" s="137"/>
      <c r="GE3" s="137"/>
      <c r="GF3" s="137"/>
      <c r="GG3" s="137"/>
      <c r="GH3" s="137"/>
      <c r="GI3" s="137"/>
      <c r="GJ3" s="137"/>
      <c r="GK3" s="137"/>
      <c r="GL3" s="137"/>
      <c r="GM3" s="137"/>
      <c r="GN3" s="137"/>
      <c r="GO3" s="137"/>
      <c r="GP3" s="137"/>
      <c r="GQ3" s="137"/>
      <c r="GR3" s="137"/>
      <c r="GS3" s="137"/>
      <c r="GT3" s="137"/>
      <c r="GU3" s="137"/>
      <c r="GV3" s="137"/>
      <c r="GW3" s="137"/>
      <c r="GX3" s="137"/>
      <c r="GY3" s="137"/>
      <c r="GZ3" s="137"/>
      <c r="HA3" s="137"/>
      <c r="HB3" s="137"/>
      <c r="HC3" s="137"/>
      <c r="HD3" s="137"/>
      <c r="HE3" s="137"/>
      <c r="HF3" s="137"/>
      <c r="HG3" s="137"/>
      <c r="HH3" s="137"/>
      <c r="HI3" s="137"/>
      <c r="HJ3" s="137"/>
      <c r="HK3" s="137"/>
      <c r="HL3" s="137"/>
      <c r="HM3" s="137"/>
      <c r="HN3" s="137"/>
      <c r="HO3" s="137"/>
      <c r="HP3" s="137"/>
      <c r="HQ3" s="137"/>
      <c r="HR3" s="137"/>
      <c r="HS3" s="137"/>
      <c r="HT3" s="137"/>
      <c r="HU3" s="137"/>
      <c r="HV3" s="137"/>
      <c r="HW3" s="137"/>
      <c r="HX3" s="137"/>
      <c r="HY3" s="137"/>
      <c r="HZ3" s="137"/>
      <c r="IA3" s="137"/>
      <c r="IB3" s="137"/>
      <c r="IC3" s="137"/>
      <c r="ID3" s="137"/>
      <c r="IE3" s="137"/>
      <c r="IF3" s="137"/>
      <c r="IG3" s="137"/>
      <c r="IH3" s="137"/>
      <c r="II3" s="137"/>
      <c r="IJ3" s="137"/>
      <c r="IK3" s="137"/>
      <c r="IL3" s="137"/>
      <c r="IM3" s="137"/>
      <c r="IN3" s="137"/>
      <c r="IO3" s="137"/>
      <c r="IP3" s="137"/>
      <c r="IQ3" s="137"/>
    </row>
    <row r="4" customHeight="1" spans="1:251">
      <c r="A4" s="75"/>
      <c r="B4" s="109"/>
      <c r="C4" s="110"/>
      <c r="D4" s="76" t="s">
        <v>313</v>
      </c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  <c r="CW4" s="106"/>
      <c r="CX4" s="106"/>
      <c r="CY4" s="106"/>
      <c r="CZ4" s="106"/>
      <c r="DA4" s="106"/>
      <c r="DB4" s="106"/>
      <c r="DC4" s="106"/>
      <c r="DD4" s="106"/>
      <c r="DE4" s="106"/>
      <c r="DF4" s="106"/>
      <c r="DG4" s="106"/>
      <c r="DH4" s="106"/>
      <c r="DI4" s="106"/>
      <c r="DJ4" s="106"/>
      <c r="DK4" s="106"/>
      <c r="DL4" s="106"/>
      <c r="DM4" s="106"/>
      <c r="DN4" s="106"/>
      <c r="DO4" s="106"/>
      <c r="DP4" s="106"/>
      <c r="DQ4" s="106"/>
      <c r="DR4" s="106"/>
      <c r="DS4" s="106"/>
      <c r="DT4" s="106"/>
      <c r="DU4" s="106"/>
      <c r="DV4" s="106"/>
      <c r="DW4" s="106"/>
      <c r="DX4" s="106"/>
      <c r="DY4" s="106"/>
      <c r="DZ4" s="106"/>
      <c r="EA4" s="106"/>
      <c r="EB4" s="106"/>
      <c r="EC4" s="106"/>
      <c r="ED4" s="106"/>
      <c r="EE4" s="106"/>
      <c r="EF4" s="106"/>
      <c r="EG4" s="106"/>
      <c r="EH4" s="106"/>
      <c r="EI4" s="106"/>
      <c r="EJ4" s="106"/>
      <c r="EK4" s="106"/>
      <c r="EL4" s="106"/>
      <c r="EM4" s="106"/>
      <c r="EN4" s="106"/>
      <c r="EO4" s="106"/>
      <c r="EP4" s="106"/>
      <c r="EQ4" s="106"/>
      <c r="ER4" s="106"/>
      <c r="ES4" s="106"/>
      <c r="ET4" s="106"/>
      <c r="EU4" s="106"/>
      <c r="EV4" s="106"/>
      <c r="EW4" s="106"/>
      <c r="EX4" s="106"/>
      <c r="EY4" s="106"/>
      <c r="EZ4" s="106"/>
      <c r="FA4" s="106"/>
      <c r="FB4" s="106"/>
      <c r="FC4" s="106"/>
      <c r="FD4" s="137"/>
      <c r="FE4" s="137"/>
      <c r="FF4" s="137"/>
      <c r="FG4" s="137"/>
      <c r="FH4" s="137"/>
      <c r="FI4" s="137"/>
      <c r="FJ4" s="137"/>
      <c r="FK4" s="137"/>
      <c r="FL4" s="137"/>
      <c r="FM4" s="137"/>
      <c r="FN4" s="137"/>
      <c r="FO4" s="137"/>
      <c r="FP4" s="137"/>
      <c r="FQ4" s="137"/>
      <c r="FR4" s="137"/>
      <c r="FS4" s="137"/>
      <c r="FT4" s="137"/>
      <c r="FU4" s="137"/>
      <c r="FV4" s="137"/>
      <c r="FW4" s="137"/>
      <c r="FX4" s="137"/>
      <c r="FY4" s="137"/>
      <c r="FZ4" s="137"/>
      <c r="GA4" s="137"/>
      <c r="GB4" s="137"/>
      <c r="GC4" s="137"/>
      <c r="GD4" s="137"/>
      <c r="GE4" s="137"/>
      <c r="GF4" s="137"/>
      <c r="GG4" s="137"/>
      <c r="GH4" s="137"/>
      <c r="GI4" s="137"/>
      <c r="GJ4" s="137"/>
      <c r="GK4" s="137"/>
      <c r="GL4" s="137"/>
      <c r="GM4" s="137"/>
      <c r="GN4" s="137"/>
      <c r="GO4" s="137"/>
      <c r="GP4" s="137"/>
      <c r="GQ4" s="137"/>
      <c r="GR4" s="137"/>
      <c r="GS4" s="137"/>
      <c r="GT4" s="137"/>
      <c r="GU4" s="137"/>
      <c r="GV4" s="137"/>
      <c r="GW4" s="137"/>
      <c r="GX4" s="137"/>
      <c r="GY4" s="137"/>
      <c r="GZ4" s="137"/>
      <c r="HA4" s="137"/>
      <c r="HB4" s="137"/>
      <c r="HC4" s="137"/>
      <c r="HD4" s="137"/>
      <c r="HE4" s="137"/>
      <c r="HF4" s="137"/>
      <c r="HG4" s="137"/>
      <c r="HH4" s="137"/>
      <c r="HI4" s="137"/>
      <c r="HJ4" s="137"/>
      <c r="HK4" s="137"/>
      <c r="HL4" s="137"/>
      <c r="HM4" s="137"/>
      <c r="HN4" s="137"/>
      <c r="HO4" s="137"/>
      <c r="HP4" s="137"/>
      <c r="HQ4" s="137"/>
      <c r="HR4" s="137"/>
      <c r="HS4" s="137"/>
      <c r="HT4" s="137"/>
      <c r="HU4" s="137"/>
      <c r="HV4" s="137"/>
      <c r="HW4" s="137"/>
      <c r="HX4" s="137"/>
      <c r="HY4" s="137"/>
      <c r="HZ4" s="137"/>
      <c r="IA4" s="137"/>
      <c r="IB4" s="137"/>
      <c r="IC4" s="137"/>
      <c r="ID4" s="137"/>
      <c r="IE4" s="137"/>
      <c r="IF4" s="137"/>
      <c r="IG4" s="137"/>
      <c r="IH4" s="137"/>
      <c r="II4" s="137"/>
      <c r="IJ4" s="137"/>
      <c r="IK4" s="137"/>
      <c r="IL4" s="137"/>
      <c r="IM4" s="137"/>
      <c r="IN4" s="137"/>
      <c r="IO4" s="137"/>
      <c r="IP4" s="137"/>
      <c r="IQ4" s="137"/>
    </row>
    <row r="5" ht="23.25" customHeight="1" spans="1:251">
      <c r="A5" s="90" t="s">
        <v>314</v>
      </c>
      <c r="B5" s="90"/>
      <c r="C5" s="90" t="s">
        <v>315</v>
      </c>
      <c r="D5" s="90"/>
      <c r="E5" s="106"/>
      <c r="F5" s="106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  <c r="CX5" s="106"/>
      <c r="CY5" s="106"/>
      <c r="CZ5" s="106"/>
      <c r="DA5" s="106"/>
      <c r="DB5" s="106"/>
      <c r="DC5" s="106"/>
      <c r="DD5" s="106"/>
      <c r="DE5" s="106"/>
      <c r="DF5" s="106"/>
      <c r="DG5" s="106"/>
      <c r="DH5" s="106"/>
      <c r="DI5" s="106"/>
      <c r="DJ5" s="106"/>
      <c r="DK5" s="106"/>
      <c r="DL5" s="106"/>
      <c r="DM5" s="106"/>
      <c r="DN5" s="106"/>
      <c r="DO5" s="106"/>
      <c r="DP5" s="106"/>
      <c r="DQ5" s="106"/>
      <c r="DR5" s="106"/>
      <c r="DS5" s="106"/>
      <c r="DT5" s="106"/>
      <c r="DU5" s="106"/>
      <c r="DV5" s="106"/>
      <c r="DW5" s="106"/>
      <c r="DX5" s="106"/>
      <c r="DY5" s="106"/>
      <c r="DZ5" s="106"/>
      <c r="EA5" s="106"/>
      <c r="EB5" s="106"/>
      <c r="EC5" s="106"/>
      <c r="ED5" s="106"/>
      <c r="EE5" s="106"/>
      <c r="EF5" s="106"/>
      <c r="EG5" s="106"/>
      <c r="EH5" s="106"/>
      <c r="EI5" s="106"/>
      <c r="EJ5" s="106"/>
      <c r="EK5" s="106"/>
      <c r="EL5" s="106"/>
      <c r="EM5" s="106"/>
      <c r="EN5" s="106"/>
      <c r="EO5" s="106"/>
      <c r="EP5" s="106"/>
      <c r="EQ5" s="106"/>
      <c r="ER5" s="106"/>
      <c r="ES5" s="106"/>
      <c r="ET5" s="106"/>
      <c r="EU5" s="106"/>
      <c r="EV5" s="106"/>
      <c r="EW5" s="106"/>
      <c r="EX5" s="106"/>
      <c r="EY5" s="106"/>
      <c r="EZ5" s="106"/>
      <c r="FA5" s="106"/>
      <c r="FB5" s="106"/>
      <c r="FC5" s="106"/>
      <c r="FD5" s="137"/>
      <c r="FE5" s="137"/>
      <c r="FF5" s="137"/>
      <c r="FG5" s="137"/>
      <c r="FH5" s="137"/>
      <c r="FI5" s="137"/>
      <c r="FJ5" s="137"/>
      <c r="FK5" s="137"/>
      <c r="FL5" s="137"/>
      <c r="FM5" s="137"/>
      <c r="FN5" s="137"/>
      <c r="FO5" s="137"/>
      <c r="FP5" s="137"/>
      <c r="FQ5" s="137"/>
      <c r="FR5" s="137"/>
      <c r="FS5" s="137"/>
      <c r="FT5" s="137"/>
      <c r="FU5" s="137"/>
      <c r="FV5" s="137"/>
      <c r="FW5" s="137"/>
      <c r="FX5" s="137"/>
      <c r="FY5" s="137"/>
      <c r="FZ5" s="137"/>
      <c r="GA5" s="137"/>
      <c r="GB5" s="137"/>
      <c r="GC5" s="137"/>
      <c r="GD5" s="137"/>
      <c r="GE5" s="137"/>
      <c r="GF5" s="137"/>
      <c r="GG5" s="137"/>
      <c r="GH5" s="137"/>
      <c r="GI5" s="137"/>
      <c r="GJ5" s="137"/>
      <c r="GK5" s="137"/>
      <c r="GL5" s="137"/>
      <c r="GM5" s="137"/>
      <c r="GN5" s="137"/>
      <c r="GO5" s="137"/>
      <c r="GP5" s="137"/>
      <c r="GQ5" s="137"/>
      <c r="GR5" s="137"/>
      <c r="GS5" s="137"/>
      <c r="GT5" s="137"/>
      <c r="GU5" s="137"/>
      <c r="GV5" s="137"/>
      <c r="GW5" s="137"/>
      <c r="GX5" s="137"/>
      <c r="GY5" s="137"/>
      <c r="GZ5" s="137"/>
      <c r="HA5" s="137"/>
      <c r="HB5" s="137"/>
      <c r="HC5" s="137"/>
      <c r="HD5" s="137"/>
      <c r="HE5" s="137"/>
      <c r="HF5" s="137"/>
      <c r="HG5" s="137"/>
      <c r="HH5" s="137"/>
      <c r="HI5" s="137"/>
      <c r="HJ5" s="137"/>
      <c r="HK5" s="137"/>
      <c r="HL5" s="137"/>
      <c r="HM5" s="137"/>
      <c r="HN5" s="137"/>
      <c r="HO5" s="137"/>
      <c r="HP5" s="137"/>
      <c r="HQ5" s="137"/>
      <c r="HR5" s="137"/>
      <c r="HS5" s="137"/>
      <c r="HT5" s="137"/>
      <c r="HU5" s="137"/>
      <c r="HV5" s="137"/>
      <c r="HW5" s="137"/>
      <c r="HX5" s="137"/>
      <c r="HY5" s="137"/>
      <c r="HZ5" s="137"/>
      <c r="IA5" s="137"/>
      <c r="IB5" s="137"/>
      <c r="IC5" s="137"/>
      <c r="ID5" s="137"/>
      <c r="IE5" s="137"/>
      <c r="IF5" s="137"/>
      <c r="IG5" s="137"/>
      <c r="IH5" s="137"/>
      <c r="II5" s="137"/>
      <c r="IJ5" s="137"/>
      <c r="IK5" s="137"/>
      <c r="IL5" s="137"/>
      <c r="IM5" s="137"/>
      <c r="IN5" s="137"/>
      <c r="IO5" s="137"/>
      <c r="IP5" s="137"/>
      <c r="IQ5" s="137"/>
    </row>
    <row r="6" ht="24" customHeight="1" spans="1:251">
      <c r="A6" s="111" t="s">
        <v>316</v>
      </c>
      <c r="B6" s="112" t="s">
        <v>317</v>
      </c>
      <c r="C6" s="111" t="s">
        <v>316</v>
      </c>
      <c r="D6" s="111" t="s">
        <v>317</v>
      </c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  <c r="CX6" s="106"/>
      <c r="CY6" s="106"/>
      <c r="CZ6" s="106"/>
      <c r="DA6" s="106"/>
      <c r="DB6" s="106"/>
      <c r="DC6" s="106"/>
      <c r="DD6" s="106"/>
      <c r="DE6" s="106"/>
      <c r="DF6" s="106"/>
      <c r="DG6" s="106"/>
      <c r="DH6" s="106"/>
      <c r="DI6" s="106"/>
      <c r="DJ6" s="106"/>
      <c r="DK6" s="106"/>
      <c r="DL6" s="106"/>
      <c r="DM6" s="106"/>
      <c r="DN6" s="106"/>
      <c r="DO6" s="106"/>
      <c r="DP6" s="106"/>
      <c r="DQ6" s="106"/>
      <c r="DR6" s="106"/>
      <c r="DS6" s="106"/>
      <c r="DT6" s="106"/>
      <c r="DU6" s="106"/>
      <c r="DV6" s="106"/>
      <c r="DW6" s="106"/>
      <c r="DX6" s="106"/>
      <c r="DY6" s="106"/>
      <c r="DZ6" s="106"/>
      <c r="EA6" s="106"/>
      <c r="EB6" s="106"/>
      <c r="EC6" s="106"/>
      <c r="ED6" s="106"/>
      <c r="EE6" s="106"/>
      <c r="EF6" s="106"/>
      <c r="EG6" s="106"/>
      <c r="EH6" s="106"/>
      <c r="EI6" s="106"/>
      <c r="EJ6" s="106"/>
      <c r="EK6" s="106"/>
      <c r="EL6" s="106"/>
      <c r="EM6" s="106"/>
      <c r="EN6" s="106"/>
      <c r="EO6" s="106"/>
      <c r="EP6" s="106"/>
      <c r="EQ6" s="106"/>
      <c r="ER6" s="106"/>
      <c r="ES6" s="106"/>
      <c r="ET6" s="106"/>
      <c r="EU6" s="106"/>
      <c r="EV6" s="106"/>
      <c r="EW6" s="106"/>
      <c r="EX6" s="106"/>
      <c r="EY6" s="106"/>
      <c r="EZ6" s="106"/>
      <c r="FA6" s="106"/>
      <c r="FB6" s="106"/>
      <c r="FC6" s="106"/>
      <c r="FD6" s="137"/>
      <c r="FE6" s="137"/>
      <c r="FF6" s="137"/>
      <c r="FG6" s="137"/>
      <c r="FH6" s="137"/>
      <c r="FI6" s="137"/>
      <c r="FJ6" s="137"/>
      <c r="FK6" s="137"/>
      <c r="FL6" s="137"/>
      <c r="FM6" s="137"/>
      <c r="FN6" s="137"/>
      <c r="FO6" s="137"/>
      <c r="FP6" s="137"/>
      <c r="FQ6" s="137"/>
      <c r="FR6" s="137"/>
      <c r="FS6" s="137"/>
      <c r="FT6" s="137"/>
      <c r="FU6" s="137"/>
      <c r="FV6" s="137"/>
      <c r="FW6" s="137"/>
      <c r="FX6" s="137"/>
      <c r="FY6" s="137"/>
      <c r="FZ6" s="137"/>
      <c r="GA6" s="137"/>
      <c r="GB6" s="137"/>
      <c r="GC6" s="137"/>
      <c r="GD6" s="137"/>
      <c r="GE6" s="137"/>
      <c r="GF6" s="137"/>
      <c r="GG6" s="137"/>
      <c r="GH6" s="137"/>
      <c r="GI6" s="137"/>
      <c r="GJ6" s="137"/>
      <c r="GK6" s="137"/>
      <c r="GL6" s="137"/>
      <c r="GM6" s="137"/>
      <c r="GN6" s="137"/>
      <c r="GO6" s="137"/>
      <c r="GP6" s="137"/>
      <c r="GQ6" s="137"/>
      <c r="GR6" s="137"/>
      <c r="GS6" s="137"/>
      <c r="GT6" s="137"/>
      <c r="GU6" s="137"/>
      <c r="GV6" s="137"/>
      <c r="GW6" s="137"/>
      <c r="GX6" s="137"/>
      <c r="GY6" s="137"/>
      <c r="GZ6" s="137"/>
      <c r="HA6" s="137"/>
      <c r="HB6" s="137"/>
      <c r="HC6" s="137"/>
      <c r="HD6" s="137"/>
      <c r="HE6" s="137"/>
      <c r="HF6" s="137"/>
      <c r="HG6" s="137"/>
      <c r="HH6" s="137"/>
      <c r="HI6" s="137"/>
      <c r="HJ6" s="137"/>
      <c r="HK6" s="137"/>
      <c r="HL6" s="137"/>
      <c r="HM6" s="137"/>
      <c r="HN6" s="137"/>
      <c r="HO6" s="137"/>
      <c r="HP6" s="137"/>
      <c r="HQ6" s="137"/>
      <c r="HR6" s="137"/>
      <c r="HS6" s="137"/>
      <c r="HT6" s="137"/>
      <c r="HU6" s="137"/>
      <c r="HV6" s="137"/>
      <c r="HW6" s="137"/>
      <c r="HX6" s="137"/>
      <c r="HY6" s="137"/>
      <c r="HZ6" s="137"/>
      <c r="IA6" s="137"/>
      <c r="IB6" s="137"/>
      <c r="IC6" s="137"/>
      <c r="ID6" s="137"/>
      <c r="IE6" s="137"/>
      <c r="IF6" s="137"/>
      <c r="IG6" s="137"/>
      <c r="IH6" s="137"/>
      <c r="II6" s="137"/>
      <c r="IJ6" s="137"/>
      <c r="IK6" s="137"/>
      <c r="IL6" s="137"/>
      <c r="IM6" s="137"/>
      <c r="IN6" s="137"/>
      <c r="IO6" s="137"/>
      <c r="IP6" s="137"/>
      <c r="IQ6" s="137"/>
    </row>
    <row r="7" ht="24" customHeight="1" spans="1:251">
      <c r="A7" s="113" t="s">
        <v>318</v>
      </c>
      <c r="B7" s="114">
        <v>2801.2</v>
      </c>
      <c r="C7" s="115" t="s">
        <v>318</v>
      </c>
      <c r="D7" s="116">
        <v>2801.2</v>
      </c>
      <c r="E7" s="106"/>
      <c r="F7" s="106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  <c r="CW7" s="106"/>
      <c r="CX7" s="106"/>
      <c r="CY7" s="106"/>
      <c r="CZ7" s="106"/>
      <c r="DA7" s="106"/>
      <c r="DB7" s="106"/>
      <c r="DC7" s="106"/>
      <c r="DD7" s="106"/>
      <c r="DE7" s="106"/>
      <c r="DF7" s="106"/>
      <c r="DG7" s="106"/>
      <c r="DH7" s="106"/>
      <c r="DI7" s="106"/>
      <c r="DJ7" s="106"/>
      <c r="DK7" s="106"/>
      <c r="DL7" s="106"/>
      <c r="DM7" s="106"/>
      <c r="DN7" s="106"/>
      <c r="DO7" s="106"/>
      <c r="DP7" s="106"/>
      <c r="DQ7" s="106"/>
      <c r="DR7" s="106"/>
      <c r="DS7" s="106"/>
      <c r="DT7" s="106"/>
      <c r="DU7" s="106"/>
      <c r="DV7" s="106"/>
      <c r="DW7" s="106"/>
      <c r="DX7" s="106"/>
      <c r="DY7" s="106"/>
      <c r="DZ7" s="106"/>
      <c r="EA7" s="106"/>
      <c r="EB7" s="106"/>
      <c r="EC7" s="106"/>
      <c r="ED7" s="106"/>
      <c r="EE7" s="106"/>
      <c r="EF7" s="106"/>
      <c r="EG7" s="106"/>
      <c r="EH7" s="106"/>
      <c r="EI7" s="106"/>
      <c r="EJ7" s="106"/>
      <c r="EK7" s="106"/>
      <c r="EL7" s="106"/>
      <c r="EM7" s="106"/>
      <c r="EN7" s="106"/>
      <c r="EO7" s="106"/>
      <c r="EP7" s="106"/>
      <c r="EQ7" s="106"/>
      <c r="ER7" s="106"/>
      <c r="ES7" s="106"/>
      <c r="ET7" s="106"/>
      <c r="EU7" s="106"/>
      <c r="EV7" s="106"/>
      <c r="EW7" s="106"/>
      <c r="EX7" s="106"/>
      <c r="EY7" s="106"/>
      <c r="EZ7" s="106"/>
      <c r="FA7" s="106"/>
      <c r="FB7" s="106"/>
      <c r="FC7" s="106"/>
      <c r="FD7" s="137"/>
      <c r="FE7" s="137"/>
      <c r="FF7" s="137"/>
      <c r="FG7" s="137"/>
      <c r="FH7" s="137"/>
      <c r="FI7" s="137"/>
      <c r="FJ7" s="137"/>
      <c r="FK7" s="137"/>
      <c r="FL7" s="137"/>
      <c r="FM7" s="137"/>
      <c r="FN7" s="137"/>
      <c r="FO7" s="137"/>
      <c r="FP7" s="137"/>
      <c r="FQ7" s="137"/>
      <c r="FR7" s="137"/>
      <c r="FS7" s="137"/>
      <c r="FT7" s="137"/>
      <c r="FU7" s="137"/>
      <c r="FV7" s="137"/>
      <c r="FW7" s="137"/>
      <c r="FX7" s="137"/>
      <c r="FY7" s="137"/>
      <c r="FZ7" s="137"/>
      <c r="GA7" s="137"/>
      <c r="GB7" s="137"/>
      <c r="GC7" s="137"/>
      <c r="GD7" s="137"/>
      <c r="GE7" s="137"/>
      <c r="GF7" s="137"/>
      <c r="GG7" s="137"/>
      <c r="GH7" s="137"/>
      <c r="GI7" s="137"/>
      <c r="GJ7" s="137"/>
      <c r="GK7" s="137"/>
      <c r="GL7" s="137"/>
      <c r="GM7" s="137"/>
      <c r="GN7" s="137"/>
      <c r="GO7" s="137"/>
      <c r="GP7" s="137"/>
      <c r="GQ7" s="137"/>
      <c r="GR7" s="137"/>
      <c r="GS7" s="137"/>
      <c r="GT7" s="137"/>
      <c r="GU7" s="137"/>
      <c r="GV7" s="137"/>
      <c r="GW7" s="137"/>
      <c r="GX7" s="137"/>
      <c r="GY7" s="137"/>
      <c r="GZ7" s="137"/>
      <c r="HA7" s="137"/>
      <c r="HB7" s="137"/>
      <c r="HC7" s="137"/>
      <c r="HD7" s="137"/>
      <c r="HE7" s="137"/>
      <c r="HF7" s="137"/>
      <c r="HG7" s="137"/>
      <c r="HH7" s="137"/>
      <c r="HI7" s="137"/>
      <c r="HJ7" s="137"/>
      <c r="HK7" s="137"/>
      <c r="HL7" s="137"/>
      <c r="HM7" s="137"/>
      <c r="HN7" s="137"/>
      <c r="HO7" s="137"/>
      <c r="HP7" s="137"/>
      <c r="HQ7" s="137"/>
      <c r="HR7" s="137"/>
      <c r="HS7" s="137"/>
      <c r="HT7" s="137"/>
      <c r="HU7" s="137"/>
      <c r="HV7" s="137"/>
      <c r="HW7" s="137"/>
      <c r="HX7" s="137"/>
      <c r="HY7" s="137"/>
      <c r="HZ7" s="137"/>
      <c r="IA7" s="137"/>
      <c r="IB7" s="137"/>
      <c r="IC7" s="137"/>
      <c r="ID7" s="137"/>
      <c r="IE7" s="137"/>
      <c r="IF7" s="137"/>
      <c r="IG7" s="137"/>
      <c r="IH7" s="137"/>
      <c r="II7" s="137"/>
      <c r="IJ7" s="137"/>
      <c r="IK7" s="137"/>
      <c r="IL7" s="137"/>
      <c r="IM7" s="137"/>
      <c r="IN7" s="137"/>
      <c r="IO7" s="137"/>
      <c r="IP7" s="137"/>
      <c r="IQ7" s="137"/>
    </row>
    <row r="8" customHeight="1" spans="1:251">
      <c r="A8" s="117" t="s">
        <v>440</v>
      </c>
      <c r="B8" s="118">
        <v>2524.55</v>
      </c>
      <c r="C8" s="119" t="s">
        <v>325</v>
      </c>
      <c r="D8" s="120">
        <v>8.85</v>
      </c>
      <c r="E8" s="106"/>
      <c r="F8" s="10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  <c r="CX8" s="106"/>
      <c r="CY8" s="106"/>
      <c r="CZ8" s="106"/>
      <c r="DA8" s="106"/>
      <c r="DB8" s="106"/>
      <c r="DC8" s="106"/>
      <c r="DD8" s="106"/>
      <c r="DE8" s="106"/>
      <c r="DF8" s="106"/>
      <c r="DG8" s="106"/>
      <c r="DH8" s="106"/>
      <c r="DI8" s="106"/>
      <c r="DJ8" s="106"/>
      <c r="DK8" s="106"/>
      <c r="DL8" s="106"/>
      <c r="DM8" s="106"/>
      <c r="DN8" s="106"/>
      <c r="DO8" s="106"/>
      <c r="DP8" s="106"/>
      <c r="DQ8" s="106"/>
      <c r="DR8" s="106"/>
      <c r="DS8" s="106"/>
      <c r="DT8" s="106"/>
      <c r="DU8" s="106"/>
      <c r="DV8" s="106"/>
      <c r="DW8" s="106"/>
      <c r="DX8" s="106"/>
      <c r="DY8" s="106"/>
      <c r="DZ8" s="106"/>
      <c r="EA8" s="106"/>
      <c r="EB8" s="106"/>
      <c r="EC8" s="106"/>
      <c r="ED8" s="106"/>
      <c r="EE8" s="106"/>
      <c r="EF8" s="106"/>
      <c r="EG8" s="106"/>
      <c r="EH8" s="106"/>
      <c r="EI8" s="106"/>
      <c r="EJ8" s="106"/>
      <c r="EK8" s="106"/>
      <c r="EL8" s="106"/>
      <c r="EM8" s="106"/>
      <c r="EN8" s="106"/>
      <c r="EO8" s="106"/>
      <c r="EP8" s="106"/>
      <c r="EQ8" s="106"/>
      <c r="ER8" s="106"/>
      <c r="ES8" s="106"/>
      <c r="ET8" s="106"/>
      <c r="EU8" s="106"/>
      <c r="EV8" s="106"/>
      <c r="EW8" s="106"/>
      <c r="EX8" s="106"/>
      <c r="EY8" s="106"/>
      <c r="EZ8" s="106"/>
      <c r="FA8" s="106"/>
      <c r="FB8" s="106"/>
      <c r="FC8" s="106"/>
      <c r="FD8" s="137"/>
      <c r="FE8" s="137"/>
      <c r="FF8" s="137"/>
      <c r="FG8" s="137"/>
      <c r="FH8" s="137"/>
      <c r="FI8" s="137"/>
      <c r="FJ8" s="137"/>
      <c r="FK8" s="137"/>
      <c r="FL8" s="137"/>
      <c r="FM8" s="137"/>
      <c r="FN8" s="137"/>
      <c r="FO8" s="137"/>
      <c r="FP8" s="137"/>
      <c r="FQ8" s="137"/>
      <c r="FR8" s="137"/>
      <c r="FS8" s="137"/>
      <c r="FT8" s="137"/>
      <c r="FU8" s="137"/>
      <c r="FV8" s="137"/>
      <c r="FW8" s="137"/>
      <c r="FX8" s="137"/>
      <c r="FY8" s="137"/>
      <c r="FZ8" s="137"/>
      <c r="GA8" s="137"/>
      <c r="GB8" s="137"/>
      <c r="GC8" s="137"/>
      <c r="GD8" s="137"/>
      <c r="GE8" s="137"/>
      <c r="GF8" s="137"/>
      <c r="GG8" s="137"/>
      <c r="GH8" s="137"/>
      <c r="GI8" s="137"/>
      <c r="GJ8" s="137"/>
      <c r="GK8" s="137"/>
      <c r="GL8" s="137"/>
      <c r="GM8" s="137"/>
      <c r="GN8" s="137"/>
      <c r="GO8" s="137"/>
      <c r="GP8" s="137"/>
      <c r="GQ8" s="137"/>
      <c r="GR8" s="137"/>
      <c r="GS8" s="137"/>
      <c r="GT8" s="137"/>
      <c r="GU8" s="137"/>
      <c r="GV8" s="137"/>
      <c r="GW8" s="137"/>
      <c r="GX8" s="137"/>
      <c r="GY8" s="137"/>
      <c r="GZ8" s="137"/>
      <c r="HA8" s="137"/>
      <c r="HB8" s="137"/>
      <c r="HC8" s="137"/>
      <c r="HD8" s="137"/>
      <c r="HE8" s="137"/>
      <c r="HF8" s="137"/>
      <c r="HG8" s="137"/>
      <c r="HH8" s="137"/>
      <c r="HI8" s="137"/>
      <c r="HJ8" s="137"/>
      <c r="HK8" s="137"/>
      <c r="HL8" s="137"/>
      <c r="HM8" s="137"/>
      <c r="HN8" s="137"/>
      <c r="HO8" s="137"/>
      <c r="HP8" s="137"/>
      <c r="HQ8" s="137"/>
      <c r="HR8" s="137"/>
      <c r="HS8" s="137"/>
      <c r="HT8" s="137"/>
      <c r="HU8" s="137"/>
      <c r="HV8" s="137"/>
      <c r="HW8" s="137"/>
      <c r="HX8" s="137"/>
      <c r="HY8" s="137"/>
      <c r="HZ8" s="137"/>
      <c r="IA8" s="137"/>
      <c r="IB8" s="137"/>
      <c r="IC8" s="137"/>
      <c r="ID8" s="137"/>
      <c r="IE8" s="137"/>
      <c r="IF8" s="137"/>
      <c r="IG8" s="137"/>
      <c r="IH8" s="137"/>
      <c r="II8" s="137"/>
      <c r="IJ8" s="137"/>
      <c r="IK8" s="137"/>
      <c r="IL8" s="137"/>
      <c r="IM8" s="137"/>
      <c r="IN8" s="137"/>
      <c r="IO8" s="137"/>
      <c r="IP8" s="137"/>
      <c r="IQ8" s="137"/>
    </row>
    <row r="9" customHeight="1" spans="1:251">
      <c r="A9" s="121" t="s">
        <v>441</v>
      </c>
      <c r="B9" s="80"/>
      <c r="C9" s="122" t="s">
        <v>327</v>
      </c>
      <c r="D9" s="123">
        <v>4.3</v>
      </c>
      <c r="E9" s="106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  <c r="CV9" s="106"/>
      <c r="CW9" s="106"/>
      <c r="CX9" s="106"/>
      <c r="CY9" s="106"/>
      <c r="CZ9" s="106"/>
      <c r="DA9" s="106"/>
      <c r="DB9" s="106"/>
      <c r="DC9" s="106"/>
      <c r="DD9" s="106"/>
      <c r="DE9" s="106"/>
      <c r="DF9" s="106"/>
      <c r="DG9" s="106"/>
      <c r="DH9" s="106"/>
      <c r="DI9" s="106"/>
      <c r="DJ9" s="106"/>
      <c r="DK9" s="106"/>
      <c r="DL9" s="106"/>
      <c r="DM9" s="106"/>
      <c r="DN9" s="106"/>
      <c r="DO9" s="106"/>
      <c r="DP9" s="106"/>
      <c r="DQ9" s="106"/>
      <c r="DR9" s="106"/>
      <c r="DS9" s="106"/>
      <c r="DT9" s="106"/>
      <c r="DU9" s="106"/>
      <c r="DV9" s="106"/>
      <c r="DW9" s="106"/>
      <c r="DX9" s="106"/>
      <c r="DY9" s="106"/>
      <c r="DZ9" s="106"/>
      <c r="EA9" s="106"/>
      <c r="EB9" s="106"/>
      <c r="EC9" s="106"/>
      <c r="ED9" s="106"/>
      <c r="EE9" s="106"/>
      <c r="EF9" s="106"/>
      <c r="EG9" s="106"/>
      <c r="EH9" s="106"/>
      <c r="EI9" s="106"/>
      <c r="EJ9" s="106"/>
      <c r="EK9" s="106"/>
      <c r="EL9" s="106"/>
      <c r="EM9" s="106"/>
      <c r="EN9" s="106"/>
      <c r="EO9" s="106"/>
      <c r="EP9" s="106"/>
      <c r="EQ9" s="106"/>
      <c r="ER9" s="106"/>
      <c r="ES9" s="106"/>
      <c r="ET9" s="106"/>
      <c r="EU9" s="106"/>
      <c r="EV9" s="106"/>
      <c r="EW9" s="106"/>
      <c r="EX9" s="106"/>
      <c r="EY9" s="106"/>
      <c r="EZ9" s="106"/>
      <c r="FA9" s="106"/>
      <c r="FB9" s="106"/>
      <c r="FC9" s="106"/>
      <c r="FD9" s="137"/>
      <c r="FE9" s="137"/>
      <c r="FF9" s="137"/>
      <c r="FG9" s="137"/>
      <c r="FH9" s="137"/>
      <c r="FI9" s="137"/>
      <c r="FJ9" s="137"/>
      <c r="FK9" s="137"/>
      <c r="FL9" s="137"/>
      <c r="FM9" s="137"/>
      <c r="FN9" s="137"/>
      <c r="FO9" s="137"/>
      <c r="FP9" s="137"/>
      <c r="FQ9" s="137"/>
      <c r="FR9" s="137"/>
      <c r="FS9" s="137"/>
      <c r="FT9" s="137"/>
      <c r="FU9" s="137"/>
      <c r="FV9" s="137"/>
      <c r="FW9" s="137"/>
      <c r="FX9" s="137"/>
      <c r="FY9" s="137"/>
      <c r="FZ9" s="137"/>
      <c r="GA9" s="137"/>
      <c r="GB9" s="137"/>
      <c r="GC9" s="137"/>
      <c r="GD9" s="137"/>
      <c r="GE9" s="137"/>
      <c r="GF9" s="137"/>
      <c r="GG9" s="137"/>
      <c r="GH9" s="137"/>
      <c r="GI9" s="137"/>
      <c r="GJ9" s="137"/>
      <c r="GK9" s="137"/>
      <c r="GL9" s="137"/>
      <c r="GM9" s="137"/>
      <c r="GN9" s="137"/>
      <c r="GO9" s="137"/>
      <c r="GP9" s="137"/>
      <c r="GQ9" s="137"/>
      <c r="GR9" s="137"/>
      <c r="GS9" s="137"/>
      <c r="GT9" s="137"/>
      <c r="GU9" s="137"/>
      <c r="GV9" s="137"/>
      <c r="GW9" s="137"/>
      <c r="GX9" s="137"/>
      <c r="GY9" s="137"/>
      <c r="GZ9" s="137"/>
      <c r="HA9" s="137"/>
      <c r="HB9" s="137"/>
      <c r="HC9" s="137"/>
      <c r="HD9" s="137"/>
      <c r="HE9" s="137"/>
      <c r="HF9" s="137"/>
      <c r="HG9" s="137"/>
      <c r="HH9" s="137"/>
      <c r="HI9" s="137"/>
      <c r="HJ9" s="137"/>
      <c r="HK9" s="137"/>
      <c r="HL9" s="137"/>
      <c r="HM9" s="137"/>
      <c r="HN9" s="137"/>
      <c r="HO9" s="137"/>
      <c r="HP9" s="137"/>
      <c r="HQ9" s="137"/>
      <c r="HR9" s="137"/>
      <c r="HS9" s="137"/>
      <c r="HT9" s="137"/>
      <c r="HU9" s="137"/>
      <c r="HV9" s="137"/>
      <c r="HW9" s="137"/>
      <c r="HX9" s="137"/>
      <c r="HY9" s="137"/>
      <c r="HZ9" s="137"/>
      <c r="IA9" s="137"/>
      <c r="IB9" s="137"/>
      <c r="IC9" s="137"/>
      <c r="ID9" s="137"/>
      <c r="IE9" s="137"/>
      <c r="IF9" s="137"/>
      <c r="IG9" s="137"/>
      <c r="IH9" s="137"/>
      <c r="II9" s="137"/>
      <c r="IJ9" s="137"/>
      <c r="IK9" s="137"/>
      <c r="IL9" s="137"/>
      <c r="IM9" s="137"/>
      <c r="IN9" s="137"/>
      <c r="IO9" s="137"/>
      <c r="IP9" s="137"/>
      <c r="IQ9" s="137"/>
    </row>
    <row r="10" customHeight="1" spans="1:251">
      <c r="A10" s="124" t="s">
        <v>442</v>
      </c>
      <c r="B10" s="118"/>
      <c r="C10" s="122" t="s">
        <v>329</v>
      </c>
      <c r="D10" s="123">
        <v>2537.24</v>
      </c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  <c r="AP10" s="106"/>
      <c r="AQ10" s="106"/>
      <c r="AR10" s="106"/>
      <c r="AS10" s="106"/>
      <c r="AT10" s="106"/>
      <c r="AU10" s="106"/>
      <c r="AV10" s="106"/>
      <c r="AW10" s="106"/>
      <c r="AX10" s="106"/>
      <c r="AY10" s="106"/>
      <c r="AZ10" s="106"/>
      <c r="BA10" s="106"/>
      <c r="BB10" s="106"/>
      <c r="BC10" s="106"/>
      <c r="BD10" s="106"/>
      <c r="BE10" s="106"/>
      <c r="BF10" s="106"/>
      <c r="BG10" s="106"/>
      <c r="BH10" s="106"/>
      <c r="BI10" s="106"/>
      <c r="BJ10" s="106"/>
      <c r="BK10" s="106"/>
      <c r="BL10" s="106"/>
      <c r="BM10" s="106"/>
      <c r="BN10" s="106"/>
      <c r="BO10" s="106"/>
      <c r="BP10" s="106"/>
      <c r="BQ10" s="106"/>
      <c r="BR10" s="106"/>
      <c r="BS10" s="106"/>
      <c r="BT10" s="106"/>
      <c r="BU10" s="106"/>
      <c r="BV10" s="106"/>
      <c r="BW10" s="106"/>
      <c r="BX10" s="106"/>
      <c r="BY10" s="106"/>
      <c r="BZ10" s="106"/>
      <c r="CA10" s="106"/>
      <c r="CB10" s="106"/>
      <c r="CC10" s="106"/>
      <c r="CD10" s="106"/>
      <c r="CE10" s="106"/>
      <c r="CF10" s="106"/>
      <c r="CG10" s="106"/>
      <c r="CH10" s="106"/>
      <c r="CI10" s="106"/>
      <c r="CJ10" s="106"/>
      <c r="CK10" s="106"/>
      <c r="CL10" s="106"/>
      <c r="CM10" s="106"/>
      <c r="CN10" s="106"/>
      <c r="CO10" s="106"/>
      <c r="CP10" s="106"/>
      <c r="CQ10" s="106"/>
      <c r="CR10" s="106"/>
      <c r="CS10" s="106"/>
      <c r="CT10" s="106"/>
      <c r="CU10" s="106"/>
      <c r="CV10" s="106"/>
      <c r="CW10" s="106"/>
      <c r="CX10" s="106"/>
      <c r="CY10" s="106"/>
      <c r="CZ10" s="106"/>
      <c r="DA10" s="106"/>
      <c r="DB10" s="106"/>
      <c r="DC10" s="106"/>
      <c r="DD10" s="106"/>
      <c r="DE10" s="106"/>
      <c r="DF10" s="106"/>
      <c r="DG10" s="106"/>
      <c r="DH10" s="106"/>
      <c r="DI10" s="106"/>
      <c r="DJ10" s="106"/>
      <c r="DK10" s="106"/>
      <c r="DL10" s="106"/>
      <c r="DM10" s="106"/>
      <c r="DN10" s="106"/>
      <c r="DO10" s="106"/>
      <c r="DP10" s="106"/>
      <c r="DQ10" s="106"/>
      <c r="DR10" s="106"/>
      <c r="DS10" s="106"/>
      <c r="DT10" s="106"/>
      <c r="DU10" s="106"/>
      <c r="DV10" s="106"/>
      <c r="DW10" s="106"/>
      <c r="DX10" s="106"/>
      <c r="DY10" s="106"/>
      <c r="DZ10" s="106"/>
      <c r="EA10" s="106"/>
      <c r="EB10" s="106"/>
      <c r="EC10" s="106"/>
      <c r="ED10" s="106"/>
      <c r="EE10" s="106"/>
      <c r="EF10" s="106"/>
      <c r="EG10" s="106"/>
      <c r="EH10" s="106"/>
      <c r="EI10" s="106"/>
      <c r="EJ10" s="106"/>
      <c r="EK10" s="106"/>
      <c r="EL10" s="106"/>
      <c r="EM10" s="106"/>
      <c r="EN10" s="106"/>
      <c r="EO10" s="106"/>
      <c r="EP10" s="106"/>
      <c r="EQ10" s="106"/>
      <c r="ER10" s="106"/>
      <c r="ES10" s="106"/>
      <c r="ET10" s="106"/>
      <c r="EU10" s="106"/>
      <c r="EV10" s="106"/>
      <c r="EW10" s="106"/>
      <c r="EX10" s="106"/>
      <c r="EY10" s="106"/>
      <c r="EZ10" s="106"/>
      <c r="FA10" s="106"/>
      <c r="FB10" s="106"/>
      <c r="FC10" s="106"/>
      <c r="FD10" s="137"/>
      <c r="FE10" s="137"/>
      <c r="FF10" s="137"/>
      <c r="FG10" s="137"/>
      <c r="FH10" s="137"/>
      <c r="FI10" s="137"/>
      <c r="FJ10" s="137"/>
      <c r="FK10" s="137"/>
      <c r="FL10" s="137"/>
      <c r="FM10" s="137"/>
      <c r="FN10" s="137"/>
      <c r="FO10" s="137"/>
      <c r="FP10" s="137"/>
      <c r="FQ10" s="137"/>
      <c r="FR10" s="137"/>
      <c r="FS10" s="137"/>
      <c r="FT10" s="137"/>
      <c r="FU10" s="137"/>
      <c r="FV10" s="137"/>
      <c r="FW10" s="137"/>
      <c r="FX10" s="137"/>
      <c r="FY10" s="137"/>
      <c r="FZ10" s="137"/>
      <c r="GA10" s="137"/>
      <c r="GB10" s="137"/>
      <c r="GC10" s="137"/>
      <c r="GD10" s="137"/>
      <c r="GE10" s="137"/>
      <c r="GF10" s="137"/>
      <c r="GG10" s="137"/>
      <c r="GH10" s="137"/>
      <c r="GI10" s="137"/>
      <c r="GJ10" s="137"/>
      <c r="GK10" s="137"/>
      <c r="GL10" s="137"/>
      <c r="GM10" s="137"/>
      <c r="GN10" s="137"/>
      <c r="GO10" s="137"/>
      <c r="GP10" s="137"/>
      <c r="GQ10" s="137"/>
      <c r="GR10" s="137"/>
      <c r="GS10" s="137"/>
      <c r="GT10" s="137"/>
      <c r="GU10" s="137"/>
      <c r="GV10" s="137"/>
      <c r="GW10" s="137"/>
      <c r="GX10" s="137"/>
      <c r="GY10" s="137"/>
      <c r="GZ10" s="137"/>
      <c r="HA10" s="137"/>
      <c r="HB10" s="137"/>
      <c r="HC10" s="137"/>
      <c r="HD10" s="137"/>
      <c r="HE10" s="137"/>
      <c r="HF10" s="137"/>
      <c r="HG10" s="137"/>
      <c r="HH10" s="137"/>
      <c r="HI10" s="137"/>
      <c r="HJ10" s="137"/>
      <c r="HK10" s="137"/>
      <c r="HL10" s="137"/>
      <c r="HM10" s="137"/>
      <c r="HN10" s="137"/>
      <c r="HO10" s="137"/>
      <c r="HP10" s="137"/>
      <c r="HQ10" s="137"/>
      <c r="HR10" s="137"/>
      <c r="HS10" s="137"/>
      <c r="HT10" s="137"/>
      <c r="HU10" s="137"/>
      <c r="HV10" s="137"/>
      <c r="HW10" s="137"/>
      <c r="HX10" s="137"/>
      <c r="HY10" s="137"/>
      <c r="HZ10" s="137"/>
      <c r="IA10" s="137"/>
      <c r="IB10" s="137"/>
      <c r="IC10" s="137"/>
      <c r="ID10" s="137"/>
      <c r="IE10" s="137"/>
      <c r="IF10" s="137"/>
      <c r="IG10" s="137"/>
      <c r="IH10" s="137"/>
      <c r="II10" s="137"/>
      <c r="IJ10" s="137"/>
      <c r="IK10" s="137"/>
      <c r="IL10" s="137"/>
      <c r="IM10" s="137"/>
      <c r="IN10" s="137"/>
      <c r="IO10" s="137"/>
      <c r="IP10" s="137"/>
      <c r="IQ10" s="137"/>
    </row>
    <row r="11" customHeight="1" spans="1:251">
      <c r="A11" s="125" t="s">
        <v>443</v>
      </c>
      <c r="B11" s="126"/>
      <c r="C11" s="122" t="s">
        <v>331</v>
      </c>
      <c r="D11" s="123">
        <v>246.38</v>
      </c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  <c r="CV11" s="106"/>
      <c r="CW11" s="106"/>
      <c r="CX11" s="106"/>
      <c r="CY11" s="106"/>
      <c r="CZ11" s="106"/>
      <c r="DA11" s="106"/>
      <c r="DB11" s="106"/>
      <c r="DC11" s="106"/>
      <c r="DD11" s="106"/>
      <c r="DE11" s="106"/>
      <c r="DF11" s="106"/>
      <c r="DG11" s="106"/>
      <c r="DH11" s="106"/>
      <c r="DI11" s="106"/>
      <c r="DJ11" s="106"/>
      <c r="DK11" s="106"/>
      <c r="DL11" s="106"/>
      <c r="DM11" s="106"/>
      <c r="DN11" s="106"/>
      <c r="DO11" s="106"/>
      <c r="DP11" s="106"/>
      <c r="DQ11" s="106"/>
      <c r="DR11" s="106"/>
      <c r="DS11" s="106"/>
      <c r="DT11" s="106"/>
      <c r="DU11" s="106"/>
      <c r="DV11" s="106"/>
      <c r="DW11" s="106"/>
      <c r="DX11" s="106"/>
      <c r="DY11" s="106"/>
      <c r="DZ11" s="106"/>
      <c r="EA11" s="106"/>
      <c r="EB11" s="106"/>
      <c r="EC11" s="106"/>
      <c r="ED11" s="106"/>
      <c r="EE11" s="106"/>
      <c r="EF11" s="106"/>
      <c r="EG11" s="106"/>
      <c r="EH11" s="106"/>
      <c r="EI11" s="106"/>
      <c r="EJ11" s="106"/>
      <c r="EK11" s="106"/>
      <c r="EL11" s="106"/>
      <c r="EM11" s="106"/>
      <c r="EN11" s="106"/>
      <c r="EO11" s="106"/>
      <c r="EP11" s="106"/>
      <c r="EQ11" s="106"/>
      <c r="ER11" s="106"/>
      <c r="ES11" s="106"/>
      <c r="ET11" s="106"/>
      <c r="EU11" s="106"/>
      <c r="EV11" s="106"/>
      <c r="EW11" s="106"/>
      <c r="EX11" s="106"/>
      <c r="EY11" s="106"/>
      <c r="EZ11" s="106"/>
      <c r="FA11" s="106"/>
      <c r="FB11" s="106"/>
      <c r="FC11" s="106"/>
      <c r="FD11" s="137"/>
      <c r="FE11" s="137"/>
      <c r="FF11" s="137"/>
      <c r="FG11" s="137"/>
      <c r="FH11" s="137"/>
      <c r="FI11" s="137"/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7"/>
      <c r="GQ11" s="137"/>
      <c r="GR11" s="137"/>
      <c r="GS11" s="137"/>
      <c r="GT11" s="137"/>
      <c r="GU11" s="137"/>
      <c r="GV11" s="137"/>
      <c r="GW11" s="137"/>
      <c r="GX11" s="137"/>
      <c r="GY11" s="137"/>
      <c r="GZ11" s="137"/>
      <c r="HA11" s="137"/>
      <c r="HB11" s="137"/>
      <c r="HC11" s="137"/>
      <c r="HD11" s="137"/>
      <c r="HE11" s="137"/>
      <c r="HF11" s="137"/>
      <c r="HG11" s="137"/>
      <c r="HH11" s="137"/>
      <c r="HI11" s="137"/>
      <c r="HJ11" s="137"/>
      <c r="HK11" s="137"/>
      <c r="HL11" s="137"/>
      <c r="HM11" s="137"/>
      <c r="HN11" s="137"/>
      <c r="HO11" s="137"/>
      <c r="HP11" s="137"/>
      <c r="HQ11" s="137"/>
      <c r="HR11" s="137"/>
      <c r="HS11" s="137"/>
      <c r="HT11" s="137"/>
      <c r="HU11" s="137"/>
      <c r="HV11" s="137"/>
      <c r="HW11" s="137"/>
      <c r="HX11" s="137"/>
      <c r="HY11" s="137"/>
      <c r="HZ11" s="137"/>
      <c r="IA11" s="137"/>
      <c r="IB11" s="137"/>
      <c r="IC11" s="137"/>
      <c r="ID11" s="137"/>
      <c r="IE11" s="137"/>
      <c r="IF11" s="137"/>
      <c r="IG11" s="137"/>
      <c r="IH11" s="137"/>
      <c r="II11" s="137"/>
      <c r="IJ11" s="137"/>
      <c r="IK11" s="137"/>
      <c r="IL11" s="137"/>
      <c r="IM11" s="137"/>
      <c r="IN11" s="137"/>
      <c r="IO11" s="137"/>
      <c r="IP11" s="137"/>
      <c r="IQ11" s="137"/>
    </row>
    <row r="12" customHeight="1" spans="1:251">
      <c r="A12" s="125" t="s">
        <v>444</v>
      </c>
      <c r="B12" s="126"/>
      <c r="C12" s="122" t="s">
        <v>332</v>
      </c>
      <c r="D12" s="123">
        <v>4.42</v>
      </c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  <c r="DJ12" s="106"/>
      <c r="DK12" s="106"/>
      <c r="DL12" s="106"/>
      <c r="DM12" s="106"/>
      <c r="DN12" s="106"/>
      <c r="DO12" s="106"/>
      <c r="DP12" s="106"/>
      <c r="DQ12" s="106"/>
      <c r="DR12" s="106"/>
      <c r="DS12" s="106"/>
      <c r="DT12" s="106"/>
      <c r="DU12" s="106"/>
      <c r="DV12" s="106"/>
      <c r="DW12" s="106"/>
      <c r="DX12" s="106"/>
      <c r="DY12" s="106"/>
      <c r="DZ12" s="106"/>
      <c r="EA12" s="106"/>
      <c r="EB12" s="106"/>
      <c r="EC12" s="106"/>
      <c r="ED12" s="106"/>
      <c r="EE12" s="106"/>
      <c r="EF12" s="106"/>
      <c r="EG12" s="106"/>
      <c r="EH12" s="106"/>
      <c r="EI12" s="106"/>
      <c r="EJ12" s="106"/>
      <c r="EK12" s="106"/>
      <c r="EL12" s="106"/>
      <c r="EM12" s="106"/>
      <c r="EN12" s="106"/>
      <c r="EO12" s="106"/>
      <c r="EP12" s="106"/>
      <c r="EQ12" s="106"/>
      <c r="ER12" s="106"/>
      <c r="ES12" s="106"/>
      <c r="ET12" s="106"/>
      <c r="EU12" s="106"/>
      <c r="EV12" s="106"/>
      <c r="EW12" s="106"/>
      <c r="EX12" s="106"/>
      <c r="EY12" s="106"/>
      <c r="EZ12" s="106"/>
      <c r="FA12" s="106"/>
      <c r="FB12" s="106"/>
      <c r="FC12" s="106"/>
      <c r="FD12" s="137"/>
      <c r="FE12" s="137"/>
      <c r="FF12" s="137"/>
      <c r="FG12" s="137"/>
      <c r="FH12" s="137"/>
      <c r="FI12" s="137"/>
      <c r="FJ12" s="137"/>
      <c r="FK12" s="137"/>
      <c r="FL12" s="137"/>
      <c r="FM12" s="137"/>
      <c r="FN12" s="137"/>
      <c r="FO12" s="137"/>
      <c r="FP12" s="137"/>
      <c r="FQ12" s="137"/>
      <c r="FR12" s="137"/>
      <c r="FS12" s="137"/>
      <c r="FT12" s="137"/>
      <c r="FU12" s="137"/>
      <c r="FV12" s="137"/>
      <c r="FW12" s="137"/>
      <c r="FX12" s="137"/>
      <c r="FY12" s="137"/>
      <c r="FZ12" s="137"/>
      <c r="GA12" s="137"/>
      <c r="GB12" s="137"/>
      <c r="GC12" s="137"/>
      <c r="GD12" s="137"/>
      <c r="GE12" s="137"/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7"/>
      <c r="GQ12" s="137"/>
      <c r="GR12" s="137"/>
      <c r="GS12" s="137"/>
      <c r="GT12" s="137"/>
      <c r="GU12" s="137"/>
      <c r="GV12" s="137"/>
      <c r="GW12" s="137"/>
      <c r="GX12" s="137"/>
      <c r="GY12" s="137"/>
      <c r="GZ12" s="137"/>
      <c r="HA12" s="137"/>
      <c r="HB12" s="137"/>
      <c r="HC12" s="137"/>
      <c r="HD12" s="137"/>
      <c r="HE12" s="137"/>
      <c r="HF12" s="137"/>
      <c r="HG12" s="137"/>
      <c r="HH12" s="137"/>
      <c r="HI12" s="137"/>
      <c r="HJ12" s="137"/>
      <c r="HK12" s="137"/>
      <c r="HL12" s="137"/>
      <c r="HM12" s="137"/>
      <c r="HN12" s="137"/>
      <c r="HO12" s="137"/>
      <c r="HP12" s="137"/>
      <c r="HQ12" s="137"/>
      <c r="HR12" s="137"/>
      <c r="HS12" s="137"/>
      <c r="HT12" s="137"/>
      <c r="HU12" s="137"/>
      <c r="HV12" s="137"/>
      <c r="HW12" s="137"/>
      <c r="HX12" s="137"/>
      <c r="HY12" s="137"/>
      <c r="HZ12" s="137"/>
      <c r="IA12" s="137"/>
      <c r="IB12" s="137"/>
      <c r="IC12" s="137"/>
      <c r="ID12" s="137"/>
      <c r="IE12" s="137"/>
      <c r="IF12" s="137"/>
      <c r="IG12" s="137"/>
      <c r="IH12" s="137"/>
      <c r="II12" s="137"/>
      <c r="IJ12" s="137"/>
      <c r="IK12" s="137"/>
      <c r="IL12" s="137"/>
      <c r="IM12" s="137"/>
      <c r="IN12" s="137"/>
      <c r="IO12" s="137"/>
      <c r="IP12" s="137"/>
      <c r="IQ12" s="137"/>
    </row>
    <row r="13" customHeight="1" spans="1:251">
      <c r="A13" s="125" t="s">
        <v>445</v>
      </c>
      <c r="B13" s="80"/>
      <c r="C13" s="127"/>
      <c r="D13" s="123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  <c r="CV13" s="106"/>
      <c r="CW13" s="106"/>
      <c r="CX13" s="106"/>
      <c r="CY13" s="106"/>
      <c r="CZ13" s="106"/>
      <c r="DA13" s="106"/>
      <c r="DB13" s="106"/>
      <c r="DC13" s="106"/>
      <c r="DD13" s="106"/>
      <c r="DE13" s="106"/>
      <c r="DF13" s="106"/>
      <c r="DG13" s="106"/>
      <c r="DH13" s="106"/>
      <c r="DI13" s="106"/>
      <c r="DJ13" s="106"/>
      <c r="DK13" s="106"/>
      <c r="DL13" s="106"/>
      <c r="DM13" s="106"/>
      <c r="DN13" s="106"/>
      <c r="DO13" s="106"/>
      <c r="DP13" s="106"/>
      <c r="DQ13" s="106"/>
      <c r="DR13" s="106"/>
      <c r="DS13" s="106"/>
      <c r="DT13" s="106"/>
      <c r="DU13" s="106"/>
      <c r="DV13" s="106"/>
      <c r="DW13" s="106"/>
      <c r="DX13" s="106"/>
      <c r="DY13" s="106"/>
      <c r="DZ13" s="106"/>
      <c r="EA13" s="106"/>
      <c r="EB13" s="106"/>
      <c r="EC13" s="106"/>
      <c r="ED13" s="106"/>
      <c r="EE13" s="106"/>
      <c r="EF13" s="106"/>
      <c r="EG13" s="106"/>
      <c r="EH13" s="106"/>
      <c r="EI13" s="106"/>
      <c r="EJ13" s="106"/>
      <c r="EK13" s="106"/>
      <c r="EL13" s="106"/>
      <c r="EM13" s="106"/>
      <c r="EN13" s="106"/>
      <c r="EO13" s="106"/>
      <c r="EP13" s="106"/>
      <c r="EQ13" s="106"/>
      <c r="ER13" s="106"/>
      <c r="ES13" s="106"/>
      <c r="ET13" s="106"/>
      <c r="EU13" s="106"/>
      <c r="EV13" s="106"/>
      <c r="EW13" s="106"/>
      <c r="EX13" s="106"/>
      <c r="EY13" s="106"/>
      <c r="EZ13" s="106"/>
      <c r="FA13" s="106"/>
      <c r="FB13" s="106"/>
      <c r="FC13" s="106"/>
      <c r="FD13" s="137"/>
      <c r="FE13" s="137"/>
      <c r="FF13" s="137"/>
      <c r="FG13" s="137"/>
      <c r="FH13" s="137"/>
      <c r="FI13" s="137"/>
      <c r="FJ13" s="137"/>
      <c r="FK13" s="137"/>
      <c r="FL13" s="137"/>
      <c r="FM13" s="137"/>
      <c r="FN13" s="137"/>
      <c r="FO13" s="137"/>
      <c r="FP13" s="137"/>
      <c r="FQ13" s="137"/>
      <c r="FR13" s="137"/>
      <c r="FS13" s="137"/>
      <c r="FT13" s="137"/>
      <c r="FU13" s="137"/>
      <c r="FV13" s="137"/>
      <c r="FW13" s="137"/>
      <c r="FX13" s="137"/>
      <c r="FY13" s="137"/>
      <c r="FZ13" s="137"/>
      <c r="GA13" s="137"/>
      <c r="GB13" s="137"/>
      <c r="GC13" s="137"/>
      <c r="GD13" s="137"/>
      <c r="GE13" s="137"/>
      <c r="GF13" s="137"/>
      <c r="GG13" s="137"/>
      <c r="GH13" s="137"/>
      <c r="GI13" s="137"/>
      <c r="GJ13" s="137"/>
      <c r="GK13" s="137"/>
      <c r="GL13" s="137"/>
      <c r="GM13" s="137"/>
      <c r="GN13" s="137"/>
      <c r="GO13" s="137"/>
      <c r="GP13" s="137"/>
      <c r="GQ13" s="137"/>
      <c r="GR13" s="137"/>
      <c r="GS13" s="137"/>
      <c r="GT13" s="137"/>
      <c r="GU13" s="137"/>
      <c r="GV13" s="137"/>
      <c r="GW13" s="137"/>
      <c r="GX13" s="137"/>
      <c r="GY13" s="137"/>
      <c r="GZ13" s="137"/>
      <c r="HA13" s="137"/>
      <c r="HB13" s="137"/>
      <c r="HC13" s="137"/>
      <c r="HD13" s="137"/>
      <c r="HE13" s="137"/>
      <c r="HF13" s="137"/>
      <c r="HG13" s="137"/>
      <c r="HH13" s="137"/>
      <c r="HI13" s="137"/>
      <c r="HJ13" s="137"/>
      <c r="HK13" s="137"/>
      <c r="HL13" s="137"/>
      <c r="HM13" s="137"/>
      <c r="HN13" s="137"/>
      <c r="HO13" s="137"/>
      <c r="HP13" s="137"/>
      <c r="HQ13" s="137"/>
      <c r="HR13" s="137"/>
      <c r="HS13" s="137"/>
      <c r="HT13" s="137"/>
      <c r="HU13" s="137"/>
      <c r="HV13" s="137"/>
      <c r="HW13" s="137"/>
      <c r="HX13" s="137"/>
      <c r="HY13" s="137"/>
      <c r="HZ13" s="137"/>
      <c r="IA13" s="137"/>
      <c r="IB13" s="137"/>
      <c r="IC13" s="137"/>
      <c r="ID13" s="137"/>
      <c r="IE13" s="137"/>
      <c r="IF13" s="137"/>
      <c r="IG13" s="137"/>
      <c r="IH13" s="137"/>
      <c r="II13" s="137"/>
      <c r="IJ13" s="137"/>
      <c r="IK13" s="137"/>
      <c r="IL13" s="137"/>
      <c r="IM13" s="137"/>
      <c r="IN13" s="137"/>
      <c r="IO13" s="137"/>
      <c r="IP13" s="137"/>
      <c r="IQ13" s="137"/>
    </row>
    <row r="14" customHeight="1" spans="1:251">
      <c r="A14" s="125"/>
      <c r="B14" s="82"/>
      <c r="C14" s="127"/>
      <c r="D14" s="123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  <c r="BT14" s="106"/>
      <c r="BU14" s="106"/>
      <c r="BV14" s="106"/>
      <c r="BW14" s="106"/>
      <c r="BX14" s="106"/>
      <c r="BY14" s="106"/>
      <c r="BZ14" s="106"/>
      <c r="CA14" s="106"/>
      <c r="CB14" s="106"/>
      <c r="CC14" s="106"/>
      <c r="CD14" s="106"/>
      <c r="CE14" s="106"/>
      <c r="CF14" s="106"/>
      <c r="CG14" s="106"/>
      <c r="CH14" s="106"/>
      <c r="CI14" s="106"/>
      <c r="CJ14" s="106"/>
      <c r="CK14" s="106"/>
      <c r="CL14" s="106"/>
      <c r="CM14" s="106"/>
      <c r="CN14" s="106"/>
      <c r="CO14" s="106"/>
      <c r="CP14" s="106"/>
      <c r="CQ14" s="106"/>
      <c r="CR14" s="106"/>
      <c r="CS14" s="106"/>
      <c r="CT14" s="106"/>
      <c r="CU14" s="106"/>
      <c r="CV14" s="106"/>
      <c r="CW14" s="106"/>
      <c r="CX14" s="106"/>
      <c r="CY14" s="106"/>
      <c r="CZ14" s="106"/>
      <c r="DA14" s="106"/>
      <c r="DB14" s="106"/>
      <c r="DC14" s="106"/>
      <c r="DD14" s="106"/>
      <c r="DE14" s="106"/>
      <c r="DF14" s="106"/>
      <c r="DG14" s="106"/>
      <c r="DH14" s="106"/>
      <c r="DI14" s="106"/>
      <c r="DJ14" s="106"/>
      <c r="DK14" s="106"/>
      <c r="DL14" s="106"/>
      <c r="DM14" s="106"/>
      <c r="DN14" s="106"/>
      <c r="DO14" s="106"/>
      <c r="DP14" s="106"/>
      <c r="DQ14" s="106"/>
      <c r="DR14" s="106"/>
      <c r="DS14" s="106"/>
      <c r="DT14" s="106"/>
      <c r="DU14" s="106"/>
      <c r="DV14" s="106"/>
      <c r="DW14" s="106"/>
      <c r="DX14" s="106"/>
      <c r="DY14" s="106"/>
      <c r="DZ14" s="106"/>
      <c r="EA14" s="106"/>
      <c r="EB14" s="106"/>
      <c r="EC14" s="106"/>
      <c r="ED14" s="106"/>
      <c r="EE14" s="106"/>
      <c r="EF14" s="106"/>
      <c r="EG14" s="106"/>
      <c r="EH14" s="106"/>
      <c r="EI14" s="106"/>
      <c r="EJ14" s="106"/>
      <c r="EK14" s="106"/>
      <c r="EL14" s="106"/>
      <c r="EM14" s="106"/>
      <c r="EN14" s="106"/>
      <c r="EO14" s="106"/>
      <c r="EP14" s="106"/>
      <c r="EQ14" s="106"/>
      <c r="ER14" s="106"/>
      <c r="ES14" s="106"/>
      <c r="ET14" s="106"/>
      <c r="EU14" s="106"/>
      <c r="EV14" s="106"/>
      <c r="EW14" s="106"/>
      <c r="EX14" s="106"/>
      <c r="EY14" s="106"/>
      <c r="EZ14" s="106"/>
      <c r="FA14" s="106"/>
      <c r="FB14" s="106"/>
      <c r="FC14" s="106"/>
      <c r="FD14" s="137"/>
      <c r="FE14" s="137"/>
      <c r="FF14" s="137"/>
      <c r="FG14" s="137"/>
      <c r="FH14" s="137"/>
      <c r="FI14" s="137"/>
      <c r="FJ14" s="137"/>
      <c r="FK14" s="137"/>
      <c r="FL14" s="137"/>
      <c r="FM14" s="137"/>
      <c r="FN14" s="137"/>
      <c r="FO14" s="137"/>
      <c r="FP14" s="137"/>
      <c r="FQ14" s="137"/>
      <c r="FR14" s="137"/>
      <c r="FS14" s="137"/>
      <c r="FT14" s="137"/>
      <c r="FU14" s="137"/>
      <c r="FV14" s="137"/>
      <c r="FW14" s="137"/>
      <c r="FX14" s="137"/>
      <c r="FY14" s="137"/>
      <c r="FZ14" s="137"/>
      <c r="GA14" s="137"/>
      <c r="GB14" s="137"/>
      <c r="GC14" s="137"/>
      <c r="GD14" s="137"/>
      <c r="GE14" s="137"/>
      <c r="GF14" s="137"/>
      <c r="GG14" s="137"/>
      <c r="GH14" s="137"/>
      <c r="GI14" s="137"/>
      <c r="GJ14" s="137"/>
      <c r="GK14" s="137"/>
      <c r="GL14" s="137"/>
      <c r="GM14" s="137"/>
      <c r="GN14" s="137"/>
      <c r="GO14" s="137"/>
      <c r="GP14" s="137"/>
      <c r="GQ14" s="137"/>
      <c r="GR14" s="137"/>
      <c r="GS14" s="137"/>
      <c r="GT14" s="137"/>
      <c r="GU14" s="137"/>
      <c r="GV14" s="137"/>
      <c r="GW14" s="137"/>
      <c r="GX14" s="137"/>
      <c r="GY14" s="137"/>
      <c r="GZ14" s="137"/>
      <c r="HA14" s="137"/>
      <c r="HB14" s="137"/>
      <c r="HC14" s="137"/>
      <c r="HD14" s="137"/>
      <c r="HE14" s="137"/>
      <c r="HF14" s="137"/>
      <c r="HG14" s="137"/>
      <c r="HH14" s="137"/>
      <c r="HI14" s="137"/>
      <c r="HJ14" s="137"/>
      <c r="HK14" s="137"/>
      <c r="HL14" s="137"/>
      <c r="HM14" s="137"/>
      <c r="HN14" s="137"/>
      <c r="HO14" s="137"/>
      <c r="HP14" s="137"/>
      <c r="HQ14" s="137"/>
      <c r="HR14" s="137"/>
      <c r="HS14" s="137"/>
      <c r="HT14" s="137"/>
      <c r="HU14" s="137"/>
      <c r="HV14" s="137"/>
      <c r="HW14" s="137"/>
      <c r="HX14" s="137"/>
      <c r="HY14" s="137"/>
      <c r="HZ14" s="137"/>
      <c r="IA14" s="137"/>
      <c r="IB14" s="137"/>
      <c r="IC14" s="137"/>
      <c r="ID14" s="137"/>
      <c r="IE14" s="137"/>
      <c r="IF14" s="137"/>
      <c r="IG14" s="137"/>
      <c r="IH14" s="137"/>
      <c r="II14" s="137"/>
      <c r="IJ14" s="137"/>
      <c r="IK14" s="137"/>
      <c r="IL14" s="137"/>
      <c r="IM14" s="137"/>
      <c r="IN14" s="137"/>
      <c r="IO14" s="137"/>
      <c r="IP14" s="137"/>
      <c r="IQ14" s="137"/>
    </row>
    <row r="15" customHeight="1" spans="1:251">
      <c r="A15" s="125"/>
      <c r="B15" s="128"/>
      <c r="C15" s="122"/>
      <c r="D15" s="123"/>
      <c r="E15" s="106"/>
      <c r="F15" s="10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  <c r="CW15" s="106"/>
      <c r="CX15" s="106"/>
      <c r="CY15" s="106"/>
      <c r="CZ15" s="106"/>
      <c r="DA15" s="106"/>
      <c r="DB15" s="106"/>
      <c r="DC15" s="106"/>
      <c r="DD15" s="106"/>
      <c r="DE15" s="106"/>
      <c r="DF15" s="106"/>
      <c r="DG15" s="106"/>
      <c r="DH15" s="106"/>
      <c r="DI15" s="106"/>
      <c r="DJ15" s="106"/>
      <c r="DK15" s="106"/>
      <c r="DL15" s="106"/>
      <c r="DM15" s="106"/>
      <c r="DN15" s="106"/>
      <c r="DO15" s="106"/>
      <c r="DP15" s="106"/>
      <c r="DQ15" s="106"/>
      <c r="DR15" s="106"/>
      <c r="DS15" s="106"/>
      <c r="DT15" s="106"/>
      <c r="DU15" s="106"/>
      <c r="DV15" s="106"/>
      <c r="DW15" s="106"/>
      <c r="DX15" s="106"/>
      <c r="DY15" s="106"/>
      <c r="DZ15" s="106"/>
      <c r="EA15" s="106"/>
      <c r="EB15" s="106"/>
      <c r="EC15" s="106"/>
      <c r="ED15" s="106"/>
      <c r="EE15" s="106"/>
      <c r="EF15" s="106"/>
      <c r="EG15" s="106"/>
      <c r="EH15" s="106"/>
      <c r="EI15" s="106"/>
      <c r="EJ15" s="106"/>
      <c r="EK15" s="106"/>
      <c r="EL15" s="106"/>
      <c r="EM15" s="106"/>
      <c r="EN15" s="106"/>
      <c r="EO15" s="106"/>
      <c r="EP15" s="106"/>
      <c r="EQ15" s="106"/>
      <c r="ER15" s="106"/>
      <c r="ES15" s="106"/>
      <c r="ET15" s="106"/>
      <c r="EU15" s="106"/>
      <c r="EV15" s="106"/>
      <c r="EW15" s="106"/>
      <c r="EX15" s="106"/>
      <c r="EY15" s="106"/>
      <c r="EZ15" s="106"/>
      <c r="FA15" s="106"/>
      <c r="FB15" s="106"/>
      <c r="FC15" s="106"/>
      <c r="FD15" s="137"/>
      <c r="FE15" s="137"/>
      <c r="FF15" s="137"/>
      <c r="FG15" s="137"/>
      <c r="FH15" s="137"/>
      <c r="FI15" s="137"/>
      <c r="FJ15" s="137"/>
      <c r="FK15" s="137"/>
      <c r="FL15" s="137"/>
      <c r="FM15" s="137"/>
      <c r="FN15" s="137"/>
      <c r="FO15" s="137"/>
      <c r="FP15" s="137"/>
      <c r="FQ15" s="137"/>
      <c r="FR15" s="137"/>
      <c r="FS15" s="137"/>
      <c r="FT15" s="137"/>
      <c r="FU15" s="137"/>
      <c r="FV15" s="137"/>
      <c r="FW15" s="137"/>
      <c r="FX15" s="137"/>
      <c r="FY15" s="137"/>
      <c r="FZ15" s="137"/>
      <c r="GA15" s="137"/>
      <c r="GB15" s="137"/>
      <c r="GC15" s="137"/>
      <c r="GD15" s="137"/>
      <c r="GE15" s="137"/>
      <c r="GF15" s="137"/>
      <c r="GG15" s="137"/>
      <c r="GH15" s="137"/>
      <c r="GI15" s="137"/>
      <c r="GJ15" s="137"/>
      <c r="GK15" s="137"/>
      <c r="GL15" s="137"/>
      <c r="GM15" s="137"/>
      <c r="GN15" s="137"/>
      <c r="GO15" s="137"/>
      <c r="GP15" s="137"/>
      <c r="GQ15" s="137"/>
      <c r="GR15" s="137"/>
      <c r="GS15" s="137"/>
      <c r="GT15" s="137"/>
      <c r="GU15" s="137"/>
      <c r="GV15" s="137"/>
      <c r="GW15" s="137"/>
      <c r="GX15" s="137"/>
      <c r="GY15" s="137"/>
      <c r="GZ15" s="137"/>
      <c r="HA15" s="137"/>
      <c r="HB15" s="137"/>
      <c r="HC15" s="137"/>
      <c r="HD15" s="137"/>
      <c r="HE15" s="137"/>
      <c r="HF15" s="137"/>
      <c r="HG15" s="137"/>
      <c r="HH15" s="137"/>
      <c r="HI15" s="137"/>
      <c r="HJ15" s="137"/>
      <c r="HK15" s="137"/>
      <c r="HL15" s="137"/>
      <c r="HM15" s="137"/>
      <c r="HN15" s="137"/>
      <c r="HO15" s="137"/>
      <c r="HP15" s="137"/>
      <c r="HQ15" s="137"/>
      <c r="HR15" s="137"/>
      <c r="HS15" s="137"/>
      <c r="HT15" s="137"/>
      <c r="HU15" s="137"/>
      <c r="HV15" s="137"/>
      <c r="HW15" s="137"/>
      <c r="HX15" s="137"/>
      <c r="HY15" s="137"/>
      <c r="HZ15" s="137"/>
      <c r="IA15" s="137"/>
      <c r="IB15" s="137"/>
      <c r="IC15" s="137"/>
      <c r="ID15" s="137"/>
      <c r="IE15" s="137"/>
      <c r="IF15" s="137"/>
      <c r="IG15" s="137"/>
      <c r="IH15" s="137"/>
      <c r="II15" s="137"/>
      <c r="IJ15" s="137"/>
      <c r="IK15" s="137"/>
      <c r="IL15" s="137"/>
      <c r="IM15" s="137"/>
      <c r="IN15" s="137"/>
      <c r="IO15" s="137"/>
      <c r="IP15" s="137"/>
      <c r="IQ15" s="137"/>
    </row>
    <row r="16" customHeight="1" spans="1:251">
      <c r="A16" s="125"/>
      <c r="B16" s="128"/>
      <c r="C16" s="122"/>
      <c r="D16" s="123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  <c r="CW16" s="106"/>
      <c r="CX16" s="106"/>
      <c r="CY16" s="106"/>
      <c r="CZ16" s="106"/>
      <c r="DA16" s="106"/>
      <c r="DB16" s="106"/>
      <c r="DC16" s="106"/>
      <c r="DD16" s="106"/>
      <c r="DE16" s="106"/>
      <c r="DF16" s="106"/>
      <c r="DG16" s="106"/>
      <c r="DH16" s="106"/>
      <c r="DI16" s="106"/>
      <c r="DJ16" s="106"/>
      <c r="DK16" s="106"/>
      <c r="DL16" s="106"/>
      <c r="DM16" s="106"/>
      <c r="DN16" s="106"/>
      <c r="DO16" s="106"/>
      <c r="DP16" s="106"/>
      <c r="DQ16" s="106"/>
      <c r="DR16" s="106"/>
      <c r="DS16" s="106"/>
      <c r="DT16" s="106"/>
      <c r="DU16" s="106"/>
      <c r="DV16" s="106"/>
      <c r="DW16" s="106"/>
      <c r="DX16" s="106"/>
      <c r="DY16" s="106"/>
      <c r="DZ16" s="106"/>
      <c r="EA16" s="106"/>
      <c r="EB16" s="106"/>
      <c r="EC16" s="106"/>
      <c r="ED16" s="106"/>
      <c r="EE16" s="106"/>
      <c r="EF16" s="106"/>
      <c r="EG16" s="106"/>
      <c r="EH16" s="106"/>
      <c r="EI16" s="106"/>
      <c r="EJ16" s="106"/>
      <c r="EK16" s="106"/>
      <c r="EL16" s="106"/>
      <c r="EM16" s="106"/>
      <c r="EN16" s="106"/>
      <c r="EO16" s="106"/>
      <c r="EP16" s="106"/>
      <c r="EQ16" s="106"/>
      <c r="ER16" s="106"/>
      <c r="ES16" s="106"/>
      <c r="ET16" s="106"/>
      <c r="EU16" s="106"/>
      <c r="EV16" s="106"/>
      <c r="EW16" s="106"/>
      <c r="EX16" s="106"/>
      <c r="EY16" s="106"/>
      <c r="EZ16" s="106"/>
      <c r="FA16" s="106"/>
      <c r="FB16" s="106"/>
      <c r="FC16" s="106"/>
      <c r="FD16" s="137"/>
      <c r="FE16" s="137"/>
      <c r="FF16" s="137"/>
      <c r="FG16" s="137"/>
      <c r="FH16" s="137"/>
      <c r="FI16" s="137"/>
      <c r="FJ16" s="137"/>
      <c r="FK16" s="137"/>
      <c r="FL16" s="137"/>
      <c r="FM16" s="137"/>
      <c r="FN16" s="137"/>
      <c r="FO16" s="137"/>
      <c r="FP16" s="137"/>
      <c r="FQ16" s="137"/>
      <c r="FR16" s="137"/>
      <c r="FS16" s="137"/>
      <c r="FT16" s="137"/>
      <c r="FU16" s="137"/>
      <c r="FV16" s="137"/>
      <c r="FW16" s="137"/>
      <c r="FX16" s="137"/>
      <c r="FY16" s="137"/>
      <c r="FZ16" s="137"/>
      <c r="GA16" s="137"/>
      <c r="GB16" s="137"/>
      <c r="GC16" s="137"/>
      <c r="GD16" s="137"/>
      <c r="GE16" s="137"/>
      <c r="GF16" s="137"/>
      <c r="GG16" s="137"/>
      <c r="GH16" s="137"/>
      <c r="GI16" s="137"/>
      <c r="GJ16" s="137"/>
      <c r="GK16" s="137"/>
      <c r="GL16" s="137"/>
      <c r="GM16" s="137"/>
      <c r="GN16" s="137"/>
      <c r="GO16" s="137"/>
      <c r="GP16" s="137"/>
      <c r="GQ16" s="137"/>
      <c r="GR16" s="137"/>
      <c r="GS16" s="137"/>
      <c r="GT16" s="137"/>
      <c r="GU16" s="137"/>
      <c r="GV16" s="137"/>
      <c r="GW16" s="137"/>
      <c r="GX16" s="137"/>
      <c r="GY16" s="137"/>
      <c r="GZ16" s="137"/>
      <c r="HA16" s="137"/>
      <c r="HB16" s="137"/>
      <c r="HC16" s="137"/>
      <c r="HD16" s="137"/>
      <c r="HE16" s="137"/>
      <c r="HF16" s="137"/>
      <c r="HG16" s="137"/>
      <c r="HH16" s="137"/>
      <c r="HI16" s="137"/>
      <c r="HJ16" s="137"/>
      <c r="HK16" s="137"/>
      <c r="HL16" s="137"/>
      <c r="HM16" s="137"/>
      <c r="HN16" s="137"/>
      <c r="HO16" s="137"/>
      <c r="HP16" s="137"/>
      <c r="HQ16" s="137"/>
      <c r="HR16" s="137"/>
      <c r="HS16" s="137"/>
      <c r="HT16" s="137"/>
      <c r="HU16" s="137"/>
      <c r="HV16" s="137"/>
      <c r="HW16" s="137"/>
      <c r="HX16" s="137"/>
      <c r="HY16" s="137"/>
      <c r="HZ16" s="137"/>
      <c r="IA16" s="137"/>
      <c r="IB16" s="137"/>
      <c r="IC16" s="137"/>
      <c r="ID16" s="137"/>
      <c r="IE16" s="137"/>
      <c r="IF16" s="137"/>
      <c r="IG16" s="137"/>
      <c r="IH16" s="137"/>
      <c r="II16" s="137"/>
      <c r="IJ16" s="137"/>
      <c r="IK16" s="137"/>
      <c r="IL16" s="137"/>
      <c r="IM16" s="137"/>
      <c r="IN16" s="137"/>
      <c r="IO16" s="137"/>
      <c r="IP16" s="137"/>
      <c r="IQ16" s="137"/>
    </row>
    <row r="17" customHeight="1" spans="1:251">
      <c r="A17" s="125"/>
      <c r="B17" s="128"/>
      <c r="C17" s="122"/>
      <c r="D17" s="123"/>
      <c r="E17" s="106"/>
      <c r="F17" s="106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  <c r="CW17" s="106"/>
      <c r="CX17" s="106"/>
      <c r="CY17" s="106"/>
      <c r="CZ17" s="106"/>
      <c r="DA17" s="106"/>
      <c r="DB17" s="106"/>
      <c r="DC17" s="106"/>
      <c r="DD17" s="106"/>
      <c r="DE17" s="106"/>
      <c r="DF17" s="106"/>
      <c r="DG17" s="106"/>
      <c r="DH17" s="106"/>
      <c r="DI17" s="106"/>
      <c r="DJ17" s="106"/>
      <c r="DK17" s="106"/>
      <c r="DL17" s="106"/>
      <c r="DM17" s="106"/>
      <c r="DN17" s="106"/>
      <c r="DO17" s="106"/>
      <c r="DP17" s="106"/>
      <c r="DQ17" s="106"/>
      <c r="DR17" s="106"/>
      <c r="DS17" s="106"/>
      <c r="DT17" s="106"/>
      <c r="DU17" s="106"/>
      <c r="DV17" s="106"/>
      <c r="DW17" s="106"/>
      <c r="DX17" s="106"/>
      <c r="DY17" s="106"/>
      <c r="DZ17" s="106"/>
      <c r="EA17" s="106"/>
      <c r="EB17" s="106"/>
      <c r="EC17" s="106"/>
      <c r="ED17" s="106"/>
      <c r="EE17" s="106"/>
      <c r="EF17" s="106"/>
      <c r="EG17" s="106"/>
      <c r="EH17" s="106"/>
      <c r="EI17" s="106"/>
      <c r="EJ17" s="106"/>
      <c r="EK17" s="106"/>
      <c r="EL17" s="106"/>
      <c r="EM17" s="106"/>
      <c r="EN17" s="106"/>
      <c r="EO17" s="106"/>
      <c r="EP17" s="106"/>
      <c r="EQ17" s="106"/>
      <c r="ER17" s="106"/>
      <c r="ES17" s="106"/>
      <c r="ET17" s="106"/>
      <c r="EU17" s="106"/>
      <c r="EV17" s="106"/>
      <c r="EW17" s="106"/>
      <c r="EX17" s="106"/>
      <c r="EY17" s="106"/>
      <c r="EZ17" s="106"/>
      <c r="FA17" s="106"/>
      <c r="FB17" s="106"/>
      <c r="FC17" s="106"/>
      <c r="FD17" s="137"/>
      <c r="FE17" s="137"/>
      <c r="FF17" s="137"/>
      <c r="FG17" s="137"/>
      <c r="FH17" s="137"/>
      <c r="FI17" s="137"/>
      <c r="FJ17" s="137"/>
      <c r="FK17" s="137"/>
      <c r="FL17" s="137"/>
      <c r="FM17" s="137"/>
      <c r="FN17" s="137"/>
      <c r="FO17" s="137"/>
      <c r="FP17" s="137"/>
      <c r="FQ17" s="137"/>
      <c r="FR17" s="137"/>
      <c r="FS17" s="137"/>
      <c r="FT17" s="137"/>
      <c r="FU17" s="137"/>
      <c r="FV17" s="137"/>
      <c r="FW17" s="137"/>
      <c r="FX17" s="137"/>
      <c r="FY17" s="137"/>
      <c r="FZ17" s="137"/>
      <c r="GA17" s="137"/>
      <c r="GB17" s="137"/>
      <c r="GC17" s="137"/>
      <c r="GD17" s="137"/>
      <c r="GE17" s="137"/>
      <c r="GF17" s="137"/>
      <c r="GG17" s="137"/>
      <c r="GH17" s="137"/>
      <c r="GI17" s="137"/>
      <c r="GJ17" s="137"/>
      <c r="GK17" s="137"/>
      <c r="GL17" s="137"/>
      <c r="GM17" s="137"/>
      <c r="GN17" s="137"/>
      <c r="GO17" s="137"/>
      <c r="GP17" s="137"/>
      <c r="GQ17" s="137"/>
      <c r="GR17" s="137"/>
      <c r="GS17" s="137"/>
      <c r="GT17" s="137"/>
      <c r="GU17" s="137"/>
      <c r="GV17" s="137"/>
      <c r="GW17" s="137"/>
      <c r="GX17" s="137"/>
      <c r="GY17" s="137"/>
      <c r="GZ17" s="137"/>
      <c r="HA17" s="137"/>
      <c r="HB17" s="137"/>
      <c r="HC17" s="137"/>
      <c r="HD17" s="137"/>
      <c r="HE17" s="137"/>
      <c r="HF17" s="137"/>
      <c r="HG17" s="137"/>
      <c r="HH17" s="137"/>
      <c r="HI17" s="137"/>
      <c r="HJ17" s="137"/>
      <c r="HK17" s="137"/>
      <c r="HL17" s="137"/>
      <c r="HM17" s="137"/>
      <c r="HN17" s="137"/>
      <c r="HO17" s="137"/>
      <c r="HP17" s="137"/>
      <c r="HQ17" s="137"/>
      <c r="HR17" s="137"/>
      <c r="HS17" s="137"/>
      <c r="HT17" s="137"/>
      <c r="HU17" s="137"/>
      <c r="HV17" s="137"/>
      <c r="HW17" s="137"/>
      <c r="HX17" s="137"/>
      <c r="HY17" s="137"/>
      <c r="HZ17" s="137"/>
      <c r="IA17" s="137"/>
      <c r="IB17" s="137"/>
      <c r="IC17" s="137"/>
      <c r="ID17" s="137"/>
      <c r="IE17" s="137"/>
      <c r="IF17" s="137"/>
      <c r="IG17" s="137"/>
      <c r="IH17" s="137"/>
      <c r="II17" s="137"/>
      <c r="IJ17" s="137"/>
      <c r="IK17" s="137"/>
      <c r="IL17" s="137"/>
      <c r="IM17" s="137"/>
      <c r="IN17" s="137"/>
      <c r="IO17" s="137"/>
      <c r="IP17" s="137"/>
      <c r="IQ17" s="137"/>
    </row>
    <row r="18" customHeight="1" spans="1:251">
      <c r="A18" s="125"/>
      <c r="B18" s="128"/>
      <c r="C18" s="122"/>
      <c r="D18" s="123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  <c r="CW18" s="106"/>
      <c r="CX18" s="106"/>
      <c r="CY18" s="106"/>
      <c r="CZ18" s="106"/>
      <c r="DA18" s="106"/>
      <c r="DB18" s="106"/>
      <c r="DC18" s="106"/>
      <c r="DD18" s="106"/>
      <c r="DE18" s="106"/>
      <c r="DF18" s="106"/>
      <c r="DG18" s="106"/>
      <c r="DH18" s="106"/>
      <c r="DI18" s="106"/>
      <c r="DJ18" s="106"/>
      <c r="DK18" s="106"/>
      <c r="DL18" s="106"/>
      <c r="DM18" s="106"/>
      <c r="DN18" s="106"/>
      <c r="DO18" s="106"/>
      <c r="DP18" s="106"/>
      <c r="DQ18" s="106"/>
      <c r="DR18" s="106"/>
      <c r="DS18" s="106"/>
      <c r="DT18" s="106"/>
      <c r="DU18" s="106"/>
      <c r="DV18" s="106"/>
      <c r="DW18" s="106"/>
      <c r="DX18" s="106"/>
      <c r="DY18" s="106"/>
      <c r="DZ18" s="106"/>
      <c r="EA18" s="106"/>
      <c r="EB18" s="106"/>
      <c r="EC18" s="106"/>
      <c r="ED18" s="106"/>
      <c r="EE18" s="106"/>
      <c r="EF18" s="106"/>
      <c r="EG18" s="106"/>
      <c r="EH18" s="106"/>
      <c r="EI18" s="106"/>
      <c r="EJ18" s="106"/>
      <c r="EK18" s="106"/>
      <c r="EL18" s="106"/>
      <c r="EM18" s="106"/>
      <c r="EN18" s="106"/>
      <c r="EO18" s="106"/>
      <c r="EP18" s="106"/>
      <c r="EQ18" s="106"/>
      <c r="ER18" s="106"/>
      <c r="ES18" s="106"/>
      <c r="ET18" s="106"/>
      <c r="EU18" s="106"/>
      <c r="EV18" s="106"/>
      <c r="EW18" s="106"/>
      <c r="EX18" s="106"/>
      <c r="EY18" s="106"/>
      <c r="EZ18" s="106"/>
      <c r="FA18" s="106"/>
      <c r="FB18" s="106"/>
      <c r="FC18" s="106"/>
      <c r="FD18" s="137"/>
      <c r="FE18" s="137"/>
      <c r="FF18" s="137"/>
      <c r="FG18" s="137"/>
      <c r="FH18" s="137"/>
      <c r="FI18" s="137"/>
      <c r="FJ18" s="137"/>
      <c r="FK18" s="137"/>
      <c r="FL18" s="137"/>
      <c r="FM18" s="137"/>
      <c r="FN18" s="137"/>
      <c r="FO18" s="137"/>
      <c r="FP18" s="137"/>
      <c r="FQ18" s="137"/>
      <c r="FR18" s="137"/>
      <c r="FS18" s="137"/>
      <c r="FT18" s="137"/>
      <c r="FU18" s="137"/>
      <c r="FV18" s="137"/>
      <c r="FW18" s="137"/>
      <c r="FX18" s="137"/>
      <c r="FY18" s="137"/>
      <c r="FZ18" s="137"/>
      <c r="GA18" s="137"/>
      <c r="GB18" s="137"/>
      <c r="GC18" s="137"/>
      <c r="GD18" s="137"/>
      <c r="GE18" s="137"/>
      <c r="GF18" s="137"/>
      <c r="GG18" s="137"/>
      <c r="GH18" s="137"/>
      <c r="GI18" s="137"/>
      <c r="GJ18" s="137"/>
      <c r="GK18" s="137"/>
      <c r="GL18" s="137"/>
      <c r="GM18" s="137"/>
      <c r="GN18" s="137"/>
      <c r="GO18" s="137"/>
      <c r="GP18" s="137"/>
      <c r="GQ18" s="137"/>
      <c r="GR18" s="137"/>
      <c r="GS18" s="137"/>
      <c r="GT18" s="137"/>
      <c r="GU18" s="137"/>
      <c r="GV18" s="137"/>
      <c r="GW18" s="137"/>
      <c r="GX18" s="137"/>
      <c r="GY18" s="137"/>
      <c r="GZ18" s="137"/>
      <c r="HA18" s="137"/>
      <c r="HB18" s="137"/>
      <c r="HC18" s="137"/>
      <c r="HD18" s="137"/>
      <c r="HE18" s="137"/>
      <c r="HF18" s="137"/>
      <c r="HG18" s="137"/>
      <c r="HH18" s="137"/>
      <c r="HI18" s="137"/>
      <c r="HJ18" s="137"/>
      <c r="HK18" s="137"/>
      <c r="HL18" s="137"/>
      <c r="HM18" s="137"/>
      <c r="HN18" s="137"/>
      <c r="HO18" s="137"/>
      <c r="HP18" s="137"/>
      <c r="HQ18" s="137"/>
      <c r="HR18" s="137"/>
      <c r="HS18" s="137"/>
      <c r="HT18" s="137"/>
      <c r="HU18" s="137"/>
      <c r="HV18" s="137"/>
      <c r="HW18" s="137"/>
      <c r="HX18" s="137"/>
      <c r="HY18" s="137"/>
      <c r="HZ18" s="137"/>
      <c r="IA18" s="137"/>
      <c r="IB18" s="137"/>
      <c r="IC18" s="137"/>
      <c r="ID18" s="137"/>
      <c r="IE18" s="137"/>
      <c r="IF18" s="137"/>
      <c r="IG18" s="137"/>
      <c r="IH18" s="137"/>
      <c r="II18" s="137"/>
      <c r="IJ18" s="137"/>
      <c r="IK18" s="137"/>
      <c r="IL18" s="137"/>
      <c r="IM18" s="137"/>
      <c r="IN18" s="137"/>
      <c r="IO18" s="137"/>
      <c r="IP18" s="137"/>
      <c r="IQ18" s="137"/>
    </row>
    <row r="19" customHeight="1" spans="1:251">
      <c r="A19" s="129"/>
      <c r="B19" s="128"/>
      <c r="C19" s="122"/>
      <c r="D19" s="123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  <c r="CW19" s="106"/>
      <c r="CX19" s="106"/>
      <c r="CY19" s="106"/>
      <c r="CZ19" s="106"/>
      <c r="DA19" s="106"/>
      <c r="DB19" s="106"/>
      <c r="DC19" s="106"/>
      <c r="DD19" s="106"/>
      <c r="DE19" s="106"/>
      <c r="DF19" s="106"/>
      <c r="DG19" s="106"/>
      <c r="DH19" s="106"/>
      <c r="DI19" s="106"/>
      <c r="DJ19" s="106"/>
      <c r="DK19" s="106"/>
      <c r="DL19" s="106"/>
      <c r="DM19" s="106"/>
      <c r="DN19" s="106"/>
      <c r="DO19" s="106"/>
      <c r="DP19" s="106"/>
      <c r="DQ19" s="106"/>
      <c r="DR19" s="106"/>
      <c r="DS19" s="106"/>
      <c r="DT19" s="106"/>
      <c r="DU19" s="106"/>
      <c r="DV19" s="106"/>
      <c r="DW19" s="106"/>
      <c r="DX19" s="106"/>
      <c r="DY19" s="106"/>
      <c r="DZ19" s="106"/>
      <c r="EA19" s="106"/>
      <c r="EB19" s="106"/>
      <c r="EC19" s="106"/>
      <c r="ED19" s="106"/>
      <c r="EE19" s="106"/>
      <c r="EF19" s="106"/>
      <c r="EG19" s="106"/>
      <c r="EH19" s="106"/>
      <c r="EI19" s="106"/>
      <c r="EJ19" s="106"/>
      <c r="EK19" s="106"/>
      <c r="EL19" s="106"/>
      <c r="EM19" s="106"/>
      <c r="EN19" s="106"/>
      <c r="EO19" s="106"/>
      <c r="EP19" s="106"/>
      <c r="EQ19" s="106"/>
      <c r="ER19" s="106"/>
      <c r="ES19" s="106"/>
      <c r="ET19" s="106"/>
      <c r="EU19" s="106"/>
      <c r="EV19" s="106"/>
      <c r="EW19" s="106"/>
      <c r="EX19" s="106"/>
      <c r="EY19" s="106"/>
      <c r="EZ19" s="106"/>
      <c r="FA19" s="106"/>
      <c r="FB19" s="106"/>
      <c r="FC19" s="106"/>
      <c r="FD19" s="137"/>
      <c r="FE19" s="137"/>
      <c r="FF19" s="137"/>
      <c r="FG19" s="137"/>
      <c r="FH19" s="137"/>
      <c r="FI19" s="137"/>
      <c r="FJ19" s="137"/>
      <c r="FK19" s="137"/>
      <c r="FL19" s="137"/>
      <c r="FM19" s="137"/>
      <c r="FN19" s="137"/>
      <c r="FO19" s="137"/>
      <c r="FP19" s="137"/>
      <c r="FQ19" s="137"/>
      <c r="FR19" s="137"/>
      <c r="FS19" s="137"/>
      <c r="FT19" s="137"/>
      <c r="FU19" s="137"/>
      <c r="FV19" s="137"/>
      <c r="FW19" s="137"/>
      <c r="FX19" s="137"/>
      <c r="FY19" s="137"/>
      <c r="FZ19" s="137"/>
      <c r="GA19" s="137"/>
      <c r="GB19" s="137"/>
      <c r="GC19" s="137"/>
      <c r="GD19" s="137"/>
      <c r="GE19" s="137"/>
      <c r="GF19" s="137"/>
      <c r="GG19" s="137"/>
      <c r="GH19" s="137"/>
      <c r="GI19" s="137"/>
      <c r="GJ19" s="137"/>
      <c r="GK19" s="137"/>
      <c r="GL19" s="137"/>
      <c r="GM19" s="137"/>
      <c r="GN19" s="137"/>
      <c r="GO19" s="137"/>
      <c r="GP19" s="137"/>
      <c r="GQ19" s="137"/>
      <c r="GR19" s="137"/>
      <c r="GS19" s="137"/>
      <c r="GT19" s="137"/>
      <c r="GU19" s="137"/>
      <c r="GV19" s="137"/>
      <c r="GW19" s="137"/>
      <c r="GX19" s="137"/>
      <c r="GY19" s="137"/>
      <c r="GZ19" s="137"/>
      <c r="HA19" s="137"/>
      <c r="HB19" s="137"/>
      <c r="HC19" s="137"/>
      <c r="HD19" s="137"/>
      <c r="HE19" s="137"/>
      <c r="HF19" s="137"/>
      <c r="HG19" s="137"/>
      <c r="HH19" s="137"/>
      <c r="HI19" s="137"/>
      <c r="HJ19" s="137"/>
      <c r="HK19" s="137"/>
      <c r="HL19" s="137"/>
      <c r="HM19" s="137"/>
      <c r="HN19" s="137"/>
      <c r="HO19" s="137"/>
      <c r="HP19" s="137"/>
      <c r="HQ19" s="137"/>
      <c r="HR19" s="137"/>
      <c r="HS19" s="137"/>
      <c r="HT19" s="137"/>
      <c r="HU19" s="137"/>
      <c r="HV19" s="137"/>
      <c r="HW19" s="137"/>
      <c r="HX19" s="137"/>
      <c r="HY19" s="137"/>
      <c r="HZ19" s="137"/>
      <c r="IA19" s="137"/>
      <c r="IB19" s="137"/>
      <c r="IC19" s="137"/>
      <c r="ID19" s="137"/>
      <c r="IE19" s="137"/>
      <c r="IF19" s="137"/>
      <c r="IG19" s="137"/>
      <c r="IH19" s="137"/>
      <c r="II19" s="137"/>
      <c r="IJ19" s="137"/>
      <c r="IK19" s="137"/>
      <c r="IL19" s="137"/>
      <c r="IM19" s="137"/>
      <c r="IN19" s="137"/>
      <c r="IO19" s="137"/>
      <c r="IP19" s="137"/>
      <c r="IQ19" s="137"/>
    </row>
    <row r="20" customHeight="1" spans="1:251">
      <c r="A20" s="129"/>
      <c r="B20" s="128"/>
      <c r="C20" s="127"/>
      <c r="D20" s="123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  <c r="CW20" s="106"/>
      <c r="CX20" s="106"/>
      <c r="CY20" s="106"/>
      <c r="CZ20" s="106"/>
      <c r="DA20" s="106"/>
      <c r="DB20" s="106"/>
      <c r="DC20" s="106"/>
      <c r="DD20" s="106"/>
      <c r="DE20" s="106"/>
      <c r="DF20" s="106"/>
      <c r="DG20" s="106"/>
      <c r="DH20" s="106"/>
      <c r="DI20" s="106"/>
      <c r="DJ20" s="106"/>
      <c r="DK20" s="106"/>
      <c r="DL20" s="106"/>
      <c r="DM20" s="106"/>
      <c r="DN20" s="106"/>
      <c r="DO20" s="106"/>
      <c r="DP20" s="106"/>
      <c r="DQ20" s="106"/>
      <c r="DR20" s="106"/>
      <c r="DS20" s="106"/>
      <c r="DT20" s="106"/>
      <c r="DU20" s="106"/>
      <c r="DV20" s="106"/>
      <c r="DW20" s="106"/>
      <c r="DX20" s="106"/>
      <c r="DY20" s="106"/>
      <c r="DZ20" s="106"/>
      <c r="EA20" s="106"/>
      <c r="EB20" s="106"/>
      <c r="EC20" s="106"/>
      <c r="ED20" s="106"/>
      <c r="EE20" s="106"/>
      <c r="EF20" s="106"/>
      <c r="EG20" s="106"/>
      <c r="EH20" s="106"/>
      <c r="EI20" s="106"/>
      <c r="EJ20" s="106"/>
      <c r="EK20" s="106"/>
      <c r="EL20" s="106"/>
      <c r="EM20" s="106"/>
      <c r="EN20" s="106"/>
      <c r="EO20" s="106"/>
      <c r="EP20" s="106"/>
      <c r="EQ20" s="106"/>
      <c r="ER20" s="106"/>
      <c r="ES20" s="106"/>
      <c r="ET20" s="106"/>
      <c r="EU20" s="106"/>
      <c r="EV20" s="106"/>
      <c r="EW20" s="106"/>
      <c r="EX20" s="106"/>
      <c r="EY20" s="106"/>
      <c r="EZ20" s="106"/>
      <c r="FA20" s="106"/>
      <c r="FB20" s="106"/>
      <c r="FC20" s="106"/>
      <c r="FD20" s="137"/>
      <c r="FE20" s="137"/>
      <c r="FF20" s="137"/>
      <c r="FG20" s="137"/>
      <c r="FH20" s="137"/>
      <c r="FI20" s="137"/>
      <c r="FJ20" s="137"/>
      <c r="FK20" s="137"/>
      <c r="FL20" s="137"/>
      <c r="FM20" s="137"/>
      <c r="FN20" s="137"/>
      <c r="FO20" s="137"/>
      <c r="FP20" s="137"/>
      <c r="FQ20" s="137"/>
      <c r="FR20" s="137"/>
      <c r="FS20" s="137"/>
      <c r="FT20" s="137"/>
      <c r="FU20" s="137"/>
      <c r="FV20" s="137"/>
      <c r="FW20" s="137"/>
      <c r="FX20" s="137"/>
      <c r="FY20" s="137"/>
      <c r="FZ20" s="137"/>
      <c r="GA20" s="137"/>
      <c r="GB20" s="137"/>
      <c r="GC20" s="137"/>
      <c r="GD20" s="137"/>
      <c r="GE20" s="137"/>
      <c r="GF20" s="137"/>
      <c r="GG20" s="137"/>
      <c r="GH20" s="137"/>
      <c r="GI20" s="137"/>
      <c r="GJ20" s="137"/>
      <c r="GK20" s="137"/>
      <c r="GL20" s="137"/>
      <c r="GM20" s="137"/>
      <c r="GN20" s="137"/>
      <c r="GO20" s="137"/>
      <c r="GP20" s="137"/>
      <c r="GQ20" s="137"/>
      <c r="GR20" s="137"/>
      <c r="GS20" s="137"/>
      <c r="GT20" s="137"/>
      <c r="GU20" s="137"/>
      <c r="GV20" s="137"/>
      <c r="GW20" s="137"/>
      <c r="GX20" s="137"/>
      <c r="GY20" s="137"/>
      <c r="GZ20" s="137"/>
      <c r="HA20" s="137"/>
      <c r="HB20" s="137"/>
      <c r="HC20" s="137"/>
      <c r="HD20" s="137"/>
      <c r="HE20" s="137"/>
      <c r="HF20" s="137"/>
      <c r="HG20" s="137"/>
      <c r="HH20" s="137"/>
      <c r="HI20" s="137"/>
      <c r="HJ20" s="137"/>
      <c r="HK20" s="137"/>
      <c r="HL20" s="137"/>
      <c r="HM20" s="137"/>
      <c r="HN20" s="137"/>
      <c r="HO20" s="137"/>
      <c r="HP20" s="137"/>
      <c r="HQ20" s="137"/>
      <c r="HR20" s="137"/>
      <c r="HS20" s="137"/>
      <c r="HT20" s="137"/>
      <c r="HU20" s="137"/>
      <c r="HV20" s="137"/>
      <c r="HW20" s="137"/>
      <c r="HX20" s="137"/>
      <c r="HY20" s="137"/>
      <c r="HZ20" s="137"/>
      <c r="IA20" s="137"/>
      <c r="IB20" s="137"/>
      <c r="IC20" s="137"/>
      <c r="ID20" s="137"/>
      <c r="IE20" s="137"/>
      <c r="IF20" s="137"/>
      <c r="IG20" s="137"/>
      <c r="IH20" s="137"/>
      <c r="II20" s="137"/>
      <c r="IJ20" s="137"/>
      <c r="IK20" s="137"/>
      <c r="IL20" s="137"/>
      <c r="IM20" s="137"/>
      <c r="IN20" s="137"/>
      <c r="IO20" s="137"/>
      <c r="IP20" s="137"/>
      <c r="IQ20" s="137"/>
    </row>
    <row r="21" customHeight="1" spans="1:251">
      <c r="A21" s="129"/>
      <c r="B21" s="128"/>
      <c r="C21" s="122"/>
      <c r="D21" s="123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  <c r="CW21" s="106"/>
      <c r="CX21" s="106"/>
      <c r="CY21" s="106"/>
      <c r="CZ21" s="106"/>
      <c r="DA21" s="106"/>
      <c r="DB21" s="106"/>
      <c r="DC21" s="106"/>
      <c r="DD21" s="106"/>
      <c r="DE21" s="106"/>
      <c r="DF21" s="106"/>
      <c r="DG21" s="106"/>
      <c r="DH21" s="106"/>
      <c r="DI21" s="106"/>
      <c r="DJ21" s="106"/>
      <c r="DK21" s="106"/>
      <c r="DL21" s="106"/>
      <c r="DM21" s="106"/>
      <c r="DN21" s="106"/>
      <c r="DO21" s="106"/>
      <c r="DP21" s="106"/>
      <c r="DQ21" s="106"/>
      <c r="DR21" s="106"/>
      <c r="DS21" s="106"/>
      <c r="DT21" s="106"/>
      <c r="DU21" s="106"/>
      <c r="DV21" s="106"/>
      <c r="DW21" s="106"/>
      <c r="DX21" s="106"/>
      <c r="DY21" s="106"/>
      <c r="DZ21" s="106"/>
      <c r="EA21" s="106"/>
      <c r="EB21" s="106"/>
      <c r="EC21" s="106"/>
      <c r="ED21" s="106"/>
      <c r="EE21" s="106"/>
      <c r="EF21" s="106"/>
      <c r="EG21" s="106"/>
      <c r="EH21" s="106"/>
      <c r="EI21" s="106"/>
      <c r="EJ21" s="106"/>
      <c r="EK21" s="106"/>
      <c r="EL21" s="106"/>
      <c r="EM21" s="106"/>
      <c r="EN21" s="106"/>
      <c r="EO21" s="106"/>
      <c r="EP21" s="106"/>
      <c r="EQ21" s="106"/>
      <c r="ER21" s="106"/>
      <c r="ES21" s="106"/>
      <c r="ET21" s="106"/>
      <c r="EU21" s="106"/>
      <c r="EV21" s="106"/>
      <c r="EW21" s="106"/>
      <c r="EX21" s="106"/>
      <c r="EY21" s="106"/>
      <c r="EZ21" s="106"/>
      <c r="FA21" s="106"/>
      <c r="FB21" s="106"/>
      <c r="FC21" s="106"/>
      <c r="FD21" s="137"/>
      <c r="FE21" s="137"/>
      <c r="FF21" s="137"/>
      <c r="FG21" s="137"/>
      <c r="FH21" s="137"/>
      <c r="FI21" s="137"/>
      <c r="FJ21" s="137"/>
      <c r="FK21" s="137"/>
      <c r="FL21" s="137"/>
      <c r="FM21" s="137"/>
      <c r="FN21" s="137"/>
      <c r="FO21" s="137"/>
      <c r="FP21" s="137"/>
      <c r="FQ21" s="137"/>
      <c r="FR21" s="137"/>
      <c r="FS21" s="137"/>
      <c r="FT21" s="137"/>
      <c r="FU21" s="137"/>
      <c r="FV21" s="137"/>
      <c r="FW21" s="137"/>
      <c r="FX21" s="137"/>
      <c r="FY21" s="137"/>
      <c r="FZ21" s="137"/>
      <c r="GA21" s="137"/>
      <c r="GB21" s="137"/>
      <c r="GC21" s="137"/>
      <c r="GD21" s="137"/>
      <c r="GE21" s="137"/>
      <c r="GF21" s="137"/>
      <c r="GG21" s="137"/>
      <c r="GH21" s="137"/>
      <c r="GI21" s="137"/>
      <c r="GJ21" s="137"/>
      <c r="GK21" s="137"/>
      <c r="GL21" s="137"/>
      <c r="GM21" s="137"/>
      <c r="GN21" s="137"/>
      <c r="GO21" s="137"/>
      <c r="GP21" s="137"/>
      <c r="GQ21" s="137"/>
      <c r="GR21" s="137"/>
      <c r="GS21" s="137"/>
      <c r="GT21" s="137"/>
      <c r="GU21" s="137"/>
      <c r="GV21" s="137"/>
      <c r="GW21" s="137"/>
      <c r="GX21" s="137"/>
      <c r="GY21" s="137"/>
      <c r="GZ21" s="137"/>
      <c r="HA21" s="137"/>
      <c r="HB21" s="137"/>
      <c r="HC21" s="137"/>
      <c r="HD21" s="137"/>
      <c r="HE21" s="137"/>
      <c r="HF21" s="137"/>
      <c r="HG21" s="137"/>
      <c r="HH21" s="137"/>
      <c r="HI21" s="137"/>
      <c r="HJ21" s="137"/>
      <c r="HK21" s="137"/>
      <c r="HL21" s="137"/>
      <c r="HM21" s="137"/>
      <c r="HN21" s="137"/>
      <c r="HO21" s="137"/>
      <c r="HP21" s="137"/>
      <c r="HQ21" s="137"/>
      <c r="HR21" s="137"/>
      <c r="HS21" s="137"/>
      <c r="HT21" s="137"/>
      <c r="HU21" s="137"/>
      <c r="HV21" s="137"/>
      <c r="HW21" s="137"/>
      <c r="HX21" s="137"/>
      <c r="HY21" s="137"/>
      <c r="HZ21" s="137"/>
      <c r="IA21" s="137"/>
      <c r="IB21" s="137"/>
      <c r="IC21" s="137"/>
      <c r="ID21" s="137"/>
      <c r="IE21" s="137"/>
      <c r="IF21" s="137"/>
      <c r="IG21" s="137"/>
      <c r="IH21" s="137"/>
      <c r="II21" s="137"/>
      <c r="IJ21" s="137"/>
      <c r="IK21" s="137"/>
      <c r="IL21" s="137"/>
      <c r="IM21" s="137"/>
      <c r="IN21" s="137"/>
      <c r="IO21" s="137"/>
      <c r="IP21" s="137"/>
      <c r="IQ21" s="137"/>
    </row>
    <row r="22" customHeight="1" spans="1:251">
      <c r="A22" s="129"/>
      <c r="B22" s="128"/>
      <c r="C22" s="122"/>
      <c r="D22" s="123"/>
      <c r="E22" s="106"/>
      <c r="F22" s="106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  <c r="CN22" s="106"/>
      <c r="CO22" s="106"/>
      <c r="CP22" s="106"/>
      <c r="CQ22" s="106"/>
      <c r="CR22" s="106"/>
      <c r="CS22" s="106"/>
      <c r="CT22" s="106"/>
      <c r="CU22" s="106"/>
      <c r="CV22" s="106"/>
      <c r="CW22" s="106"/>
      <c r="CX22" s="106"/>
      <c r="CY22" s="106"/>
      <c r="CZ22" s="106"/>
      <c r="DA22" s="106"/>
      <c r="DB22" s="106"/>
      <c r="DC22" s="106"/>
      <c r="DD22" s="106"/>
      <c r="DE22" s="106"/>
      <c r="DF22" s="106"/>
      <c r="DG22" s="106"/>
      <c r="DH22" s="106"/>
      <c r="DI22" s="106"/>
      <c r="DJ22" s="106"/>
      <c r="DK22" s="106"/>
      <c r="DL22" s="106"/>
      <c r="DM22" s="106"/>
      <c r="DN22" s="106"/>
      <c r="DO22" s="106"/>
      <c r="DP22" s="106"/>
      <c r="DQ22" s="106"/>
      <c r="DR22" s="106"/>
      <c r="DS22" s="106"/>
      <c r="DT22" s="106"/>
      <c r="DU22" s="106"/>
      <c r="DV22" s="106"/>
      <c r="DW22" s="106"/>
      <c r="DX22" s="106"/>
      <c r="DY22" s="106"/>
      <c r="DZ22" s="106"/>
      <c r="EA22" s="106"/>
      <c r="EB22" s="106"/>
      <c r="EC22" s="106"/>
      <c r="ED22" s="106"/>
      <c r="EE22" s="106"/>
      <c r="EF22" s="106"/>
      <c r="EG22" s="106"/>
      <c r="EH22" s="106"/>
      <c r="EI22" s="106"/>
      <c r="EJ22" s="106"/>
      <c r="EK22" s="106"/>
      <c r="EL22" s="106"/>
      <c r="EM22" s="106"/>
      <c r="EN22" s="106"/>
      <c r="EO22" s="106"/>
      <c r="EP22" s="106"/>
      <c r="EQ22" s="106"/>
      <c r="ER22" s="106"/>
      <c r="ES22" s="106"/>
      <c r="ET22" s="106"/>
      <c r="EU22" s="106"/>
      <c r="EV22" s="106"/>
      <c r="EW22" s="106"/>
      <c r="EX22" s="106"/>
      <c r="EY22" s="106"/>
      <c r="EZ22" s="106"/>
      <c r="FA22" s="106"/>
      <c r="FB22" s="106"/>
      <c r="FC22" s="106"/>
      <c r="FD22" s="137"/>
      <c r="FE22" s="137"/>
      <c r="FF22" s="137"/>
      <c r="FG22" s="137"/>
      <c r="FH22" s="137"/>
      <c r="FI22" s="137"/>
      <c r="FJ22" s="137"/>
      <c r="FK22" s="137"/>
      <c r="FL22" s="137"/>
      <c r="FM22" s="137"/>
      <c r="FN22" s="137"/>
      <c r="FO22" s="137"/>
      <c r="FP22" s="137"/>
      <c r="FQ22" s="137"/>
      <c r="FR22" s="137"/>
      <c r="FS22" s="137"/>
      <c r="FT22" s="137"/>
      <c r="FU22" s="137"/>
      <c r="FV22" s="137"/>
      <c r="FW22" s="137"/>
      <c r="FX22" s="137"/>
      <c r="FY22" s="137"/>
      <c r="FZ22" s="137"/>
      <c r="GA22" s="137"/>
      <c r="GB22" s="137"/>
      <c r="GC22" s="137"/>
      <c r="GD22" s="137"/>
      <c r="GE22" s="137"/>
      <c r="GF22" s="137"/>
      <c r="GG22" s="137"/>
      <c r="GH22" s="137"/>
      <c r="GI22" s="137"/>
      <c r="GJ22" s="137"/>
      <c r="GK22" s="137"/>
      <c r="GL22" s="137"/>
      <c r="GM22" s="137"/>
      <c r="GN22" s="137"/>
      <c r="GO22" s="137"/>
      <c r="GP22" s="137"/>
      <c r="GQ22" s="137"/>
      <c r="GR22" s="137"/>
      <c r="GS22" s="137"/>
      <c r="GT22" s="137"/>
      <c r="GU22" s="137"/>
      <c r="GV22" s="137"/>
      <c r="GW22" s="137"/>
      <c r="GX22" s="137"/>
      <c r="GY22" s="137"/>
      <c r="GZ22" s="137"/>
      <c r="HA22" s="137"/>
      <c r="HB22" s="137"/>
      <c r="HC22" s="137"/>
      <c r="HD22" s="137"/>
      <c r="HE22" s="137"/>
      <c r="HF22" s="137"/>
      <c r="HG22" s="137"/>
      <c r="HH22" s="137"/>
      <c r="HI22" s="137"/>
      <c r="HJ22" s="137"/>
      <c r="HK22" s="137"/>
      <c r="HL22" s="137"/>
      <c r="HM22" s="137"/>
      <c r="HN22" s="137"/>
      <c r="HO22" s="137"/>
      <c r="HP22" s="137"/>
      <c r="HQ22" s="137"/>
      <c r="HR22" s="137"/>
      <c r="HS22" s="137"/>
      <c r="HT22" s="137"/>
      <c r="HU22" s="137"/>
      <c r="HV22" s="137"/>
      <c r="HW22" s="137"/>
      <c r="HX22" s="137"/>
      <c r="HY22" s="137"/>
      <c r="HZ22" s="137"/>
      <c r="IA22" s="137"/>
      <c r="IB22" s="137"/>
      <c r="IC22" s="137"/>
      <c r="ID22" s="137"/>
      <c r="IE22" s="137"/>
      <c r="IF22" s="137"/>
      <c r="IG22" s="137"/>
      <c r="IH22" s="137"/>
      <c r="II22" s="137"/>
      <c r="IJ22" s="137"/>
      <c r="IK22" s="137"/>
      <c r="IL22" s="137"/>
      <c r="IM22" s="137"/>
      <c r="IN22" s="137"/>
      <c r="IO22" s="137"/>
      <c r="IP22" s="137"/>
      <c r="IQ22" s="137"/>
    </row>
    <row r="23" customHeight="1" spans="1:251">
      <c r="A23" s="85"/>
      <c r="B23" s="128"/>
      <c r="C23" s="122"/>
      <c r="D23" s="123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  <c r="CW23" s="106"/>
      <c r="CX23" s="106"/>
      <c r="CY23" s="106"/>
      <c r="CZ23" s="106"/>
      <c r="DA23" s="106"/>
      <c r="DB23" s="106"/>
      <c r="DC23" s="106"/>
      <c r="DD23" s="106"/>
      <c r="DE23" s="106"/>
      <c r="DF23" s="106"/>
      <c r="DG23" s="106"/>
      <c r="DH23" s="106"/>
      <c r="DI23" s="106"/>
      <c r="DJ23" s="106"/>
      <c r="DK23" s="106"/>
      <c r="DL23" s="106"/>
      <c r="DM23" s="106"/>
      <c r="DN23" s="106"/>
      <c r="DO23" s="106"/>
      <c r="DP23" s="106"/>
      <c r="DQ23" s="106"/>
      <c r="DR23" s="106"/>
      <c r="DS23" s="106"/>
      <c r="DT23" s="106"/>
      <c r="DU23" s="106"/>
      <c r="DV23" s="106"/>
      <c r="DW23" s="106"/>
      <c r="DX23" s="106"/>
      <c r="DY23" s="106"/>
      <c r="DZ23" s="106"/>
      <c r="EA23" s="106"/>
      <c r="EB23" s="106"/>
      <c r="EC23" s="106"/>
      <c r="ED23" s="106"/>
      <c r="EE23" s="106"/>
      <c r="EF23" s="106"/>
      <c r="EG23" s="106"/>
      <c r="EH23" s="106"/>
      <c r="EI23" s="106"/>
      <c r="EJ23" s="106"/>
      <c r="EK23" s="106"/>
      <c r="EL23" s="106"/>
      <c r="EM23" s="106"/>
      <c r="EN23" s="106"/>
      <c r="EO23" s="106"/>
      <c r="EP23" s="106"/>
      <c r="EQ23" s="106"/>
      <c r="ER23" s="106"/>
      <c r="ES23" s="106"/>
      <c r="ET23" s="106"/>
      <c r="EU23" s="106"/>
      <c r="EV23" s="106"/>
      <c r="EW23" s="106"/>
      <c r="EX23" s="106"/>
      <c r="EY23" s="106"/>
      <c r="EZ23" s="106"/>
      <c r="FA23" s="106"/>
      <c r="FB23" s="106"/>
      <c r="FC23" s="106"/>
      <c r="FD23" s="137"/>
      <c r="FE23" s="137"/>
      <c r="FF23" s="137"/>
      <c r="FG23" s="137"/>
      <c r="FH23" s="137"/>
      <c r="FI23" s="137"/>
      <c r="FJ23" s="137"/>
      <c r="FK23" s="137"/>
      <c r="FL23" s="137"/>
      <c r="FM23" s="137"/>
      <c r="FN23" s="137"/>
      <c r="FO23" s="137"/>
      <c r="FP23" s="137"/>
      <c r="FQ23" s="137"/>
      <c r="FR23" s="137"/>
      <c r="FS23" s="137"/>
      <c r="FT23" s="137"/>
      <c r="FU23" s="137"/>
      <c r="FV23" s="137"/>
      <c r="FW23" s="137"/>
      <c r="FX23" s="137"/>
      <c r="FY23" s="137"/>
      <c r="FZ23" s="137"/>
      <c r="GA23" s="137"/>
      <c r="GB23" s="137"/>
      <c r="GC23" s="137"/>
      <c r="GD23" s="137"/>
      <c r="GE23" s="137"/>
      <c r="GF23" s="137"/>
      <c r="GG23" s="137"/>
      <c r="GH23" s="137"/>
      <c r="GI23" s="137"/>
      <c r="GJ23" s="137"/>
      <c r="GK23" s="137"/>
      <c r="GL23" s="137"/>
      <c r="GM23" s="137"/>
      <c r="GN23" s="137"/>
      <c r="GO23" s="137"/>
      <c r="GP23" s="137"/>
      <c r="GQ23" s="137"/>
      <c r="GR23" s="137"/>
      <c r="GS23" s="137"/>
      <c r="GT23" s="137"/>
      <c r="GU23" s="137"/>
      <c r="GV23" s="137"/>
      <c r="GW23" s="137"/>
      <c r="GX23" s="137"/>
      <c r="GY23" s="137"/>
      <c r="GZ23" s="137"/>
      <c r="HA23" s="137"/>
      <c r="HB23" s="137"/>
      <c r="HC23" s="137"/>
      <c r="HD23" s="137"/>
      <c r="HE23" s="137"/>
      <c r="HF23" s="137"/>
      <c r="HG23" s="137"/>
      <c r="HH23" s="137"/>
      <c r="HI23" s="137"/>
      <c r="HJ23" s="137"/>
      <c r="HK23" s="137"/>
      <c r="HL23" s="137"/>
      <c r="HM23" s="137"/>
      <c r="HN23" s="137"/>
      <c r="HO23" s="137"/>
      <c r="HP23" s="137"/>
      <c r="HQ23" s="137"/>
      <c r="HR23" s="137"/>
      <c r="HS23" s="137"/>
      <c r="HT23" s="137"/>
      <c r="HU23" s="137"/>
      <c r="HV23" s="137"/>
      <c r="HW23" s="137"/>
      <c r="HX23" s="137"/>
      <c r="HY23" s="137"/>
      <c r="HZ23" s="137"/>
      <c r="IA23" s="137"/>
      <c r="IB23" s="137"/>
      <c r="IC23" s="137"/>
      <c r="ID23" s="137"/>
      <c r="IE23" s="137"/>
      <c r="IF23" s="137"/>
      <c r="IG23" s="137"/>
      <c r="IH23" s="137"/>
      <c r="II23" s="137"/>
      <c r="IJ23" s="137"/>
      <c r="IK23" s="137"/>
      <c r="IL23" s="137"/>
      <c r="IM23" s="137"/>
      <c r="IN23" s="137"/>
      <c r="IO23" s="137"/>
      <c r="IP23" s="137"/>
      <c r="IQ23" s="137"/>
    </row>
    <row r="24" customHeight="1" spans="1:251">
      <c r="A24" s="85"/>
      <c r="B24" s="128"/>
      <c r="C24" s="122"/>
      <c r="D24" s="123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  <c r="CW24" s="106"/>
      <c r="CX24" s="106"/>
      <c r="CY24" s="106"/>
      <c r="CZ24" s="106"/>
      <c r="DA24" s="106"/>
      <c r="DB24" s="106"/>
      <c r="DC24" s="106"/>
      <c r="DD24" s="106"/>
      <c r="DE24" s="106"/>
      <c r="DF24" s="106"/>
      <c r="DG24" s="106"/>
      <c r="DH24" s="106"/>
      <c r="DI24" s="106"/>
      <c r="DJ24" s="106"/>
      <c r="DK24" s="106"/>
      <c r="DL24" s="106"/>
      <c r="DM24" s="106"/>
      <c r="DN24" s="106"/>
      <c r="DO24" s="106"/>
      <c r="DP24" s="106"/>
      <c r="DQ24" s="106"/>
      <c r="DR24" s="106"/>
      <c r="DS24" s="106"/>
      <c r="DT24" s="106"/>
      <c r="DU24" s="106"/>
      <c r="DV24" s="106"/>
      <c r="DW24" s="106"/>
      <c r="DX24" s="106"/>
      <c r="DY24" s="106"/>
      <c r="DZ24" s="106"/>
      <c r="EA24" s="106"/>
      <c r="EB24" s="106"/>
      <c r="EC24" s="106"/>
      <c r="ED24" s="106"/>
      <c r="EE24" s="106"/>
      <c r="EF24" s="106"/>
      <c r="EG24" s="106"/>
      <c r="EH24" s="106"/>
      <c r="EI24" s="106"/>
      <c r="EJ24" s="106"/>
      <c r="EK24" s="106"/>
      <c r="EL24" s="106"/>
      <c r="EM24" s="106"/>
      <c r="EN24" s="106"/>
      <c r="EO24" s="106"/>
      <c r="EP24" s="106"/>
      <c r="EQ24" s="106"/>
      <c r="ER24" s="106"/>
      <c r="ES24" s="106"/>
      <c r="ET24" s="106"/>
      <c r="EU24" s="106"/>
      <c r="EV24" s="106"/>
      <c r="EW24" s="106"/>
      <c r="EX24" s="106"/>
      <c r="EY24" s="106"/>
      <c r="EZ24" s="106"/>
      <c r="FA24" s="106"/>
      <c r="FB24" s="106"/>
      <c r="FC24" s="106"/>
      <c r="FD24" s="137"/>
      <c r="FE24" s="137"/>
      <c r="FF24" s="137"/>
      <c r="FG24" s="137"/>
      <c r="FH24" s="137"/>
      <c r="FI24" s="137"/>
      <c r="FJ24" s="137"/>
      <c r="FK24" s="137"/>
      <c r="FL24" s="137"/>
      <c r="FM24" s="137"/>
      <c r="FN24" s="137"/>
      <c r="FO24" s="137"/>
      <c r="FP24" s="137"/>
      <c r="FQ24" s="137"/>
      <c r="FR24" s="137"/>
      <c r="FS24" s="137"/>
      <c r="FT24" s="137"/>
      <c r="FU24" s="137"/>
      <c r="FV24" s="137"/>
      <c r="FW24" s="137"/>
      <c r="FX24" s="137"/>
      <c r="FY24" s="137"/>
      <c r="FZ24" s="137"/>
      <c r="GA24" s="137"/>
      <c r="GB24" s="137"/>
      <c r="GC24" s="137"/>
      <c r="GD24" s="137"/>
      <c r="GE24" s="137"/>
      <c r="GF24" s="137"/>
      <c r="GG24" s="137"/>
      <c r="GH24" s="137"/>
      <c r="GI24" s="137"/>
      <c r="GJ24" s="137"/>
      <c r="GK24" s="137"/>
      <c r="GL24" s="137"/>
      <c r="GM24" s="137"/>
      <c r="GN24" s="137"/>
      <c r="GO24" s="137"/>
      <c r="GP24" s="137"/>
      <c r="GQ24" s="137"/>
      <c r="GR24" s="137"/>
      <c r="GS24" s="137"/>
      <c r="GT24" s="137"/>
      <c r="GU24" s="137"/>
      <c r="GV24" s="137"/>
      <c r="GW24" s="137"/>
      <c r="GX24" s="137"/>
      <c r="GY24" s="137"/>
      <c r="GZ24" s="137"/>
      <c r="HA24" s="137"/>
      <c r="HB24" s="137"/>
      <c r="HC24" s="137"/>
      <c r="HD24" s="137"/>
      <c r="HE24" s="137"/>
      <c r="HF24" s="137"/>
      <c r="HG24" s="137"/>
      <c r="HH24" s="137"/>
      <c r="HI24" s="137"/>
      <c r="HJ24" s="137"/>
      <c r="HK24" s="137"/>
      <c r="HL24" s="137"/>
      <c r="HM24" s="137"/>
      <c r="HN24" s="137"/>
      <c r="HO24" s="137"/>
      <c r="HP24" s="137"/>
      <c r="HQ24" s="137"/>
      <c r="HR24" s="137"/>
      <c r="HS24" s="137"/>
      <c r="HT24" s="137"/>
      <c r="HU24" s="137"/>
      <c r="HV24" s="137"/>
      <c r="HW24" s="137"/>
      <c r="HX24" s="137"/>
      <c r="HY24" s="137"/>
      <c r="HZ24" s="137"/>
      <c r="IA24" s="137"/>
      <c r="IB24" s="137"/>
      <c r="IC24" s="137"/>
      <c r="ID24" s="137"/>
      <c r="IE24" s="137"/>
      <c r="IF24" s="137"/>
      <c r="IG24" s="137"/>
      <c r="IH24" s="137"/>
      <c r="II24" s="137"/>
      <c r="IJ24" s="137"/>
      <c r="IK24" s="137"/>
      <c r="IL24" s="137"/>
      <c r="IM24" s="137"/>
      <c r="IN24" s="137"/>
      <c r="IO24" s="137"/>
      <c r="IP24" s="137"/>
      <c r="IQ24" s="137"/>
    </row>
    <row r="25" customHeight="1" spans="1:251">
      <c r="A25" s="85"/>
      <c r="B25" s="128"/>
      <c r="C25" s="130"/>
      <c r="D25" s="131"/>
      <c r="E25" s="106"/>
      <c r="F25" s="106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  <c r="CW25" s="106"/>
      <c r="CX25" s="106"/>
      <c r="CY25" s="106"/>
      <c r="CZ25" s="106"/>
      <c r="DA25" s="106"/>
      <c r="DB25" s="106"/>
      <c r="DC25" s="106"/>
      <c r="DD25" s="106"/>
      <c r="DE25" s="106"/>
      <c r="DF25" s="106"/>
      <c r="DG25" s="106"/>
      <c r="DH25" s="106"/>
      <c r="DI25" s="106"/>
      <c r="DJ25" s="106"/>
      <c r="DK25" s="106"/>
      <c r="DL25" s="106"/>
      <c r="DM25" s="106"/>
      <c r="DN25" s="106"/>
      <c r="DO25" s="106"/>
      <c r="DP25" s="106"/>
      <c r="DQ25" s="106"/>
      <c r="DR25" s="106"/>
      <c r="DS25" s="106"/>
      <c r="DT25" s="106"/>
      <c r="DU25" s="106"/>
      <c r="DV25" s="106"/>
      <c r="DW25" s="106"/>
      <c r="DX25" s="106"/>
      <c r="DY25" s="106"/>
      <c r="DZ25" s="106"/>
      <c r="EA25" s="106"/>
      <c r="EB25" s="106"/>
      <c r="EC25" s="106"/>
      <c r="ED25" s="106"/>
      <c r="EE25" s="106"/>
      <c r="EF25" s="106"/>
      <c r="EG25" s="106"/>
      <c r="EH25" s="106"/>
      <c r="EI25" s="106"/>
      <c r="EJ25" s="106"/>
      <c r="EK25" s="106"/>
      <c r="EL25" s="106"/>
      <c r="EM25" s="106"/>
      <c r="EN25" s="106"/>
      <c r="EO25" s="106"/>
      <c r="EP25" s="106"/>
      <c r="EQ25" s="106"/>
      <c r="ER25" s="106"/>
      <c r="ES25" s="106"/>
      <c r="ET25" s="106"/>
      <c r="EU25" s="106"/>
      <c r="EV25" s="106"/>
      <c r="EW25" s="106"/>
      <c r="EX25" s="106"/>
      <c r="EY25" s="106"/>
      <c r="EZ25" s="106"/>
      <c r="FA25" s="106"/>
      <c r="FB25" s="106"/>
      <c r="FC25" s="106"/>
      <c r="FD25" s="137"/>
      <c r="FE25" s="137"/>
      <c r="FF25" s="137"/>
      <c r="FG25" s="137"/>
      <c r="FH25" s="137"/>
      <c r="FI25" s="137"/>
      <c r="FJ25" s="137"/>
      <c r="FK25" s="137"/>
      <c r="FL25" s="137"/>
      <c r="FM25" s="137"/>
      <c r="FN25" s="137"/>
      <c r="FO25" s="137"/>
      <c r="FP25" s="137"/>
      <c r="FQ25" s="137"/>
      <c r="FR25" s="137"/>
      <c r="FS25" s="137"/>
      <c r="FT25" s="137"/>
      <c r="FU25" s="137"/>
      <c r="FV25" s="137"/>
      <c r="FW25" s="137"/>
      <c r="FX25" s="137"/>
      <c r="FY25" s="137"/>
      <c r="FZ25" s="137"/>
      <c r="GA25" s="137"/>
      <c r="GB25" s="137"/>
      <c r="GC25" s="137"/>
      <c r="GD25" s="137"/>
      <c r="GE25" s="137"/>
      <c r="GF25" s="137"/>
      <c r="GG25" s="137"/>
      <c r="GH25" s="137"/>
      <c r="GI25" s="137"/>
      <c r="GJ25" s="137"/>
      <c r="GK25" s="137"/>
      <c r="GL25" s="137"/>
      <c r="GM25" s="137"/>
      <c r="GN25" s="137"/>
      <c r="GO25" s="137"/>
      <c r="GP25" s="137"/>
      <c r="GQ25" s="137"/>
      <c r="GR25" s="137"/>
      <c r="GS25" s="137"/>
      <c r="GT25" s="137"/>
      <c r="GU25" s="137"/>
      <c r="GV25" s="137"/>
      <c r="GW25" s="137"/>
      <c r="GX25" s="137"/>
      <c r="GY25" s="137"/>
      <c r="GZ25" s="137"/>
      <c r="HA25" s="137"/>
      <c r="HB25" s="137"/>
      <c r="HC25" s="137"/>
      <c r="HD25" s="137"/>
      <c r="HE25" s="137"/>
      <c r="HF25" s="137"/>
      <c r="HG25" s="137"/>
      <c r="HH25" s="137"/>
      <c r="HI25" s="137"/>
      <c r="HJ25" s="137"/>
      <c r="HK25" s="137"/>
      <c r="HL25" s="137"/>
      <c r="HM25" s="137"/>
      <c r="HN25" s="137"/>
      <c r="HO25" s="137"/>
      <c r="HP25" s="137"/>
      <c r="HQ25" s="137"/>
      <c r="HR25" s="137"/>
      <c r="HS25" s="137"/>
      <c r="HT25" s="137"/>
      <c r="HU25" s="137"/>
      <c r="HV25" s="137"/>
      <c r="HW25" s="137"/>
      <c r="HX25" s="137"/>
      <c r="HY25" s="137"/>
      <c r="HZ25" s="137"/>
      <c r="IA25" s="137"/>
      <c r="IB25" s="137"/>
      <c r="IC25" s="137"/>
      <c r="ID25" s="137"/>
      <c r="IE25" s="137"/>
      <c r="IF25" s="137"/>
      <c r="IG25" s="137"/>
      <c r="IH25" s="137"/>
      <c r="II25" s="137"/>
      <c r="IJ25" s="137"/>
      <c r="IK25" s="137"/>
      <c r="IL25" s="137"/>
      <c r="IM25" s="137"/>
      <c r="IN25" s="137"/>
      <c r="IO25" s="137"/>
      <c r="IP25" s="137"/>
      <c r="IQ25" s="137"/>
    </row>
    <row r="26" customHeight="1" spans="1:251">
      <c r="A26" s="132" t="s">
        <v>446</v>
      </c>
      <c r="B26" s="133">
        <v>2524.55</v>
      </c>
      <c r="C26" s="134" t="s">
        <v>447</v>
      </c>
      <c r="D26" s="131">
        <f>SUM(D8:D12)</f>
        <v>2801.19</v>
      </c>
      <c r="F26" s="67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  <c r="CW26" s="106"/>
      <c r="CX26" s="106"/>
      <c r="CY26" s="106"/>
      <c r="CZ26" s="106"/>
      <c r="DA26" s="106"/>
      <c r="DB26" s="106"/>
      <c r="DC26" s="106"/>
      <c r="DD26" s="106"/>
      <c r="DE26" s="106"/>
      <c r="DF26" s="106"/>
      <c r="DG26" s="106"/>
      <c r="DH26" s="106"/>
      <c r="DI26" s="106"/>
      <c r="DJ26" s="106"/>
      <c r="DK26" s="106"/>
      <c r="DL26" s="106"/>
      <c r="DM26" s="106"/>
      <c r="DN26" s="106"/>
      <c r="DO26" s="106"/>
      <c r="DP26" s="106"/>
      <c r="DQ26" s="106"/>
      <c r="DR26" s="106"/>
      <c r="DS26" s="106"/>
      <c r="DT26" s="106"/>
      <c r="DU26" s="106"/>
      <c r="DV26" s="106"/>
      <c r="DW26" s="106"/>
      <c r="DX26" s="106"/>
      <c r="DY26" s="106"/>
      <c r="DZ26" s="106"/>
      <c r="EA26" s="106"/>
      <c r="EB26" s="106"/>
      <c r="EC26" s="106"/>
      <c r="ED26" s="106"/>
      <c r="EE26" s="106"/>
      <c r="EF26" s="106"/>
      <c r="EG26" s="106"/>
      <c r="EH26" s="106"/>
      <c r="EI26" s="106"/>
      <c r="EJ26" s="106"/>
      <c r="EK26" s="106"/>
      <c r="EL26" s="106"/>
      <c r="EM26" s="106"/>
      <c r="EN26" s="106"/>
      <c r="EO26" s="106"/>
      <c r="EP26" s="106"/>
      <c r="EQ26" s="106"/>
      <c r="ER26" s="106"/>
      <c r="ES26" s="106"/>
      <c r="ET26" s="106"/>
      <c r="EU26" s="106"/>
      <c r="EV26" s="106"/>
      <c r="EW26" s="106"/>
      <c r="EX26" s="106"/>
      <c r="EY26" s="106"/>
      <c r="EZ26" s="106"/>
      <c r="FA26" s="106"/>
      <c r="FB26" s="106"/>
      <c r="FC26" s="106"/>
      <c r="FD26" s="137"/>
      <c r="FE26" s="137"/>
      <c r="FF26" s="137"/>
      <c r="FG26" s="137"/>
      <c r="FH26" s="137"/>
      <c r="FI26" s="137"/>
      <c r="FJ26" s="137"/>
      <c r="FK26" s="137"/>
      <c r="FL26" s="137"/>
      <c r="FM26" s="137"/>
      <c r="FN26" s="137"/>
      <c r="FO26" s="137"/>
      <c r="FP26" s="137"/>
      <c r="FQ26" s="137"/>
      <c r="FR26" s="137"/>
      <c r="FS26" s="137"/>
      <c r="FT26" s="137"/>
      <c r="FU26" s="137"/>
      <c r="FV26" s="137"/>
      <c r="FW26" s="137"/>
      <c r="FX26" s="137"/>
      <c r="FY26" s="137"/>
      <c r="FZ26" s="137"/>
      <c r="GA26" s="137"/>
      <c r="GB26" s="137"/>
      <c r="GC26" s="137"/>
      <c r="GD26" s="137"/>
      <c r="GE26" s="137"/>
      <c r="GF26" s="137"/>
      <c r="GG26" s="137"/>
      <c r="GH26" s="137"/>
      <c r="GI26" s="137"/>
      <c r="GJ26" s="137"/>
      <c r="GK26" s="137"/>
      <c r="GL26" s="137"/>
      <c r="GM26" s="137"/>
      <c r="GN26" s="137"/>
      <c r="GO26" s="137"/>
      <c r="GP26" s="137"/>
      <c r="GQ26" s="137"/>
      <c r="GR26" s="137"/>
      <c r="GS26" s="137"/>
      <c r="GT26" s="137"/>
      <c r="GU26" s="137"/>
      <c r="GV26" s="137"/>
      <c r="GW26" s="137"/>
      <c r="GX26" s="137"/>
      <c r="GY26" s="137"/>
      <c r="GZ26" s="137"/>
      <c r="HA26" s="137"/>
      <c r="HB26" s="137"/>
      <c r="HC26" s="137"/>
      <c r="HD26" s="137"/>
      <c r="HE26" s="137"/>
      <c r="HF26" s="137"/>
      <c r="HG26" s="137"/>
      <c r="HH26" s="137"/>
      <c r="HI26" s="137"/>
      <c r="HJ26" s="137"/>
      <c r="HK26" s="137"/>
      <c r="HL26" s="137"/>
      <c r="HM26" s="137"/>
      <c r="HN26" s="137"/>
      <c r="HO26" s="137"/>
      <c r="HP26" s="137"/>
      <c r="HQ26" s="137"/>
      <c r="HR26" s="137"/>
      <c r="HS26" s="137"/>
      <c r="HT26" s="137"/>
      <c r="HU26" s="137"/>
      <c r="HV26" s="137"/>
      <c r="HW26" s="137"/>
      <c r="HX26" s="137"/>
      <c r="HY26" s="137"/>
      <c r="HZ26" s="137"/>
      <c r="IA26" s="137"/>
      <c r="IB26" s="137"/>
      <c r="IC26" s="137"/>
      <c r="ID26" s="137"/>
      <c r="IE26" s="137"/>
      <c r="IF26" s="137"/>
      <c r="IG26" s="137"/>
      <c r="IH26" s="137"/>
      <c r="II26" s="137"/>
      <c r="IJ26" s="137"/>
      <c r="IK26" s="137"/>
      <c r="IL26" s="137"/>
      <c r="IM26" s="137"/>
      <c r="IN26" s="137"/>
      <c r="IO26" s="137"/>
      <c r="IP26" s="137"/>
      <c r="IQ26" s="137"/>
    </row>
    <row r="27" customHeight="1" spans="1:251">
      <c r="A27" s="125" t="s">
        <v>448</v>
      </c>
      <c r="B27" s="133"/>
      <c r="C27" s="122" t="s">
        <v>449</v>
      </c>
      <c r="D27" s="131"/>
      <c r="E27" s="67"/>
      <c r="F27" s="67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  <c r="CW27" s="106"/>
      <c r="CX27" s="106"/>
      <c r="CY27" s="106"/>
      <c r="CZ27" s="106"/>
      <c r="DA27" s="106"/>
      <c r="DB27" s="106"/>
      <c r="DC27" s="106"/>
      <c r="DD27" s="106"/>
      <c r="DE27" s="106"/>
      <c r="DF27" s="106"/>
      <c r="DG27" s="106"/>
      <c r="DH27" s="106"/>
      <c r="DI27" s="106"/>
      <c r="DJ27" s="106"/>
      <c r="DK27" s="106"/>
      <c r="DL27" s="106"/>
      <c r="DM27" s="106"/>
      <c r="DN27" s="106"/>
      <c r="DO27" s="106"/>
      <c r="DP27" s="106"/>
      <c r="DQ27" s="106"/>
      <c r="DR27" s="106"/>
      <c r="DS27" s="106"/>
      <c r="DT27" s="106"/>
      <c r="DU27" s="106"/>
      <c r="DV27" s="106"/>
      <c r="DW27" s="106"/>
      <c r="DX27" s="106"/>
      <c r="DY27" s="106"/>
      <c r="DZ27" s="106"/>
      <c r="EA27" s="106"/>
      <c r="EB27" s="106"/>
      <c r="EC27" s="106"/>
      <c r="ED27" s="106"/>
      <c r="EE27" s="106"/>
      <c r="EF27" s="106"/>
      <c r="EG27" s="106"/>
      <c r="EH27" s="106"/>
      <c r="EI27" s="106"/>
      <c r="EJ27" s="106"/>
      <c r="EK27" s="106"/>
      <c r="EL27" s="106"/>
      <c r="EM27" s="106"/>
      <c r="EN27" s="106"/>
      <c r="EO27" s="106"/>
      <c r="EP27" s="106"/>
      <c r="EQ27" s="106"/>
      <c r="ER27" s="106"/>
      <c r="ES27" s="106"/>
      <c r="ET27" s="106"/>
      <c r="EU27" s="106"/>
      <c r="EV27" s="106"/>
      <c r="EW27" s="106"/>
      <c r="EX27" s="106"/>
      <c r="EY27" s="106"/>
      <c r="EZ27" s="106"/>
      <c r="FA27" s="106"/>
      <c r="FB27" s="106"/>
      <c r="FC27" s="106"/>
      <c r="FD27" s="137"/>
      <c r="FE27" s="137"/>
      <c r="FF27" s="137"/>
      <c r="FG27" s="137"/>
      <c r="FH27" s="137"/>
      <c r="FI27" s="137"/>
      <c r="FJ27" s="137"/>
      <c r="FK27" s="137"/>
      <c r="FL27" s="137"/>
      <c r="FM27" s="137"/>
      <c r="FN27" s="137"/>
      <c r="FO27" s="137"/>
      <c r="FP27" s="137"/>
      <c r="FQ27" s="137"/>
      <c r="FR27" s="137"/>
      <c r="FS27" s="137"/>
      <c r="FT27" s="137"/>
      <c r="FU27" s="137"/>
      <c r="FV27" s="137"/>
      <c r="FW27" s="137"/>
      <c r="FX27" s="137"/>
      <c r="FY27" s="137"/>
      <c r="FZ27" s="137"/>
      <c r="GA27" s="137"/>
      <c r="GB27" s="137"/>
      <c r="GC27" s="137"/>
      <c r="GD27" s="137"/>
      <c r="GE27" s="137"/>
      <c r="GF27" s="137"/>
      <c r="GG27" s="137"/>
      <c r="GH27" s="137"/>
      <c r="GI27" s="137"/>
      <c r="GJ27" s="137"/>
      <c r="GK27" s="137"/>
      <c r="GL27" s="137"/>
      <c r="GM27" s="137"/>
      <c r="GN27" s="137"/>
      <c r="GO27" s="137"/>
      <c r="GP27" s="137"/>
      <c r="GQ27" s="137"/>
      <c r="GR27" s="137"/>
      <c r="GS27" s="137"/>
      <c r="GT27" s="137"/>
      <c r="GU27" s="137"/>
      <c r="GV27" s="137"/>
      <c r="GW27" s="137"/>
      <c r="GX27" s="137"/>
      <c r="GY27" s="137"/>
      <c r="GZ27" s="137"/>
      <c r="HA27" s="137"/>
      <c r="HB27" s="137"/>
      <c r="HC27" s="137"/>
      <c r="HD27" s="137"/>
      <c r="HE27" s="137"/>
      <c r="HF27" s="137"/>
      <c r="HG27" s="137"/>
      <c r="HH27" s="137"/>
      <c r="HI27" s="137"/>
      <c r="HJ27" s="137"/>
      <c r="HK27" s="137"/>
      <c r="HL27" s="137"/>
      <c r="HM27" s="137"/>
      <c r="HN27" s="137"/>
      <c r="HO27" s="137"/>
      <c r="HP27" s="137"/>
      <c r="HQ27" s="137"/>
      <c r="HR27" s="137"/>
      <c r="HS27" s="137"/>
      <c r="HT27" s="137"/>
      <c r="HU27" s="137"/>
      <c r="HV27" s="137"/>
      <c r="HW27" s="137"/>
      <c r="HX27" s="137"/>
      <c r="HY27" s="137"/>
      <c r="HZ27" s="137"/>
      <c r="IA27" s="137"/>
      <c r="IB27" s="137"/>
      <c r="IC27" s="137"/>
      <c r="ID27" s="137"/>
      <c r="IE27" s="137"/>
      <c r="IF27" s="137"/>
      <c r="IG27" s="137"/>
      <c r="IH27" s="137"/>
      <c r="II27" s="137"/>
      <c r="IJ27" s="137"/>
      <c r="IK27" s="137"/>
      <c r="IL27" s="137"/>
      <c r="IM27" s="137"/>
      <c r="IN27" s="137"/>
      <c r="IO27" s="137"/>
      <c r="IP27" s="137"/>
      <c r="IQ27" s="137"/>
    </row>
    <row r="28" customHeight="1" spans="1:251">
      <c r="A28" s="125" t="s">
        <v>450</v>
      </c>
      <c r="B28" s="114">
        <v>2760.64</v>
      </c>
      <c r="C28" s="127"/>
      <c r="D28" s="131"/>
      <c r="E28" s="106"/>
      <c r="F28" s="106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  <c r="CW28" s="106"/>
      <c r="CX28" s="106"/>
      <c r="CY28" s="106"/>
      <c r="CZ28" s="106"/>
      <c r="DA28" s="106"/>
      <c r="DB28" s="106"/>
      <c r="DC28" s="106"/>
      <c r="DD28" s="106"/>
      <c r="DE28" s="106"/>
      <c r="DF28" s="106"/>
      <c r="DG28" s="106"/>
      <c r="DH28" s="106"/>
      <c r="DI28" s="106"/>
      <c r="DJ28" s="106"/>
      <c r="DK28" s="106"/>
      <c r="DL28" s="106"/>
      <c r="DM28" s="106"/>
      <c r="DN28" s="106"/>
      <c r="DO28" s="106"/>
      <c r="DP28" s="106"/>
      <c r="DQ28" s="106"/>
      <c r="DR28" s="106"/>
      <c r="DS28" s="106"/>
      <c r="DT28" s="106"/>
      <c r="DU28" s="106"/>
      <c r="DV28" s="106"/>
      <c r="DW28" s="106"/>
      <c r="DX28" s="106"/>
      <c r="DY28" s="106"/>
      <c r="DZ28" s="106"/>
      <c r="EA28" s="106"/>
      <c r="EB28" s="106"/>
      <c r="EC28" s="106"/>
      <c r="ED28" s="106"/>
      <c r="EE28" s="106"/>
      <c r="EF28" s="106"/>
      <c r="EG28" s="106"/>
      <c r="EH28" s="106"/>
      <c r="EI28" s="106"/>
      <c r="EJ28" s="106"/>
      <c r="EK28" s="106"/>
      <c r="EL28" s="106"/>
      <c r="EM28" s="106"/>
      <c r="EN28" s="106"/>
      <c r="EO28" s="106"/>
      <c r="EP28" s="106"/>
      <c r="EQ28" s="106"/>
      <c r="ER28" s="106"/>
      <c r="ES28" s="106"/>
      <c r="ET28" s="106"/>
      <c r="EU28" s="106"/>
      <c r="EV28" s="106"/>
      <c r="EW28" s="106"/>
      <c r="EX28" s="106"/>
      <c r="EY28" s="106"/>
      <c r="EZ28" s="106"/>
      <c r="FA28" s="106"/>
      <c r="FB28" s="106"/>
      <c r="FC28" s="106"/>
      <c r="FD28" s="137"/>
      <c r="FE28" s="137"/>
      <c r="FF28" s="137"/>
      <c r="FG28" s="137"/>
      <c r="FH28" s="137"/>
      <c r="FI28" s="137"/>
      <c r="FJ28" s="137"/>
      <c r="FK28" s="137"/>
      <c r="FL28" s="137"/>
      <c r="FM28" s="137"/>
      <c r="FN28" s="137"/>
      <c r="FO28" s="137"/>
      <c r="FP28" s="137"/>
      <c r="FQ28" s="137"/>
      <c r="FR28" s="137"/>
      <c r="FS28" s="137"/>
      <c r="FT28" s="137"/>
      <c r="FU28" s="137"/>
      <c r="FV28" s="137"/>
      <c r="FW28" s="137"/>
      <c r="FX28" s="137"/>
      <c r="FY28" s="137"/>
      <c r="FZ28" s="137"/>
      <c r="GA28" s="137"/>
      <c r="GB28" s="137"/>
      <c r="GC28" s="137"/>
      <c r="GD28" s="137"/>
      <c r="GE28" s="137"/>
      <c r="GF28" s="137"/>
      <c r="GG28" s="137"/>
      <c r="GH28" s="137"/>
      <c r="GI28" s="137"/>
      <c r="GJ28" s="137"/>
      <c r="GK28" s="137"/>
      <c r="GL28" s="137"/>
      <c r="GM28" s="137"/>
      <c r="GN28" s="137"/>
      <c r="GO28" s="137"/>
      <c r="GP28" s="137"/>
      <c r="GQ28" s="137"/>
      <c r="GR28" s="137"/>
      <c r="GS28" s="137"/>
      <c r="GT28" s="137"/>
      <c r="GU28" s="137"/>
      <c r="GV28" s="137"/>
      <c r="GW28" s="137"/>
      <c r="GX28" s="137"/>
      <c r="GY28" s="137"/>
      <c r="GZ28" s="137"/>
      <c r="HA28" s="137"/>
      <c r="HB28" s="137"/>
      <c r="HC28" s="137"/>
      <c r="HD28" s="137"/>
      <c r="HE28" s="137"/>
      <c r="HF28" s="137"/>
      <c r="HG28" s="137"/>
      <c r="HH28" s="137"/>
      <c r="HI28" s="137"/>
      <c r="HJ28" s="137"/>
      <c r="HK28" s="137"/>
      <c r="HL28" s="137"/>
      <c r="HM28" s="137"/>
      <c r="HN28" s="137"/>
      <c r="HO28" s="137"/>
      <c r="HP28" s="137"/>
      <c r="HQ28" s="137"/>
      <c r="HR28" s="137"/>
      <c r="HS28" s="137"/>
      <c r="HT28" s="137"/>
      <c r="HU28" s="137"/>
      <c r="HV28" s="137"/>
      <c r="HW28" s="137"/>
      <c r="HX28" s="137"/>
      <c r="HY28" s="137"/>
      <c r="HZ28" s="137"/>
      <c r="IA28" s="137"/>
      <c r="IB28" s="137"/>
      <c r="IC28" s="137"/>
      <c r="ID28" s="137"/>
      <c r="IE28" s="137"/>
      <c r="IF28" s="137"/>
      <c r="IG28" s="137"/>
      <c r="IH28" s="137"/>
      <c r="II28" s="137"/>
      <c r="IJ28" s="137"/>
      <c r="IK28" s="137"/>
      <c r="IL28" s="137"/>
      <c r="IM28" s="137"/>
      <c r="IN28" s="137"/>
      <c r="IO28" s="137"/>
      <c r="IP28" s="137"/>
      <c r="IQ28" s="137"/>
    </row>
    <row r="29" customHeight="1" spans="1:5">
      <c r="A29" s="135" t="s">
        <v>451</v>
      </c>
      <c r="B29" s="136">
        <v>2801.2</v>
      </c>
      <c r="C29" s="130" t="s">
        <v>452</v>
      </c>
      <c r="D29" s="131">
        <f>D26+D27</f>
        <v>2801.19</v>
      </c>
      <c r="E29" s="67"/>
    </row>
    <row r="36" customHeight="1" spans="3:3">
      <c r="C36" s="67"/>
    </row>
  </sheetData>
  <mergeCells count="3">
    <mergeCell ref="A5:B5"/>
    <mergeCell ref="C5:D5"/>
    <mergeCell ref="A2:D3"/>
  </mergeCells>
  <printOptions horizontalCentered="1"/>
  <pageMargins left="0" right="0" top="0" bottom="0" header="0.499999992490753" footer="0.499999992490753"/>
  <pageSetup paperSize="9" scale="97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showGridLines="0" showZeros="0" workbookViewId="0">
      <selection activeCell="J20" sqref="J20"/>
    </sheetView>
  </sheetViews>
  <sheetFormatPr defaultColWidth="6.875" defaultRowHeight="12.75" customHeight="1"/>
  <cols>
    <col min="1" max="1" width="13.875" style="66" customWidth="1"/>
    <col min="2" max="2" width="38.25" style="66" customWidth="1"/>
    <col min="3" max="3" width="12.625" style="66" customWidth="1"/>
    <col min="4" max="4" width="12.625" style="67" customWidth="1"/>
    <col min="5" max="12" width="12.625" style="66" customWidth="1"/>
    <col min="13" max="16384" width="6.875" style="66"/>
  </cols>
  <sheetData>
    <row r="1" ht="20.1" customHeight="1" spans="1:12">
      <c r="A1" s="87" t="s">
        <v>453</v>
      </c>
      <c r="L1" s="102"/>
    </row>
    <row r="2" ht="43.5" customHeight="1" spans="1:12">
      <c r="A2" s="68" t="s">
        <v>454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</row>
    <row r="3" ht="20.1" customHeight="1" spans="1:12">
      <c r="A3" s="88"/>
      <c r="B3" s="88"/>
      <c r="C3" s="88"/>
      <c r="D3" s="88"/>
      <c r="E3" s="88"/>
      <c r="F3" s="88"/>
      <c r="G3" s="88"/>
      <c r="H3" s="88"/>
      <c r="I3" s="88"/>
      <c r="J3" s="88"/>
      <c r="K3" s="88"/>
      <c r="L3" s="88"/>
    </row>
    <row r="4" ht="20.1" customHeight="1" spans="1:12">
      <c r="A4" s="89"/>
      <c r="B4" s="89"/>
      <c r="C4" s="89"/>
      <c r="D4" s="89"/>
      <c r="E4" s="89"/>
      <c r="F4" s="89"/>
      <c r="G4" s="89"/>
      <c r="H4" s="89"/>
      <c r="I4" s="89"/>
      <c r="J4" s="89"/>
      <c r="K4" s="89"/>
      <c r="L4" s="103" t="s">
        <v>313</v>
      </c>
    </row>
    <row r="5" ht="24" customHeight="1" spans="1:12">
      <c r="A5" s="90" t="s">
        <v>455</v>
      </c>
      <c r="B5" s="90"/>
      <c r="C5" s="91" t="s">
        <v>318</v>
      </c>
      <c r="D5" s="62" t="s">
        <v>450</v>
      </c>
      <c r="E5" s="62" t="s">
        <v>440</v>
      </c>
      <c r="F5" s="62" t="s">
        <v>441</v>
      </c>
      <c r="G5" s="62" t="s">
        <v>442</v>
      </c>
      <c r="H5" s="92" t="s">
        <v>443</v>
      </c>
      <c r="I5" s="91"/>
      <c r="J5" s="62" t="s">
        <v>444</v>
      </c>
      <c r="K5" s="62" t="s">
        <v>445</v>
      </c>
      <c r="L5" s="104" t="s">
        <v>448</v>
      </c>
    </row>
    <row r="6" ht="42" customHeight="1" spans="1:12">
      <c r="A6" s="93" t="s">
        <v>340</v>
      </c>
      <c r="B6" s="94" t="s">
        <v>341</v>
      </c>
      <c r="C6" s="77"/>
      <c r="D6" s="77"/>
      <c r="E6" s="77"/>
      <c r="F6" s="77"/>
      <c r="G6" s="77"/>
      <c r="H6" s="62" t="s">
        <v>456</v>
      </c>
      <c r="I6" s="62" t="s">
        <v>457</v>
      </c>
      <c r="J6" s="77"/>
      <c r="K6" s="77"/>
      <c r="L6" s="77"/>
    </row>
    <row r="7" ht="20.1" customHeight="1" spans="1:12">
      <c r="A7" s="95" t="s">
        <v>318</v>
      </c>
      <c r="B7" s="95"/>
      <c r="C7" s="96">
        <v>2801.2</v>
      </c>
      <c r="D7" s="80">
        <v>276.64</v>
      </c>
      <c r="E7" s="80">
        <v>2524.55</v>
      </c>
      <c r="F7" s="80"/>
      <c r="G7" s="80"/>
      <c r="H7" s="80"/>
      <c r="I7" s="80"/>
      <c r="J7" s="80"/>
      <c r="K7" s="80"/>
      <c r="L7" s="80"/>
    </row>
    <row r="8" ht="21" customHeight="1" spans="1:12">
      <c r="A8" s="97" t="s">
        <v>345</v>
      </c>
      <c r="B8" s="98" t="s">
        <v>325</v>
      </c>
      <c r="C8" s="99">
        <v>8.85</v>
      </c>
      <c r="D8" s="84"/>
      <c r="E8" s="83">
        <v>8.85</v>
      </c>
      <c r="F8" s="84"/>
      <c r="G8" s="84"/>
      <c r="H8" s="84"/>
      <c r="I8" s="84"/>
      <c r="J8" s="84"/>
      <c r="K8" s="84"/>
      <c r="L8" s="84"/>
    </row>
    <row r="9" ht="21" customHeight="1" spans="1:12">
      <c r="A9" s="100" t="s">
        <v>346</v>
      </c>
      <c r="B9" s="101" t="s">
        <v>347</v>
      </c>
      <c r="C9" s="99">
        <v>8.85</v>
      </c>
      <c r="D9" s="84"/>
      <c r="E9" s="83">
        <v>8.85</v>
      </c>
      <c r="F9" s="84"/>
      <c r="G9" s="84"/>
      <c r="H9" s="84"/>
      <c r="I9" s="84"/>
      <c r="J9" s="84"/>
      <c r="K9" s="84"/>
      <c r="L9" s="84"/>
    </row>
    <row r="10" ht="21" customHeight="1" spans="1:12">
      <c r="A10" s="100" t="s">
        <v>348</v>
      </c>
      <c r="B10" s="101" t="s">
        <v>349</v>
      </c>
      <c r="C10" s="99">
        <v>5.9</v>
      </c>
      <c r="D10" s="84"/>
      <c r="E10" s="83">
        <v>5.9</v>
      </c>
      <c r="F10" s="84"/>
      <c r="G10" s="84"/>
      <c r="H10" s="84"/>
      <c r="I10" s="84"/>
      <c r="J10" s="84"/>
      <c r="K10" s="84"/>
      <c r="L10" s="84"/>
    </row>
    <row r="11" ht="21" customHeight="1" spans="1:12">
      <c r="A11" s="100" t="s">
        <v>350</v>
      </c>
      <c r="B11" s="101" t="s">
        <v>351</v>
      </c>
      <c r="C11" s="99">
        <v>2.95</v>
      </c>
      <c r="D11" s="84"/>
      <c r="E11" s="83">
        <v>2.95</v>
      </c>
      <c r="F11" s="84"/>
      <c r="G11" s="84"/>
      <c r="H11" s="84"/>
      <c r="I11" s="84"/>
      <c r="J11" s="84"/>
      <c r="K11" s="84"/>
      <c r="L11" s="84"/>
    </row>
    <row r="12" ht="21" customHeight="1" spans="1:12">
      <c r="A12" s="97" t="s">
        <v>352</v>
      </c>
      <c r="B12" s="98" t="s">
        <v>327</v>
      </c>
      <c r="C12" s="99">
        <v>4.3</v>
      </c>
      <c r="D12" s="84"/>
      <c r="E12" s="85">
        <v>4.3</v>
      </c>
      <c r="F12" s="84"/>
      <c r="G12" s="84"/>
      <c r="H12" s="84"/>
      <c r="I12" s="84"/>
      <c r="J12" s="84"/>
      <c r="K12" s="84"/>
      <c r="L12" s="84"/>
    </row>
    <row r="13" ht="21" customHeight="1" spans="1:12">
      <c r="A13" s="100" t="s">
        <v>353</v>
      </c>
      <c r="B13" s="101" t="s">
        <v>354</v>
      </c>
      <c r="C13" s="99">
        <v>4.3</v>
      </c>
      <c r="D13" s="84"/>
      <c r="E13" s="85">
        <v>4.3</v>
      </c>
      <c r="F13" s="86"/>
      <c r="G13" s="86"/>
      <c r="H13" s="86"/>
      <c r="I13" s="84"/>
      <c r="J13" s="84"/>
      <c r="K13" s="84"/>
      <c r="L13" s="84"/>
    </row>
    <row r="14" ht="21" customHeight="1" spans="1:12">
      <c r="A14" s="100" t="s">
        <v>355</v>
      </c>
      <c r="B14" s="101" t="s">
        <v>356</v>
      </c>
      <c r="C14" s="99">
        <v>3.5</v>
      </c>
      <c r="D14" s="84"/>
      <c r="E14" s="85">
        <v>3.5</v>
      </c>
      <c r="F14" s="86"/>
      <c r="G14" s="86"/>
      <c r="H14" s="86"/>
      <c r="I14" s="86"/>
      <c r="J14" s="84"/>
      <c r="K14" s="84"/>
      <c r="L14" s="86"/>
    </row>
    <row r="15" ht="21" customHeight="1" spans="1:12">
      <c r="A15" s="100" t="s">
        <v>357</v>
      </c>
      <c r="B15" s="101" t="s">
        <v>358</v>
      </c>
      <c r="C15" s="99">
        <v>0.8</v>
      </c>
      <c r="D15" s="84"/>
      <c r="E15" s="85">
        <v>0.8</v>
      </c>
      <c r="F15" s="86"/>
      <c r="G15" s="86"/>
      <c r="H15" s="86"/>
      <c r="I15" s="86"/>
      <c r="J15" s="84"/>
      <c r="K15" s="84"/>
      <c r="L15" s="84"/>
    </row>
    <row r="16" ht="21" customHeight="1" spans="1:12">
      <c r="A16" s="97" t="s">
        <v>359</v>
      </c>
      <c r="B16" s="98" t="s">
        <v>329</v>
      </c>
      <c r="C16" s="99">
        <v>2537.24</v>
      </c>
      <c r="D16" s="83">
        <v>276.64</v>
      </c>
      <c r="E16" s="83">
        <v>2537.24</v>
      </c>
      <c r="F16" s="86"/>
      <c r="G16" s="86"/>
      <c r="H16" s="86"/>
      <c r="I16" s="86"/>
      <c r="J16" s="84"/>
      <c r="K16" s="86"/>
      <c r="L16" s="86"/>
    </row>
    <row r="17" ht="21" customHeight="1" spans="1:12">
      <c r="A17" s="100" t="s">
        <v>360</v>
      </c>
      <c r="B17" s="101" t="s">
        <v>361</v>
      </c>
      <c r="C17" s="99">
        <v>2537.24</v>
      </c>
      <c r="D17" s="83">
        <v>276.64</v>
      </c>
      <c r="E17" s="85">
        <v>2537.24</v>
      </c>
      <c r="F17" s="86"/>
      <c r="G17" s="86"/>
      <c r="H17" s="86"/>
      <c r="I17" s="84"/>
      <c r="J17" s="84"/>
      <c r="K17" s="86"/>
      <c r="L17" s="86"/>
    </row>
    <row r="18" ht="21" customHeight="1" spans="1:12">
      <c r="A18" s="100" t="s">
        <v>362</v>
      </c>
      <c r="B18" s="101" t="s">
        <v>363</v>
      </c>
      <c r="C18" s="99">
        <v>2537.24</v>
      </c>
      <c r="D18" s="83">
        <v>276.64</v>
      </c>
      <c r="E18" s="85">
        <v>2537.24</v>
      </c>
      <c r="F18" s="86"/>
      <c r="G18" s="86"/>
      <c r="H18" s="86"/>
      <c r="I18" s="84"/>
      <c r="J18" s="86"/>
      <c r="K18" s="86"/>
      <c r="L18" s="86"/>
    </row>
    <row r="19" ht="21" customHeight="1" spans="1:12">
      <c r="A19" s="97" t="s">
        <v>364</v>
      </c>
      <c r="B19" s="98" t="s">
        <v>331</v>
      </c>
      <c r="C19" s="99">
        <v>246.38</v>
      </c>
      <c r="D19" s="84"/>
      <c r="E19" s="85">
        <v>246.38</v>
      </c>
      <c r="F19" s="86"/>
      <c r="G19" s="86"/>
      <c r="H19" s="86"/>
      <c r="I19" s="84"/>
      <c r="J19" s="86"/>
      <c r="K19" s="84"/>
      <c r="L19" s="86"/>
    </row>
    <row r="20" ht="21" customHeight="1" spans="1:12">
      <c r="A20" s="100" t="s">
        <v>365</v>
      </c>
      <c r="B20" s="101" t="s">
        <v>366</v>
      </c>
      <c r="C20" s="99">
        <v>246.38</v>
      </c>
      <c r="D20" s="84"/>
      <c r="E20" s="85">
        <v>246.38</v>
      </c>
      <c r="F20" s="86"/>
      <c r="G20" s="86"/>
      <c r="H20" s="86"/>
      <c r="I20" s="86"/>
      <c r="J20" s="86"/>
      <c r="K20" s="86"/>
      <c r="L20" s="86"/>
    </row>
    <row r="21" ht="21" customHeight="1" spans="1:12">
      <c r="A21" s="100" t="s">
        <v>367</v>
      </c>
      <c r="B21" s="101" t="s">
        <v>368</v>
      </c>
      <c r="C21" s="99">
        <v>246.38</v>
      </c>
      <c r="D21" s="84"/>
      <c r="E21" s="85">
        <v>246.38</v>
      </c>
      <c r="F21" s="84"/>
      <c r="G21" s="86"/>
      <c r="H21" s="86"/>
      <c r="I21" s="86"/>
      <c r="J21" s="86"/>
      <c r="K21" s="86"/>
      <c r="L21" s="86"/>
    </row>
    <row r="22" ht="21" customHeight="1" spans="1:12">
      <c r="A22" s="97" t="s">
        <v>369</v>
      </c>
      <c r="B22" s="98" t="s">
        <v>332</v>
      </c>
      <c r="C22" s="99">
        <v>4.42</v>
      </c>
      <c r="D22" s="84"/>
      <c r="E22" s="85">
        <v>4.42</v>
      </c>
      <c r="F22" s="86"/>
      <c r="G22" s="86"/>
      <c r="H22" s="86"/>
      <c r="I22" s="86"/>
      <c r="J22" s="86"/>
      <c r="K22" s="86"/>
      <c r="L22" s="86"/>
    </row>
    <row r="23" ht="21" customHeight="1" spans="1:12">
      <c r="A23" s="100" t="s">
        <v>370</v>
      </c>
      <c r="B23" s="101" t="s">
        <v>371</v>
      </c>
      <c r="C23" s="99">
        <v>4.42</v>
      </c>
      <c r="D23" s="84"/>
      <c r="E23" s="85">
        <v>4.42</v>
      </c>
      <c r="F23" s="86"/>
      <c r="G23" s="86"/>
      <c r="H23" s="86"/>
      <c r="I23" s="86"/>
      <c r="J23" s="86"/>
      <c r="K23" s="86"/>
      <c r="L23" s="86"/>
    </row>
    <row r="24" ht="21" customHeight="1" spans="1:12">
      <c r="A24" s="100" t="s">
        <v>372</v>
      </c>
      <c r="B24" s="101" t="s">
        <v>373</v>
      </c>
      <c r="C24" s="99">
        <v>4.42</v>
      </c>
      <c r="D24" s="84"/>
      <c r="E24" s="85">
        <v>4.42</v>
      </c>
      <c r="F24" s="86"/>
      <c r="G24" s="86"/>
      <c r="H24" s="86"/>
      <c r="I24" s="86"/>
      <c r="J24" s="86"/>
      <c r="K24" s="84"/>
      <c r="L24" s="86"/>
    </row>
  </sheetData>
  <mergeCells count="12">
    <mergeCell ref="A2:L2"/>
    <mergeCell ref="A5:B5"/>
    <mergeCell ref="H5:I5"/>
    <mergeCell ref="A7:B7"/>
    <mergeCell ref="C5:C6"/>
    <mergeCell ref="D5:D6"/>
    <mergeCell ref="E5:E6"/>
    <mergeCell ref="F5:F6"/>
    <mergeCell ref="G5:G6"/>
    <mergeCell ref="J5:J6"/>
    <mergeCell ref="K5:K6"/>
    <mergeCell ref="L5:L6"/>
  </mergeCells>
  <printOptions horizontalCentered="1"/>
  <pageMargins left="0" right="0" top="0.999999984981507" bottom="0.999999984981507" header="0.499999992490753" footer="0.499999992490753"/>
  <pageSetup paperSize="9" scale="85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4"/>
  <sheetViews>
    <sheetView showGridLines="0" showZeros="0" workbookViewId="0">
      <selection activeCell="K7" sqref="K7"/>
    </sheetView>
  </sheetViews>
  <sheetFormatPr defaultColWidth="6.875" defaultRowHeight="12.75" customHeight="1"/>
  <cols>
    <col min="1" max="1" width="17.125" style="66" customWidth="1"/>
    <col min="2" max="2" width="29" style="66" customWidth="1"/>
    <col min="3" max="6" width="18" style="66" customWidth="1"/>
    <col min="7" max="7" width="19.5" style="66" customWidth="1"/>
    <col min="8" max="8" width="21" style="66" customWidth="1"/>
    <col min="9" max="16384" width="6.875" style="66"/>
  </cols>
  <sheetData>
    <row r="1" ht="20.1" customHeight="1" spans="1:2">
      <c r="A1" s="2" t="s">
        <v>458</v>
      </c>
      <c r="B1" s="67"/>
    </row>
    <row r="2" ht="44.25" customHeight="1" spans="1:8">
      <c r="A2" s="68" t="s">
        <v>459</v>
      </c>
      <c r="B2" s="69"/>
      <c r="C2" s="69"/>
      <c r="D2" s="69"/>
      <c r="E2" s="69"/>
      <c r="F2" s="69"/>
      <c r="G2" s="69"/>
      <c r="H2" s="69"/>
    </row>
    <row r="3" ht="20.1" customHeight="1" spans="1:8">
      <c r="A3" s="70"/>
      <c r="B3" s="71"/>
      <c r="C3" s="72"/>
      <c r="D3" s="72"/>
      <c r="E3" s="72"/>
      <c r="F3" s="72"/>
      <c r="G3" s="72"/>
      <c r="H3" s="73"/>
    </row>
    <row r="4" ht="25.5" customHeight="1" spans="1:8">
      <c r="A4" s="74"/>
      <c r="B4" s="75"/>
      <c r="C4" s="74"/>
      <c r="D4" s="74"/>
      <c r="E4" s="74"/>
      <c r="F4" s="74"/>
      <c r="G4" s="74"/>
      <c r="H4" s="76" t="s">
        <v>313</v>
      </c>
    </row>
    <row r="5" ht="29.25" customHeight="1" spans="1:8">
      <c r="A5" s="62" t="s">
        <v>340</v>
      </c>
      <c r="B5" s="62" t="s">
        <v>341</v>
      </c>
      <c r="C5" s="62" t="s">
        <v>318</v>
      </c>
      <c r="D5" s="77" t="s">
        <v>343</v>
      </c>
      <c r="E5" s="62" t="s">
        <v>344</v>
      </c>
      <c r="F5" s="62" t="s">
        <v>460</v>
      </c>
      <c r="G5" s="62" t="s">
        <v>461</v>
      </c>
      <c r="H5" s="62" t="s">
        <v>462</v>
      </c>
    </row>
    <row r="6" ht="27" customHeight="1" spans="1:8">
      <c r="A6" s="78" t="s">
        <v>318</v>
      </c>
      <c r="B6" s="79"/>
      <c r="C6" s="80">
        <v>2801.2</v>
      </c>
      <c r="D6" s="80">
        <v>103.95</v>
      </c>
      <c r="E6" s="80">
        <v>2697.24</v>
      </c>
      <c r="F6" s="81"/>
      <c r="G6" s="82"/>
      <c r="H6" s="82"/>
    </row>
    <row r="7" ht="27" customHeight="1" spans="1:8">
      <c r="A7" s="83" t="s">
        <v>345</v>
      </c>
      <c r="B7" s="83" t="s">
        <v>325</v>
      </c>
      <c r="C7" s="83">
        <v>8.85</v>
      </c>
      <c r="D7" s="83">
        <v>8.85</v>
      </c>
      <c r="E7" s="83"/>
      <c r="F7" s="84"/>
      <c r="G7" s="84"/>
      <c r="H7" s="84"/>
    </row>
    <row r="8" ht="27" customHeight="1" spans="1:8">
      <c r="A8" s="83" t="s">
        <v>346</v>
      </c>
      <c r="B8" s="83" t="s">
        <v>347</v>
      </c>
      <c r="C8" s="83">
        <v>8.85</v>
      </c>
      <c r="D8" s="83">
        <v>8.85</v>
      </c>
      <c r="E8" s="83"/>
      <c r="F8" s="84"/>
      <c r="G8" s="84"/>
      <c r="H8" s="84"/>
    </row>
    <row r="9" ht="27" customHeight="1" spans="1:8">
      <c r="A9" s="83" t="s">
        <v>348</v>
      </c>
      <c r="B9" s="83" t="s">
        <v>349</v>
      </c>
      <c r="C9" s="85">
        <v>5.9</v>
      </c>
      <c r="D9" s="83">
        <v>5.9</v>
      </c>
      <c r="E9" s="83"/>
      <c r="F9" s="84"/>
      <c r="G9" s="84"/>
      <c r="H9" s="84"/>
    </row>
    <row r="10" ht="27" customHeight="1" spans="1:9">
      <c r="A10" s="83" t="s">
        <v>350</v>
      </c>
      <c r="B10" s="83" t="s">
        <v>351</v>
      </c>
      <c r="C10" s="85">
        <v>2.95</v>
      </c>
      <c r="D10" s="83">
        <v>2.95</v>
      </c>
      <c r="E10" s="83"/>
      <c r="F10" s="84"/>
      <c r="G10" s="84"/>
      <c r="H10" s="84"/>
      <c r="I10" s="67"/>
    </row>
    <row r="11" ht="27" customHeight="1" spans="1:8">
      <c r="A11" s="83" t="s">
        <v>352</v>
      </c>
      <c r="B11" s="83" t="s">
        <v>327</v>
      </c>
      <c r="C11" s="85">
        <v>4.3</v>
      </c>
      <c r="D11" s="83">
        <v>4.3</v>
      </c>
      <c r="E11" s="83"/>
      <c r="F11" s="84"/>
      <c r="G11" s="84"/>
      <c r="H11" s="84"/>
    </row>
    <row r="12" ht="27" customHeight="1" spans="1:8">
      <c r="A12" s="83" t="s">
        <v>353</v>
      </c>
      <c r="B12" s="83" t="s">
        <v>354</v>
      </c>
      <c r="C12" s="85">
        <v>4.3</v>
      </c>
      <c r="D12" s="83">
        <v>4.3</v>
      </c>
      <c r="E12" s="83"/>
      <c r="F12" s="84"/>
      <c r="G12" s="84"/>
      <c r="H12" s="86"/>
    </row>
    <row r="13" ht="27" customHeight="1" spans="1:9">
      <c r="A13" s="83" t="s">
        <v>355</v>
      </c>
      <c r="B13" s="83" t="s">
        <v>356</v>
      </c>
      <c r="C13" s="83">
        <v>3.5</v>
      </c>
      <c r="D13" s="83">
        <v>3.5</v>
      </c>
      <c r="E13" s="83"/>
      <c r="F13" s="84"/>
      <c r="G13" s="84"/>
      <c r="H13" s="86"/>
      <c r="I13" s="67"/>
    </row>
    <row r="14" ht="27" customHeight="1" spans="1:8">
      <c r="A14" s="85" t="s">
        <v>357</v>
      </c>
      <c r="B14" s="83" t="s">
        <v>358</v>
      </c>
      <c r="C14" s="85">
        <v>0.8</v>
      </c>
      <c r="D14" s="85">
        <v>0.8</v>
      </c>
      <c r="E14" s="85"/>
      <c r="F14" s="84"/>
      <c r="G14" s="84"/>
      <c r="H14" s="84"/>
    </row>
    <row r="15" ht="27" customHeight="1" spans="1:8">
      <c r="A15" s="83" t="s">
        <v>359</v>
      </c>
      <c r="B15" s="83" t="s">
        <v>329</v>
      </c>
      <c r="C15" s="85">
        <v>2537.24</v>
      </c>
      <c r="D15" s="85"/>
      <c r="E15" s="85">
        <v>2537.24</v>
      </c>
      <c r="F15" s="84"/>
      <c r="G15" s="84"/>
      <c r="H15" s="86"/>
    </row>
    <row r="16" ht="27" customHeight="1" spans="1:8">
      <c r="A16" s="85" t="s">
        <v>360</v>
      </c>
      <c r="B16" s="83" t="s">
        <v>361</v>
      </c>
      <c r="C16" s="85">
        <v>2537.24</v>
      </c>
      <c r="D16" s="85"/>
      <c r="E16" s="85">
        <v>2537.24</v>
      </c>
      <c r="F16" s="84"/>
      <c r="G16" s="86"/>
      <c r="H16" s="86"/>
    </row>
    <row r="17" ht="27" customHeight="1" spans="1:8">
      <c r="A17" s="83" t="s">
        <v>362</v>
      </c>
      <c r="B17" s="83" t="s">
        <v>363</v>
      </c>
      <c r="C17" s="85">
        <v>2537.24</v>
      </c>
      <c r="D17" s="85"/>
      <c r="E17" s="85">
        <v>2537.24</v>
      </c>
      <c r="F17" s="86"/>
      <c r="G17" s="86"/>
      <c r="H17" s="84"/>
    </row>
    <row r="18" ht="27" customHeight="1" spans="1:8">
      <c r="A18" s="83" t="s">
        <v>364</v>
      </c>
      <c r="B18" s="83" t="s">
        <v>331</v>
      </c>
      <c r="C18" s="85">
        <v>246.38</v>
      </c>
      <c r="D18" s="85">
        <v>86.38</v>
      </c>
      <c r="E18" s="83">
        <v>160</v>
      </c>
      <c r="F18" s="86"/>
      <c r="G18" s="86"/>
      <c r="H18" s="86"/>
    </row>
    <row r="19" ht="27" customHeight="1" spans="1:8">
      <c r="A19" s="85" t="s">
        <v>365</v>
      </c>
      <c r="B19" s="85" t="s">
        <v>366</v>
      </c>
      <c r="C19" s="83">
        <v>246.38</v>
      </c>
      <c r="D19" s="85">
        <v>86.38</v>
      </c>
      <c r="E19" s="85">
        <v>160</v>
      </c>
      <c r="F19" s="84"/>
      <c r="G19" s="86"/>
      <c r="H19" s="86"/>
    </row>
    <row r="20" ht="27" customHeight="1" spans="1:8">
      <c r="A20" s="85" t="s">
        <v>367</v>
      </c>
      <c r="B20" s="83" t="s">
        <v>368</v>
      </c>
      <c r="C20" s="85">
        <v>246.38</v>
      </c>
      <c r="D20" s="85">
        <v>86.38</v>
      </c>
      <c r="E20" s="85">
        <v>160</v>
      </c>
      <c r="F20" s="86"/>
      <c r="G20" s="86"/>
      <c r="H20" s="86"/>
    </row>
    <row r="21" ht="27" customHeight="1" spans="1:8">
      <c r="A21" s="85" t="s">
        <v>369</v>
      </c>
      <c r="B21" s="83" t="s">
        <v>332</v>
      </c>
      <c r="C21" s="85">
        <v>4.42</v>
      </c>
      <c r="D21" s="85">
        <v>4.42</v>
      </c>
      <c r="E21" s="85"/>
      <c r="F21" s="86"/>
      <c r="G21" s="86"/>
      <c r="H21" s="86"/>
    </row>
    <row r="22" ht="27" customHeight="1" spans="1:8">
      <c r="A22" s="85" t="s">
        <v>370</v>
      </c>
      <c r="B22" s="85" t="s">
        <v>371</v>
      </c>
      <c r="C22" s="85">
        <v>4.42</v>
      </c>
      <c r="D22" s="85">
        <v>4.42</v>
      </c>
      <c r="E22" s="85"/>
      <c r="F22" s="86"/>
      <c r="G22" s="84"/>
      <c r="H22" s="86"/>
    </row>
    <row r="23" ht="27" customHeight="1" spans="1:8">
      <c r="A23" s="85" t="s">
        <v>372</v>
      </c>
      <c r="B23" s="83" t="s">
        <v>373</v>
      </c>
      <c r="C23" s="85">
        <v>4.42</v>
      </c>
      <c r="D23" s="85">
        <v>4.42</v>
      </c>
      <c r="E23" s="85"/>
      <c r="F23" s="86"/>
      <c r="G23" s="86"/>
      <c r="H23" s="86"/>
    </row>
    <row r="24" customHeight="1" spans="3:7">
      <c r="C24" s="67"/>
      <c r="G24" s="67"/>
    </row>
  </sheetData>
  <mergeCells count="2">
    <mergeCell ref="A2:H2"/>
    <mergeCell ref="A6:B6"/>
  </mergeCells>
  <printOptions horizontalCentered="1"/>
  <pageMargins left="0" right="0" top="0.999999984981507" bottom="0.999999984981507" header="0.499999992490753" footer="0.499999992490753"/>
  <pageSetup paperSize="9" scale="93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2018-2019对比表 </vt:lpstr>
      <vt:lpstr>1 财政拨款收支总表</vt:lpstr>
      <vt:lpstr>2 一般公共预算支出</vt:lpstr>
      <vt:lpstr>3 一般公共预算财政基本支出</vt:lpstr>
      <vt:lpstr>4 一般公用预算“三公”经费支出表</vt:lpstr>
      <vt:lpstr>5 政府性基金预算支出表</vt:lpstr>
      <vt:lpstr>6 部门收支总表</vt:lpstr>
      <vt:lpstr>7 部门收入总表</vt:lpstr>
      <vt:lpstr>8 部门支出总表</vt:lpstr>
      <vt:lpstr>9 政府采购明细表</vt:lpstr>
      <vt:lpstr>10  部门整体绩效目标表</vt:lpstr>
      <vt:lpstr>11 区级项目资金绩效目标表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RL</cp:lastModifiedBy>
  <dcterms:created xsi:type="dcterms:W3CDTF">2015-06-05T18:19:00Z</dcterms:created>
  <dcterms:modified xsi:type="dcterms:W3CDTF">2024-03-07T08:31:14Z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2052-11.1.0.10214</vt:lpwstr>
  </property>
  <property fmtid="{D5CDD505-2E9C-101B-9397-08002B2CF9AE}" pid="3" name="ICV">
    <vt:lpwstr>F7FDBDFC69C34A00BDFA7B2B69464951</vt:lpwstr>
  </property>
</Properties>
</file>