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105" windowWidth="19395" windowHeight="7620" activeTab="1"/>
  </bookViews>
  <sheets>
    <sheet name="原" sheetId="1" r:id="rId1"/>
    <sheet name="修" sheetId="4" r:id="rId2"/>
    <sheet name="Sheet2" sheetId="2" r:id="rId3"/>
    <sheet name="Sheet3" sheetId="3" r:id="rId4"/>
  </sheets>
  <definedNames>
    <definedName name="_xlnm._FilterDatabase" localSheetId="1" hidden="1">修!$A$3:$L$52</definedName>
    <definedName name="_xlnm._FilterDatabase" localSheetId="0" hidden="1">原!$A$3:$L$51</definedName>
    <definedName name="_xlnm.Print_Titles" localSheetId="1">修!$3:$3</definedName>
    <definedName name="_xlnm.Print_Titles" localSheetId="0">原!$3:$3</definedName>
  </definedNames>
  <calcPr calcId="145621"/>
</workbook>
</file>

<file path=xl/calcChain.xml><?xml version="1.0" encoding="utf-8"?>
<calcChain xmlns="http://schemas.openxmlformats.org/spreadsheetml/2006/main">
  <c r="G33" i="4" l="1"/>
  <c r="G16" i="4" l="1"/>
  <c r="G51" i="4"/>
  <c r="G47" i="4"/>
  <c r="G45" i="4"/>
  <c r="G42" i="4"/>
  <c r="G36" i="4"/>
  <c r="G27" i="4"/>
  <c r="G24" i="4"/>
  <c r="G20" i="4"/>
  <c r="G12" i="4"/>
  <c r="G9" i="4"/>
  <c r="G7" i="4"/>
  <c r="G5" i="4"/>
  <c r="G52" i="4" l="1"/>
  <c r="G40" i="1"/>
  <c r="G50" i="1" l="1"/>
  <c r="G46" i="1"/>
  <c r="G44" i="1"/>
  <c r="G34" i="1"/>
  <c r="G31" i="1"/>
  <c r="G26" i="1"/>
  <c r="G23" i="1"/>
  <c r="G19" i="1"/>
  <c r="G15" i="1"/>
  <c r="G12" i="1"/>
  <c r="G9" i="1"/>
  <c r="G7" i="1"/>
  <c r="G5" i="1"/>
  <c r="G51" i="1" l="1"/>
</calcChain>
</file>

<file path=xl/sharedStrings.xml><?xml version="1.0" encoding="utf-8"?>
<sst xmlns="http://schemas.openxmlformats.org/spreadsheetml/2006/main" count="586" uniqueCount="209">
  <si>
    <t>项目名称</t>
  </si>
  <si>
    <t>路线
起点</t>
  </si>
  <si>
    <t>路线
终点</t>
  </si>
  <si>
    <t>建设宽度
（米）</t>
  </si>
  <si>
    <t>项目地址
（XX村XX组）</t>
  </si>
  <si>
    <t>是否解决未通畅村民小组</t>
  </si>
  <si>
    <t>是否申报为以工代赈项目</t>
  </si>
  <si>
    <t>否</t>
  </si>
  <si>
    <t>是</t>
  </si>
  <si>
    <t>三江街道</t>
  </si>
  <si>
    <t>黄荆村徐家林公路</t>
  </si>
  <si>
    <t>罗建平房屋</t>
  </si>
  <si>
    <t>新房子</t>
  </si>
  <si>
    <t>黄荆村2、5、8组</t>
  </si>
  <si>
    <t>新盛街道</t>
    <phoneticPr fontId="3" type="noConversion"/>
  </si>
  <si>
    <t>侧耳岩至小油草沟公路</t>
  </si>
  <si>
    <t>侧耳岩</t>
  </si>
  <si>
    <t>小油草沟</t>
  </si>
  <si>
    <t>气田村2组</t>
  </si>
  <si>
    <t>通惠街道</t>
  </si>
  <si>
    <t>新都汇涵洞-新房子路口</t>
  </si>
  <si>
    <t>新都汇涵洞</t>
  </si>
  <si>
    <t>新房子路口</t>
  </si>
  <si>
    <t>通惠社区杨家湾社</t>
  </si>
  <si>
    <t>石角镇</t>
  </si>
  <si>
    <t>大河沟-木耳水库</t>
  </si>
  <si>
    <t>大河沟</t>
  </si>
  <si>
    <t>木耳水库</t>
  </si>
  <si>
    <t>刘罗村6组、官顶村2组</t>
    <phoneticPr fontId="3" type="noConversion"/>
  </si>
  <si>
    <t>钟友利处-燕子岩</t>
  </si>
  <si>
    <t>钟友利</t>
  </si>
  <si>
    <t>燕子岩</t>
  </si>
  <si>
    <t>显灵村4组</t>
  </si>
  <si>
    <t>东溪镇</t>
  </si>
  <si>
    <t>吊咀</t>
  </si>
  <si>
    <t>雷打石</t>
  </si>
  <si>
    <t>白云寺村9组</t>
  </si>
  <si>
    <t>长堰村和白云环线路</t>
  </si>
  <si>
    <t>长堰村肖家坡</t>
  </si>
  <si>
    <t>白云5社罗三台</t>
  </si>
  <si>
    <t>白云寺村5组</t>
  </si>
  <si>
    <t>赶水镇</t>
  </si>
  <si>
    <t>杨落沟-南垭</t>
  </si>
  <si>
    <t>杨落沟</t>
    <phoneticPr fontId="3" type="noConversion"/>
  </si>
  <si>
    <t>南垭</t>
    <phoneticPr fontId="3" type="noConversion"/>
  </si>
  <si>
    <t>新炉村1、3、7组</t>
  </si>
  <si>
    <t>长石盘-大丘</t>
    <phoneticPr fontId="3" type="noConversion"/>
  </si>
  <si>
    <t>长石盘</t>
    <phoneticPr fontId="3" type="noConversion"/>
  </si>
  <si>
    <t>大丘</t>
    <phoneticPr fontId="3" type="noConversion"/>
  </si>
  <si>
    <t>正平村2、5、7组</t>
  </si>
  <si>
    <t>高速路口-屠宰场</t>
  </si>
  <si>
    <t>高速路口</t>
  </si>
  <si>
    <t>屠宰场</t>
  </si>
  <si>
    <t>铁石垭9组</t>
  </si>
  <si>
    <t>石壕镇</t>
  </si>
  <si>
    <t>大河沟—南亚顶</t>
  </si>
  <si>
    <t>南亚顶</t>
  </si>
  <si>
    <t>马车村5组</t>
  </si>
  <si>
    <t>马车罗李连接路</t>
    <phoneticPr fontId="3" type="noConversion"/>
  </si>
  <si>
    <t>马车7社</t>
  </si>
  <si>
    <t>罗李8组</t>
  </si>
  <si>
    <t>马车7组、罗李8组</t>
  </si>
  <si>
    <t>石泉村产业连接路</t>
  </si>
  <si>
    <t>王朝榜旁</t>
  </si>
  <si>
    <t>花坝大桥</t>
  </si>
  <si>
    <t>石泉11社、石泉8社、石泉10社</t>
  </si>
  <si>
    <t>永新镇</t>
  </si>
  <si>
    <t>雷黄路</t>
  </si>
  <si>
    <t>雷家咀</t>
  </si>
  <si>
    <t>黄家岩</t>
  </si>
  <si>
    <t>保觉村黄家岩组</t>
  </si>
  <si>
    <t>石头坪路</t>
  </si>
  <si>
    <t>过水岚垭</t>
  </si>
  <si>
    <t>老屋</t>
  </si>
  <si>
    <t>木瓜村石头坪组</t>
  </si>
  <si>
    <t>三角镇</t>
  </si>
  <si>
    <t>窑上-学堂</t>
    <phoneticPr fontId="3" type="noConversion"/>
  </si>
  <si>
    <t>窑上</t>
    <phoneticPr fontId="3" type="noConversion"/>
  </si>
  <si>
    <t>学堂</t>
    <phoneticPr fontId="3" type="noConversion"/>
  </si>
  <si>
    <t>石盘村长田榜、烂泥湾组</t>
  </si>
  <si>
    <t>米良沟-鱼塘湾</t>
  </si>
  <si>
    <t>鱼塘湾</t>
  </si>
  <si>
    <t>黄家咀</t>
  </si>
  <si>
    <t>柏香村陈家湾组</t>
  </si>
  <si>
    <t>蔡家田支路</t>
  </si>
  <si>
    <t>三观土地岚垭</t>
  </si>
  <si>
    <t>深沟</t>
  </si>
  <si>
    <t>佛子寺村蔡家田组</t>
  </si>
  <si>
    <t>燕子岩-塘垭小学</t>
  </si>
  <si>
    <t>塘垭小学</t>
  </si>
  <si>
    <t>彭香村张家坝、塘垭村长冲组</t>
  </si>
  <si>
    <t>隆盛镇</t>
  </si>
  <si>
    <t>顺山村办公室—大岚垭、牛下路-岚垭屋基</t>
    <phoneticPr fontId="3" type="noConversion"/>
  </si>
  <si>
    <t>村办公室</t>
  </si>
  <si>
    <t>大岚垭</t>
    <phoneticPr fontId="3" type="noConversion"/>
  </si>
  <si>
    <t>松山沟、安子沟</t>
  </si>
  <si>
    <t>拱桥来垭至岩足小塆</t>
  </si>
  <si>
    <t>拱桥来垭</t>
  </si>
  <si>
    <t>岩足小塆</t>
  </si>
  <si>
    <t>黄山村山岗场</t>
  </si>
  <si>
    <t>郭扶镇</t>
  </si>
  <si>
    <t>瓦房-张望坪</t>
  </si>
  <si>
    <t>瓦房</t>
  </si>
  <si>
    <t>张望坪</t>
  </si>
  <si>
    <t>狮子村3、4组</t>
  </si>
  <si>
    <t>新房子-黄土坎</t>
  </si>
  <si>
    <t>黄土坎</t>
  </si>
  <si>
    <t>垮山4组</t>
  </si>
  <si>
    <t>干河沟-大龙门</t>
    <phoneticPr fontId="3" type="noConversion"/>
  </si>
  <si>
    <t>干河沟</t>
    <phoneticPr fontId="3" type="noConversion"/>
  </si>
  <si>
    <t>大龙门</t>
    <phoneticPr fontId="3" type="noConversion"/>
  </si>
  <si>
    <t>建新村7组</t>
  </si>
  <si>
    <t>主路-石草湾</t>
    <phoneticPr fontId="3" type="noConversion"/>
  </si>
  <si>
    <t>主路</t>
    <phoneticPr fontId="3" type="noConversion"/>
  </si>
  <si>
    <t>石草湾</t>
    <phoneticPr fontId="3" type="noConversion"/>
  </si>
  <si>
    <t>平等村6组</t>
    <phoneticPr fontId="3" type="noConversion"/>
  </si>
  <si>
    <t>篆塘镇</t>
  </si>
  <si>
    <t>叉马路-井场</t>
  </si>
  <si>
    <t>叉马路</t>
  </si>
  <si>
    <t>井场</t>
  </si>
  <si>
    <t>陶家村5社</t>
  </si>
  <si>
    <t>白果湾-岗上</t>
  </si>
  <si>
    <t>白果湾</t>
  </si>
  <si>
    <t>岗上</t>
  </si>
  <si>
    <t>民丰村3社、群乐村1社</t>
  </si>
  <si>
    <t>润楠沟—六块田</t>
  </si>
  <si>
    <t>润楠沟</t>
  </si>
  <si>
    <t>六块田</t>
  </si>
  <si>
    <t>新庙村2社</t>
  </si>
  <si>
    <t>安稳镇</t>
  </si>
  <si>
    <t>李正明猪场</t>
  </si>
  <si>
    <t>沈家沟</t>
  </si>
  <si>
    <t>观音村4组</t>
  </si>
  <si>
    <t>扶欢镇</t>
  </si>
  <si>
    <t>长榜村干湾-生田塝公路</t>
  </si>
  <si>
    <t>生田塝</t>
  </si>
  <si>
    <t>干湾</t>
  </si>
  <si>
    <t>长榜村6组</t>
  </si>
  <si>
    <t>土地庙-生期湾</t>
  </si>
  <si>
    <t>土地庙</t>
  </si>
  <si>
    <t>生期湾</t>
  </si>
  <si>
    <t>岚垭村8组</t>
  </si>
  <si>
    <t>羊叉路</t>
  </si>
  <si>
    <t>尖子沟</t>
  </si>
  <si>
    <t>序号</t>
    <phoneticPr fontId="2" type="noConversion"/>
  </si>
  <si>
    <t>街镇</t>
    <phoneticPr fontId="2" type="noConversion"/>
  </si>
  <si>
    <t>年报编码</t>
    <phoneticPr fontId="2" type="noConversion"/>
  </si>
  <si>
    <t>建设里程
（公里）</t>
    <phoneticPr fontId="2" type="noConversion"/>
  </si>
  <si>
    <t>备注</t>
    <phoneticPr fontId="2" type="noConversion"/>
  </si>
  <si>
    <t>强镇带村项目</t>
    <phoneticPr fontId="2" type="noConversion"/>
  </si>
  <si>
    <t>一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</si>
  <si>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</si>
  <si>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</si>
  <si>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</si>
  <si>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五</t>
    <phoneticPr fontId="2" type="noConversion"/>
  </si>
  <si>
    <t>六</t>
    <phoneticPr fontId="2" type="noConversion"/>
  </si>
  <si>
    <t>七</t>
    <phoneticPr fontId="2" type="noConversion"/>
  </si>
  <si>
    <t>八</t>
    <phoneticPr fontId="2" type="noConversion"/>
  </si>
  <si>
    <t>九</t>
    <phoneticPr fontId="2" type="noConversion"/>
  </si>
  <si>
    <t>十</t>
    <phoneticPr fontId="2" type="noConversion"/>
  </si>
  <si>
    <t>十一</t>
    <phoneticPr fontId="2" type="noConversion"/>
  </si>
  <si>
    <t>十二</t>
    <phoneticPr fontId="2" type="noConversion"/>
  </si>
  <si>
    <t>十三</t>
    <phoneticPr fontId="2" type="noConversion"/>
  </si>
  <si>
    <t>十四</t>
    <phoneticPr fontId="2" type="noConversion"/>
  </si>
  <si>
    <t>C211、C409</t>
    <phoneticPr fontId="2" type="noConversion"/>
  </si>
  <si>
    <t>CF48、CZJ3</t>
    <phoneticPr fontId="2" type="noConversion"/>
  </si>
  <si>
    <t>CA10、CI88</t>
    <phoneticPr fontId="2" type="noConversion"/>
  </si>
  <si>
    <t>Y808</t>
  </si>
  <si>
    <t>CYF4</t>
  </si>
  <si>
    <t>CZAS</t>
  </si>
  <si>
    <t>CZ67</t>
  </si>
  <si>
    <t>CE43</t>
  </si>
  <si>
    <t>CY57</t>
    <phoneticPr fontId="2" type="noConversion"/>
  </si>
  <si>
    <t>CF09</t>
    <phoneticPr fontId="2" type="noConversion"/>
  </si>
  <si>
    <t>C3F3</t>
    <phoneticPr fontId="2" type="noConversion"/>
  </si>
  <si>
    <t>CK73</t>
    <phoneticPr fontId="2" type="noConversion"/>
  </si>
  <si>
    <t>CH27</t>
    <phoneticPr fontId="2" type="noConversion"/>
  </si>
  <si>
    <t>CW66</t>
    <phoneticPr fontId="2" type="noConversion"/>
  </si>
  <si>
    <t>羊叉路-尖子沟</t>
    <phoneticPr fontId="2" type="noConversion"/>
  </si>
  <si>
    <t>附件</t>
  </si>
  <si>
    <r>
      <t>綦江区</t>
    </r>
    <r>
      <rPr>
        <sz val="20"/>
        <color theme="1"/>
        <rFont val="Times New Roman"/>
        <family val="1"/>
      </rPr>
      <t>2024</t>
    </r>
    <r>
      <rPr>
        <sz val="20"/>
        <color theme="1"/>
        <rFont val="方正小标宋_GBK"/>
        <charset val="134"/>
      </rPr>
      <t>年农村公路通畅工程建设计划（第二批）</t>
    </r>
    <phoneticPr fontId="9" type="noConversion"/>
  </si>
  <si>
    <t>三江街道小计</t>
    <phoneticPr fontId="2" type="noConversion"/>
  </si>
  <si>
    <t>合计</t>
    <phoneticPr fontId="2" type="noConversion"/>
  </si>
  <si>
    <t>新盛街道小计</t>
    <phoneticPr fontId="2" type="noConversion"/>
  </si>
  <si>
    <t>通惠街道小计</t>
    <phoneticPr fontId="2" type="noConversion"/>
  </si>
  <si>
    <t>石角镇小计</t>
    <phoneticPr fontId="2" type="noConversion"/>
  </si>
  <si>
    <t>东溪镇小计</t>
    <phoneticPr fontId="2" type="noConversion"/>
  </si>
  <si>
    <t>赶水镇小计</t>
    <phoneticPr fontId="2" type="noConversion"/>
  </si>
  <si>
    <t>石壕镇小计</t>
    <phoneticPr fontId="2" type="noConversion"/>
  </si>
  <si>
    <t>永新镇小计</t>
    <phoneticPr fontId="2" type="noConversion"/>
  </si>
  <si>
    <t>三角镇小计</t>
    <phoneticPr fontId="2" type="noConversion"/>
  </si>
  <si>
    <t>隆盛镇小计</t>
    <phoneticPr fontId="2" type="noConversion"/>
  </si>
  <si>
    <t>郭扶镇小计</t>
    <phoneticPr fontId="2" type="noConversion"/>
  </si>
  <si>
    <t>篆塘镇小计</t>
    <phoneticPr fontId="2" type="noConversion"/>
  </si>
  <si>
    <t>安稳镇小计</t>
    <phoneticPr fontId="2" type="noConversion"/>
  </si>
  <si>
    <t>扶欢镇小计</t>
    <phoneticPr fontId="2" type="noConversion"/>
  </si>
  <si>
    <t>猪场-沈家沟、大岗-羊坟岗</t>
    <phoneticPr fontId="3" type="noConversion"/>
  </si>
  <si>
    <t>防火碑-新房子-烂湾</t>
    <phoneticPr fontId="2" type="noConversion"/>
  </si>
  <si>
    <t>防火碑</t>
    <phoneticPr fontId="2" type="noConversion"/>
  </si>
  <si>
    <t>烂湾</t>
    <phoneticPr fontId="2" type="noConversion"/>
  </si>
  <si>
    <t>龙台村7组</t>
    <phoneticPr fontId="2" type="noConversion"/>
  </si>
  <si>
    <t>草坪村</t>
    <phoneticPr fontId="2" type="noConversion"/>
  </si>
  <si>
    <t>十字垭</t>
    <phoneticPr fontId="2" type="noConversion"/>
  </si>
  <si>
    <t>十字垭-岩底下、石岗沟-黄尖嘴公路</t>
    <phoneticPr fontId="2" type="noConversion"/>
  </si>
  <si>
    <t>岩底下</t>
    <phoneticPr fontId="2" type="noConversion"/>
  </si>
  <si>
    <t>红岩村王家山组</t>
    <phoneticPr fontId="2" type="noConversion"/>
  </si>
  <si>
    <t>三轿石-刘德水房屋</t>
    <phoneticPr fontId="2" type="noConversion"/>
  </si>
  <si>
    <t>三轿石</t>
    <phoneticPr fontId="2" type="noConversion"/>
  </si>
  <si>
    <t>刘德水房屋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</si>
</sst>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b/>
      <sz val="12"/>
      <color theme="1"/>
      <name val="方正仿宋_GBK"/>
      <family val="4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4"/>
      <color theme="1"/>
      <name val="方正黑体_GBK"/>
      <charset val="134"/>
    </font>
    <font>
      <sz val="20"/>
      <color theme="1"/>
      <name val="方正小标宋_GBK"/>
      <charset val="134"/>
    </font>
    <font>
      <sz val="20"/>
      <color theme="1"/>
      <name val="Times New Roman"/>
      <family val="1"/>
    </font>
    <font>
      <sz val="9"/>
      <name val="宋体"/>
      <charset val="134"/>
      <scheme val="minor"/>
    </font>
    <font>
      <b/>
      <sz val="11"/>
      <color theme="1"/>
      <name val="方正仿宋_GBK"/>
      <family val="4"/>
      <charset val="134"/>
    </font>
    <font>
      <sz val="20"/>
      <color theme="1"/>
      <name val="方正小标宋_GBK"/>
      <family val="4"/>
      <charset val="134"/>
    </font>
    <font>
      <b/>
      <sz val="11"/>
      <color theme="1"/>
      <name val="宋体"/>
      <family val="2"/>
      <charset val="134"/>
      <scheme val="minor"/>
    </font>
    <font>
      <sz val="11"/>
      <color theme="1"/>
      <name val="方正仿宋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</cellStyleXfs>
  <cellXfs count="21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</cellXfs>
  <cellStyles count="5">
    <cellStyle name="常规" xfId="0" builtinId="0"/>
    <cellStyle name="常规 15" xfId="3"/>
    <cellStyle name="常规 2 3" xfId="1"/>
    <cellStyle name="常规 3 4" xfId="4"/>
    <cellStyle name="常规 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topLeftCell="A7" workbookViewId="0">
      <selection activeCell="N43" sqref="N43"/>
    </sheetView>
  </sheetViews>
  <sheetFormatPr defaultRowHeight="13.5" x14ac:dyDescent="0.15"/>
  <cols>
    <col min="1" max="1" width="5.625" customWidth="1"/>
    <col min="3" max="3" width="20.625" customWidth="1"/>
    <col min="4" max="8" width="10.625" customWidth="1"/>
    <col min="9" max="9" width="11.125" customWidth="1"/>
  </cols>
  <sheetData>
    <row r="1" spans="1:12" ht="21.95" customHeight="1" x14ac:dyDescent="0.15">
      <c r="A1" s="15" t="s">
        <v>179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ht="27" customHeight="1" x14ac:dyDescent="0.15">
      <c r="A2" s="16" t="s">
        <v>180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58.5" customHeight="1" x14ac:dyDescent="0.15">
      <c r="A3" s="2" t="s">
        <v>144</v>
      </c>
      <c r="B3" s="2" t="s">
        <v>145</v>
      </c>
      <c r="C3" s="1" t="s">
        <v>0</v>
      </c>
      <c r="D3" s="1" t="s">
        <v>146</v>
      </c>
      <c r="E3" s="1" t="s">
        <v>1</v>
      </c>
      <c r="F3" s="1" t="s">
        <v>2</v>
      </c>
      <c r="G3" s="1" t="s">
        <v>147</v>
      </c>
      <c r="H3" s="1" t="s">
        <v>3</v>
      </c>
      <c r="I3" s="1" t="s">
        <v>4</v>
      </c>
      <c r="J3" s="3" t="s">
        <v>5</v>
      </c>
      <c r="K3" s="3" t="s">
        <v>6</v>
      </c>
      <c r="L3" s="1" t="s">
        <v>148</v>
      </c>
    </row>
    <row r="4" spans="1:12" ht="36" customHeight="1" x14ac:dyDescent="0.15">
      <c r="A4" s="4">
        <v>1</v>
      </c>
      <c r="B4" s="4" t="s">
        <v>9</v>
      </c>
      <c r="C4" s="4" t="s">
        <v>10</v>
      </c>
      <c r="D4" s="4" t="s">
        <v>165</v>
      </c>
      <c r="E4" s="4" t="s">
        <v>11</v>
      </c>
      <c r="F4" s="4" t="s">
        <v>12</v>
      </c>
      <c r="G4" s="4">
        <v>1.5</v>
      </c>
      <c r="H4" s="4">
        <v>4.5</v>
      </c>
      <c r="I4" s="4" t="s">
        <v>13</v>
      </c>
      <c r="J4" s="4" t="s">
        <v>7</v>
      </c>
      <c r="K4" s="4" t="s">
        <v>7</v>
      </c>
      <c r="L4" s="4"/>
    </row>
    <row r="5" spans="1:12" ht="36" customHeight="1" x14ac:dyDescent="0.15">
      <c r="A5" s="5" t="s">
        <v>150</v>
      </c>
      <c r="B5" s="12" t="s">
        <v>181</v>
      </c>
      <c r="C5" s="13"/>
      <c r="D5" s="5"/>
      <c r="E5" s="5"/>
      <c r="F5" s="5"/>
      <c r="G5" s="6">
        <f>SUM(G4)</f>
        <v>1.5</v>
      </c>
      <c r="H5" s="5"/>
      <c r="I5" s="5"/>
      <c r="J5" s="5"/>
      <c r="K5" s="5"/>
      <c r="L5" s="5"/>
    </row>
    <row r="6" spans="1:12" ht="36" customHeight="1" x14ac:dyDescent="0.15">
      <c r="A6" s="4">
        <v>1</v>
      </c>
      <c r="B6" s="4" t="s">
        <v>14</v>
      </c>
      <c r="C6" s="4" t="s">
        <v>15</v>
      </c>
      <c r="D6" s="4" t="s">
        <v>164</v>
      </c>
      <c r="E6" s="4" t="s">
        <v>16</v>
      </c>
      <c r="F6" s="4" t="s">
        <v>17</v>
      </c>
      <c r="G6" s="4">
        <v>1.3</v>
      </c>
      <c r="H6" s="4">
        <v>4.5</v>
      </c>
      <c r="I6" s="4" t="s">
        <v>18</v>
      </c>
      <c r="J6" s="4" t="s">
        <v>7</v>
      </c>
      <c r="K6" s="4" t="s">
        <v>7</v>
      </c>
      <c r="L6" s="4"/>
    </row>
    <row r="7" spans="1:12" ht="36" customHeight="1" x14ac:dyDescent="0.15">
      <c r="A7" s="5" t="s">
        <v>151</v>
      </c>
      <c r="B7" s="12" t="s">
        <v>183</v>
      </c>
      <c r="C7" s="13"/>
      <c r="D7" s="5"/>
      <c r="E7" s="5"/>
      <c r="F7" s="5"/>
      <c r="G7" s="6">
        <f>SUM(G6)</f>
        <v>1.3</v>
      </c>
      <c r="H7" s="5"/>
      <c r="I7" s="5"/>
      <c r="J7" s="5"/>
      <c r="K7" s="5"/>
      <c r="L7" s="5"/>
    </row>
    <row r="8" spans="1:12" ht="36" customHeight="1" x14ac:dyDescent="0.15">
      <c r="A8" s="4">
        <v>1</v>
      </c>
      <c r="B8" s="4" t="s">
        <v>19</v>
      </c>
      <c r="C8" s="4" t="s">
        <v>20</v>
      </c>
      <c r="D8" s="4" t="s">
        <v>166</v>
      </c>
      <c r="E8" s="4" t="s">
        <v>21</v>
      </c>
      <c r="F8" s="4" t="s">
        <v>22</v>
      </c>
      <c r="G8" s="4">
        <v>1.4</v>
      </c>
      <c r="H8" s="4">
        <v>4.5</v>
      </c>
      <c r="I8" s="4" t="s">
        <v>23</v>
      </c>
      <c r="J8" s="4" t="s">
        <v>7</v>
      </c>
      <c r="K8" s="4" t="s">
        <v>7</v>
      </c>
      <c r="L8" s="4"/>
    </row>
    <row r="9" spans="1:12" ht="36" customHeight="1" x14ac:dyDescent="0.15">
      <c r="A9" s="5" t="s">
        <v>152</v>
      </c>
      <c r="B9" s="12" t="s">
        <v>184</v>
      </c>
      <c r="C9" s="13"/>
      <c r="D9" s="5"/>
      <c r="E9" s="5"/>
      <c r="F9" s="5"/>
      <c r="G9" s="6">
        <f>SUM(G8)</f>
        <v>1.4</v>
      </c>
      <c r="H9" s="5"/>
      <c r="I9" s="5"/>
      <c r="J9" s="5"/>
      <c r="K9" s="5"/>
      <c r="L9" s="5"/>
    </row>
    <row r="10" spans="1:12" ht="36" customHeight="1" x14ac:dyDescent="0.15">
      <c r="A10" s="4">
        <v>1</v>
      </c>
      <c r="B10" s="4" t="s">
        <v>24</v>
      </c>
      <c r="C10" s="4" t="s">
        <v>25</v>
      </c>
      <c r="D10" s="4" t="s">
        <v>167</v>
      </c>
      <c r="E10" s="4" t="s">
        <v>26</v>
      </c>
      <c r="F10" s="4" t="s">
        <v>27</v>
      </c>
      <c r="G10" s="4">
        <v>4.3</v>
      </c>
      <c r="H10" s="4">
        <v>4.5</v>
      </c>
      <c r="I10" s="4" t="s">
        <v>28</v>
      </c>
      <c r="J10" s="4" t="s">
        <v>8</v>
      </c>
      <c r="K10" s="4" t="s">
        <v>7</v>
      </c>
      <c r="L10" s="4"/>
    </row>
    <row r="11" spans="1:12" ht="36" customHeight="1" x14ac:dyDescent="0.15">
      <c r="A11" s="4">
        <v>2</v>
      </c>
      <c r="B11" s="4" t="s">
        <v>24</v>
      </c>
      <c r="C11" s="4" t="s">
        <v>29</v>
      </c>
      <c r="D11" s="4"/>
      <c r="E11" s="4" t="s">
        <v>30</v>
      </c>
      <c r="F11" s="4" t="s">
        <v>31</v>
      </c>
      <c r="G11" s="4">
        <v>0.35</v>
      </c>
      <c r="H11" s="4">
        <v>4.5</v>
      </c>
      <c r="I11" s="4" t="s">
        <v>32</v>
      </c>
      <c r="J11" s="4" t="s">
        <v>7</v>
      </c>
      <c r="K11" s="4" t="s">
        <v>7</v>
      </c>
      <c r="L11" s="4"/>
    </row>
    <row r="12" spans="1:12" ht="36" customHeight="1" x14ac:dyDescent="0.15">
      <c r="A12" s="5" t="s">
        <v>153</v>
      </c>
      <c r="B12" s="12" t="s">
        <v>185</v>
      </c>
      <c r="C12" s="13"/>
      <c r="D12" s="5"/>
      <c r="E12" s="5"/>
      <c r="F12" s="5"/>
      <c r="G12" s="6">
        <f>SUM(G10:G11)</f>
        <v>4.6499999999999995</v>
      </c>
      <c r="H12" s="5"/>
      <c r="I12" s="5"/>
      <c r="J12" s="5"/>
      <c r="K12" s="5"/>
      <c r="L12" s="5"/>
    </row>
    <row r="13" spans="1:12" ht="36" customHeight="1" x14ac:dyDescent="0.15">
      <c r="A13" s="4">
        <v>1</v>
      </c>
      <c r="B13" s="4" t="s">
        <v>33</v>
      </c>
      <c r="C13" s="4" t="s">
        <v>34</v>
      </c>
      <c r="D13" s="4" t="s">
        <v>168</v>
      </c>
      <c r="E13" s="4" t="s">
        <v>34</v>
      </c>
      <c r="F13" s="4" t="s">
        <v>35</v>
      </c>
      <c r="G13" s="4">
        <v>1</v>
      </c>
      <c r="H13" s="4">
        <v>4.5</v>
      </c>
      <c r="I13" s="4" t="s">
        <v>36</v>
      </c>
      <c r="J13" s="4" t="s">
        <v>7</v>
      </c>
      <c r="K13" s="4" t="s">
        <v>7</v>
      </c>
      <c r="L13" s="4"/>
    </row>
    <row r="14" spans="1:12" ht="36" customHeight="1" x14ac:dyDescent="0.15">
      <c r="A14" s="4">
        <v>2</v>
      </c>
      <c r="B14" s="4" t="s">
        <v>33</v>
      </c>
      <c r="C14" s="4" t="s">
        <v>37</v>
      </c>
      <c r="D14" s="4" t="s">
        <v>169</v>
      </c>
      <c r="E14" s="4" t="s">
        <v>38</v>
      </c>
      <c r="F14" s="4" t="s">
        <v>39</v>
      </c>
      <c r="G14" s="4">
        <v>2.2000000000000002</v>
      </c>
      <c r="H14" s="4">
        <v>4.5</v>
      </c>
      <c r="I14" s="4" t="s">
        <v>40</v>
      </c>
      <c r="J14" s="4" t="s">
        <v>7</v>
      </c>
      <c r="K14" s="4" t="s">
        <v>7</v>
      </c>
      <c r="L14" s="4"/>
    </row>
    <row r="15" spans="1:12" ht="36" customHeight="1" x14ac:dyDescent="0.15">
      <c r="A15" s="5" t="s">
        <v>154</v>
      </c>
      <c r="B15" s="12" t="s">
        <v>186</v>
      </c>
      <c r="C15" s="13"/>
      <c r="D15" s="5"/>
      <c r="E15" s="5"/>
      <c r="F15" s="5"/>
      <c r="G15" s="6">
        <f>SUM(G13:G14)</f>
        <v>3.2</v>
      </c>
      <c r="H15" s="5"/>
      <c r="I15" s="5"/>
      <c r="J15" s="5"/>
      <c r="K15" s="5"/>
      <c r="L15" s="5"/>
    </row>
    <row r="16" spans="1:12" ht="36" customHeight="1" x14ac:dyDescent="0.15">
      <c r="A16" s="4">
        <v>1</v>
      </c>
      <c r="B16" s="4" t="s">
        <v>41</v>
      </c>
      <c r="C16" s="4" t="s">
        <v>42</v>
      </c>
      <c r="D16" s="4" t="s">
        <v>170</v>
      </c>
      <c r="E16" s="4" t="s">
        <v>43</v>
      </c>
      <c r="F16" s="4" t="s">
        <v>44</v>
      </c>
      <c r="G16" s="4">
        <v>2.5</v>
      </c>
      <c r="H16" s="4">
        <v>4.5</v>
      </c>
      <c r="I16" s="4" t="s">
        <v>45</v>
      </c>
      <c r="J16" s="4" t="s">
        <v>7</v>
      </c>
      <c r="K16" s="4" t="s">
        <v>7</v>
      </c>
      <c r="L16" s="14" t="s">
        <v>149</v>
      </c>
    </row>
    <row r="17" spans="1:12" ht="36" customHeight="1" x14ac:dyDescent="0.15">
      <c r="A17" s="4">
        <v>2</v>
      </c>
      <c r="B17" s="4" t="s">
        <v>41</v>
      </c>
      <c r="C17" s="4" t="s">
        <v>46</v>
      </c>
      <c r="D17" s="4"/>
      <c r="E17" s="4" t="s">
        <v>47</v>
      </c>
      <c r="F17" s="4" t="s">
        <v>48</v>
      </c>
      <c r="G17" s="4">
        <v>2.15</v>
      </c>
      <c r="H17" s="4">
        <v>4.5</v>
      </c>
      <c r="I17" s="4" t="s">
        <v>49</v>
      </c>
      <c r="J17" s="4" t="s">
        <v>7</v>
      </c>
      <c r="K17" s="4" t="s">
        <v>7</v>
      </c>
      <c r="L17" s="14"/>
    </row>
    <row r="18" spans="1:12" ht="36" customHeight="1" x14ac:dyDescent="0.15">
      <c r="A18" s="4">
        <v>3</v>
      </c>
      <c r="B18" s="4" t="s">
        <v>41</v>
      </c>
      <c r="C18" s="4" t="s">
        <v>50</v>
      </c>
      <c r="D18" s="4"/>
      <c r="E18" s="4" t="s">
        <v>51</v>
      </c>
      <c r="F18" s="4" t="s">
        <v>52</v>
      </c>
      <c r="G18" s="4">
        <v>0.55000000000000004</v>
      </c>
      <c r="H18" s="4">
        <v>4.5</v>
      </c>
      <c r="I18" s="4" t="s">
        <v>53</v>
      </c>
      <c r="J18" s="4" t="s">
        <v>7</v>
      </c>
      <c r="K18" s="4" t="s">
        <v>7</v>
      </c>
      <c r="L18" s="14"/>
    </row>
    <row r="19" spans="1:12" ht="36" customHeight="1" x14ac:dyDescent="0.15">
      <c r="A19" s="5" t="s">
        <v>155</v>
      </c>
      <c r="B19" s="12" t="s">
        <v>187</v>
      </c>
      <c r="C19" s="13"/>
      <c r="D19" s="5"/>
      <c r="E19" s="5"/>
      <c r="F19" s="5"/>
      <c r="G19" s="6">
        <f>SUM(G16:G18)</f>
        <v>5.2</v>
      </c>
      <c r="H19" s="5"/>
      <c r="I19" s="5"/>
      <c r="J19" s="5"/>
      <c r="K19" s="5"/>
      <c r="L19" s="5"/>
    </row>
    <row r="20" spans="1:12" ht="36" customHeight="1" x14ac:dyDescent="0.15">
      <c r="A20" s="4">
        <v>1</v>
      </c>
      <c r="B20" s="4" t="s">
        <v>54</v>
      </c>
      <c r="C20" s="4" t="s">
        <v>55</v>
      </c>
      <c r="D20" s="4" t="s">
        <v>171</v>
      </c>
      <c r="E20" s="4" t="s">
        <v>26</v>
      </c>
      <c r="F20" s="4" t="s">
        <v>56</v>
      </c>
      <c r="G20" s="4">
        <v>1.2</v>
      </c>
      <c r="H20" s="4">
        <v>4.5</v>
      </c>
      <c r="I20" s="4" t="s">
        <v>57</v>
      </c>
      <c r="J20" s="4" t="s">
        <v>7</v>
      </c>
      <c r="K20" s="4" t="s">
        <v>7</v>
      </c>
      <c r="L20" s="4"/>
    </row>
    <row r="21" spans="1:12" ht="36" customHeight="1" x14ac:dyDescent="0.15">
      <c r="A21" s="4">
        <v>2</v>
      </c>
      <c r="B21" s="4" t="s">
        <v>54</v>
      </c>
      <c r="C21" s="4" t="s">
        <v>58</v>
      </c>
      <c r="D21" s="4"/>
      <c r="E21" s="4" t="s">
        <v>59</v>
      </c>
      <c r="F21" s="4" t="s">
        <v>60</v>
      </c>
      <c r="G21" s="4">
        <v>0.6</v>
      </c>
      <c r="H21" s="4">
        <v>4.5</v>
      </c>
      <c r="I21" s="4" t="s">
        <v>61</v>
      </c>
      <c r="J21" s="4" t="s">
        <v>7</v>
      </c>
      <c r="K21" s="4" t="s">
        <v>7</v>
      </c>
      <c r="L21" s="4"/>
    </row>
    <row r="22" spans="1:12" ht="36" customHeight="1" x14ac:dyDescent="0.15">
      <c r="A22" s="4">
        <v>3</v>
      </c>
      <c r="B22" s="4" t="s">
        <v>54</v>
      </c>
      <c r="C22" s="4" t="s">
        <v>62</v>
      </c>
      <c r="D22" s="4"/>
      <c r="E22" s="4" t="s">
        <v>63</v>
      </c>
      <c r="F22" s="4" t="s">
        <v>64</v>
      </c>
      <c r="G22" s="4">
        <v>0.4</v>
      </c>
      <c r="H22" s="4">
        <v>4.5</v>
      </c>
      <c r="I22" s="4" t="s">
        <v>65</v>
      </c>
      <c r="J22" s="4" t="s">
        <v>7</v>
      </c>
      <c r="K22" s="4" t="s">
        <v>7</v>
      </c>
      <c r="L22" s="4"/>
    </row>
    <row r="23" spans="1:12" ht="36" customHeight="1" x14ac:dyDescent="0.15">
      <c r="A23" s="5" t="s">
        <v>156</v>
      </c>
      <c r="B23" s="12" t="s">
        <v>188</v>
      </c>
      <c r="C23" s="13"/>
      <c r="D23" s="5"/>
      <c r="E23" s="5"/>
      <c r="F23" s="5"/>
      <c r="G23" s="6">
        <f>SUM(G20:G22)</f>
        <v>2.1999999999999997</v>
      </c>
      <c r="H23" s="5"/>
      <c r="I23" s="5"/>
      <c r="J23" s="5"/>
      <c r="K23" s="5"/>
      <c r="L23" s="5"/>
    </row>
    <row r="24" spans="1:12" ht="36" customHeight="1" x14ac:dyDescent="0.15">
      <c r="A24" s="4">
        <v>1</v>
      </c>
      <c r="B24" s="4" t="s">
        <v>66</v>
      </c>
      <c r="C24" s="4" t="s">
        <v>67</v>
      </c>
      <c r="D24" s="4" t="s">
        <v>172</v>
      </c>
      <c r="E24" s="4" t="s">
        <v>68</v>
      </c>
      <c r="F24" s="4" t="s">
        <v>69</v>
      </c>
      <c r="G24" s="4">
        <v>3.5</v>
      </c>
      <c r="H24" s="4">
        <v>4.5</v>
      </c>
      <c r="I24" s="4" t="s">
        <v>70</v>
      </c>
      <c r="J24" s="4" t="s">
        <v>8</v>
      </c>
      <c r="K24" s="4" t="s">
        <v>7</v>
      </c>
      <c r="L24" s="4"/>
    </row>
    <row r="25" spans="1:12" ht="36" customHeight="1" x14ac:dyDescent="0.15">
      <c r="A25" s="4">
        <v>2</v>
      </c>
      <c r="B25" s="4" t="s">
        <v>66</v>
      </c>
      <c r="C25" s="4" t="s">
        <v>71</v>
      </c>
      <c r="D25" s="4"/>
      <c r="E25" s="4" t="s">
        <v>72</v>
      </c>
      <c r="F25" s="4" t="s">
        <v>73</v>
      </c>
      <c r="G25" s="4">
        <v>1.5</v>
      </c>
      <c r="H25" s="4">
        <v>4.5</v>
      </c>
      <c r="I25" s="4" t="s">
        <v>74</v>
      </c>
      <c r="J25" s="4" t="s">
        <v>8</v>
      </c>
      <c r="K25" s="4" t="s">
        <v>7</v>
      </c>
      <c r="L25" s="4"/>
    </row>
    <row r="26" spans="1:12" s="7" customFormat="1" ht="36" customHeight="1" x14ac:dyDescent="0.15">
      <c r="A26" s="5" t="s">
        <v>157</v>
      </c>
      <c r="B26" s="12" t="s">
        <v>189</v>
      </c>
      <c r="C26" s="13"/>
      <c r="D26" s="5"/>
      <c r="E26" s="5"/>
      <c r="F26" s="5"/>
      <c r="G26" s="6">
        <f>SUM(G24:G25)</f>
        <v>5</v>
      </c>
      <c r="H26" s="5"/>
      <c r="I26" s="5"/>
      <c r="J26" s="5"/>
      <c r="K26" s="5"/>
      <c r="L26" s="5"/>
    </row>
    <row r="27" spans="1:12" ht="36" customHeight="1" x14ac:dyDescent="0.15">
      <c r="A27" s="4">
        <v>1</v>
      </c>
      <c r="B27" s="4" t="s">
        <v>75</v>
      </c>
      <c r="C27" s="4" t="s">
        <v>76</v>
      </c>
      <c r="D27" s="4"/>
      <c r="E27" s="4" t="s">
        <v>77</v>
      </c>
      <c r="F27" s="4" t="s">
        <v>78</v>
      </c>
      <c r="G27" s="4">
        <v>1.2</v>
      </c>
      <c r="H27" s="4">
        <v>4.5</v>
      </c>
      <c r="I27" s="4" t="s">
        <v>79</v>
      </c>
      <c r="J27" s="4" t="s">
        <v>7</v>
      </c>
      <c r="K27" s="4" t="s">
        <v>7</v>
      </c>
      <c r="L27" s="14" t="s">
        <v>149</v>
      </c>
    </row>
    <row r="28" spans="1:12" ht="36" customHeight="1" x14ac:dyDescent="0.15">
      <c r="A28" s="4">
        <v>2</v>
      </c>
      <c r="B28" s="4" t="s">
        <v>75</v>
      </c>
      <c r="C28" s="4" t="s">
        <v>80</v>
      </c>
      <c r="D28" s="4" t="s">
        <v>173</v>
      </c>
      <c r="E28" s="4" t="s">
        <v>81</v>
      </c>
      <c r="F28" s="4" t="s">
        <v>82</v>
      </c>
      <c r="G28" s="4">
        <v>1.2</v>
      </c>
      <c r="H28" s="4">
        <v>4.5</v>
      </c>
      <c r="I28" s="4" t="s">
        <v>83</v>
      </c>
      <c r="J28" s="4" t="s">
        <v>7</v>
      </c>
      <c r="K28" s="4" t="s">
        <v>7</v>
      </c>
      <c r="L28" s="14"/>
    </row>
    <row r="29" spans="1:12" ht="36" customHeight="1" x14ac:dyDescent="0.15">
      <c r="A29" s="4">
        <v>3</v>
      </c>
      <c r="B29" s="4" t="s">
        <v>75</v>
      </c>
      <c r="C29" s="4" t="s">
        <v>84</v>
      </c>
      <c r="D29" s="4"/>
      <c r="E29" s="4" t="s">
        <v>85</v>
      </c>
      <c r="F29" s="4" t="s">
        <v>86</v>
      </c>
      <c r="G29" s="4">
        <v>0.6</v>
      </c>
      <c r="H29" s="4">
        <v>4.5</v>
      </c>
      <c r="I29" s="4" t="s">
        <v>87</v>
      </c>
      <c r="J29" s="4" t="s">
        <v>7</v>
      </c>
      <c r="K29" s="4" t="s">
        <v>7</v>
      </c>
      <c r="L29" s="14"/>
    </row>
    <row r="30" spans="1:12" ht="36" customHeight="1" x14ac:dyDescent="0.15">
      <c r="A30" s="4">
        <v>4</v>
      </c>
      <c r="B30" s="4" t="s">
        <v>75</v>
      </c>
      <c r="C30" s="4" t="s">
        <v>88</v>
      </c>
      <c r="D30" s="4"/>
      <c r="E30" s="4" t="s">
        <v>31</v>
      </c>
      <c r="F30" s="4" t="s">
        <v>89</v>
      </c>
      <c r="G30" s="4">
        <v>3.2</v>
      </c>
      <c r="H30" s="4">
        <v>4.5</v>
      </c>
      <c r="I30" s="4" t="s">
        <v>90</v>
      </c>
      <c r="J30" s="4" t="s">
        <v>7</v>
      </c>
      <c r="K30" s="4" t="s">
        <v>7</v>
      </c>
      <c r="L30" s="14"/>
    </row>
    <row r="31" spans="1:12" s="7" customFormat="1" ht="36" customHeight="1" x14ac:dyDescent="0.15">
      <c r="A31" s="5" t="s">
        <v>158</v>
      </c>
      <c r="B31" s="12" t="s">
        <v>190</v>
      </c>
      <c r="C31" s="13"/>
      <c r="D31" s="5"/>
      <c r="E31" s="5"/>
      <c r="F31" s="5"/>
      <c r="G31" s="6">
        <f>SUM(G27:G30)</f>
        <v>6.2</v>
      </c>
      <c r="H31" s="5"/>
      <c r="I31" s="5"/>
      <c r="J31" s="5"/>
      <c r="K31" s="5"/>
      <c r="L31" s="5"/>
    </row>
    <row r="32" spans="1:12" ht="36" customHeight="1" x14ac:dyDescent="0.15">
      <c r="A32" s="4">
        <v>1</v>
      </c>
      <c r="B32" s="4" t="s">
        <v>91</v>
      </c>
      <c r="C32" s="4" t="s">
        <v>92</v>
      </c>
      <c r="D32" s="4" t="s">
        <v>174</v>
      </c>
      <c r="E32" s="4" t="s">
        <v>93</v>
      </c>
      <c r="F32" s="4" t="s">
        <v>94</v>
      </c>
      <c r="G32" s="4">
        <v>2.75</v>
      </c>
      <c r="H32" s="4">
        <v>4.5</v>
      </c>
      <c r="I32" s="4" t="s">
        <v>95</v>
      </c>
      <c r="J32" s="4" t="s">
        <v>7</v>
      </c>
      <c r="K32" s="4" t="s">
        <v>7</v>
      </c>
      <c r="L32" s="4"/>
    </row>
    <row r="33" spans="1:12" ht="36" customHeight="1" x14ac:dyDescent="0.15">
      <c r="A33" s="4">
        <v>2</v>
      </c>
      <c r="B33" s="4" t="s">
        <v>91</v>
      </c>
      <c r="C33" s="4" t="s">
        <v>96</v>
      </c>
      <c r="D33" s="4"/>
      <c r="E33" s="4" t="s">
        <v>97</v>
      </c>
      <c r="F33" s="4" t="s">
        <v>98</v>
      </c>
      <c r="G33" s="4">
        <v>1.2</v>
      </c>
      <c r="H33" s="4">
        <v>4.5</v>
      </c>
      <c r="I33" s="4" t="s">
        <v>99</v>
      </c>
      <c r="J33" s="4" t="s">
        <v>7</v>
      </c>
      <c r="K33" s="4" t="s">
        <v>7</v>
      </c>
      <c r="L33" s="4"/>
    </row>
    <row r="34" spans="1:12" s="7" customFormat="1" ht="36" customHeight="1" x14ac:dyDescent="0.15">
      <c r="A34" s="5" t="s">
        <v>159</v>
      </c>
      <c r="B34" s="12" t="s">
        <v>191</v>
      </c>
      <c r="C34" s="13"/>
      <c r="D34" s="5"/>
      <c r="E34" s="5"/>
      <c r="F34" s="5"/>
      <c r="G34" s="6">
        <f>SUM(G32:G33)</f>
        <v>3.95</v>
      </c>
      <c r="H34" s="5"/>
      <c r="I34" s="5"/>
      <c r="J34" s="5"/>
      <c r="K34" s="5"/>
      <c r="L34" s="5"/>
    </row>
    <row r="35" spans="1:12" ht="36" customHeight="1" x14ac:dyDescent="0.15">
      <c r="A35" s="4">
        <v>1</v>
      </c>
      <c r="B35" s="4" t="s">
        <v>100</v>
      </c>
      <c r="C35" s="4" t="s">
        <v>101</v>
      </c>
      <c r="D35" s="4"/>
      <c r="E35" s="4" t="s">
        <v>102</v>
      </c>
      <c r="F35" s="4" t="s">
        <v>103</v>
      </c>
      <c r="G35" s="4">
        <v>1.1499999999999999</v>
      </c>
      <c r="H35" s="4">
        <v>4.5</v>
      </c>
      <c r="I35" s="4" t="s">
        <v>104</v>
      </c>
      <c r="J35" s="4" t="s">
        <v>7</v>
      </c>
      <c r="K35" s="4" t="s">
        <v>7</v>
      </c>
      <c r="L35" s="4"/>
    </row>
    <row r="36" spans="1:12" ht="36" customHeight="1" x14ac:dyDescent="0.15">
      <c r="A36" s="4">
        <v>2</v>
      </c>
      <c r="B36" s="4" t="s">
        <v>100</v>
      </c>
      <c r="C36" s="4" t="s">
        <v>105</v>
      </c>
      <c r="D36" s="4" t="s">
        <v>175</v>
      </c>
      <c r="E36" s="4" t="s">
        <v>12</v>
      </c>
      <c r="F36" s="4" t="s">
        <v>106</v>
      </c>
      <c r="G36" s="4">
        <v>0.86</v>
      </c>
      <c r="H36" s="4">
        <v>4.5</v>
      </c>
      <c r="I36" s="4" t="s">
        <v>107</v>
      </c>
      <c r="J36" s="4" t="s">
        <v>7</v>
      </c>
      <c r="K36" s="4" t="s">
        <v>7</v>
      </c>
      <c r="L36" s="4"/>
    </row>
    <row r="37" spans="1:12" ht="36" customHeight="1" x14ac:dyDescent="0.15">
      <c r="A37" s="4">
        <v>3</v>
      </c>
      <c r="B37" s="4" t="s">
        <v>100</v>
      </c>
      <c r="C37" s="4" t="s">
        <v>108</v>
      </c>
      <c r="D37" s="4"/>
      <c r="E37" s="4" t="s">
        <v>109</v>
      </c>
      <c r="F37" s="4" t="s">
        <v>110</v>
      </c>
      <c r="G37" s="4">
        <v>0.65</v>
      </c>
      <c r="H37" s="4">
        <v>4.5</v>
      </c>
      <c r="I37" s="4" t="s">
        <v>111</v>
      </c>
      <c r="J37" s="4" t="s">
        <v>7</v>
      </c>
      <c r="K37" s="4" t="s">
        <v>7</v>
      </c>
      <c r="L37" s="4"/>
    </row>
    <row r="38" spans="1:12" ht="36" customHeight="1" x14ac:dyDescent="0.15">
      <c r="A38" s="4">
        <v>4</v>
      </c>
      <c r="B38" s="4" t="s">
        <v>100</v>
      </c>
      <c r="C38" s="4" t="s">
        <v>112</v>
      </c>
      <c r="D38" s="4"/>
      <c r="E38" s="4" t="s">
        <v>113</v>
      </c>
      <c r="F38" s="4" t="s">
        <v>114</v>
      </c>
      <c r="G38" s="4">
        <v>0.3</v>
      </c>
      <c r="H38" s="4">
        <v>4.5</v>
      </c>
      <c r="I38" s="4" t="s">
        <v>115</v>
      </c>
      <c r="J38" s="4" t="s">
        <v>7</v>
      </c>
      <c r="K38" s="4" t="s">
        <v>7</v>
      </c>
      <c r="L38" s="4"/>
    </row>
    <row r="39" spans="1:12" ht="36" customHeight="1" x14ac:dyDescent="0.15">
      <c r="A39" s="8">
        <v>5</v>
      </c>
      <c r="B39" s="8" t="s">
        <v>100</v>
      </c>
      <c r="C39" s="10" t="s">
        <v>197</v>
      </c>
      <c r="D39" s="8"/>
      <c r="E39" s="8" t="s">
        <v>198</v>
      </c>
      <c r="F39" s="8" t="s">
        <v>199</v>
      </c>
      <c r="G39" s="8">
        <v>0.39</v>
      </c>
      <c r="H39" s="8">
        <v>4.5</v>
      </c>
      <c r="I39" s="8" t="s">
        <v>200</v>
      </c>
      <c r="J39" s="8" t="s">
        <v>7</v>
      </c>
      <c r="K39" s="8" t="s">
        <v>7</v>
      </c>
      <c r="L39" s="8"/>
    </row>
    <row r="40" spans="1:12" s="7" customFormat="1" ht="36" customHeight="1" x14ac:dyDescent="0.15">
      <c r="A40" s="5" t="s">
        <v>160</v>
      </c>
      <c r="B40" s="12" t="s">
        <v>192</v>
      </c>
      <c r="C40" s="13"/>
      <c r="D40" s="5"/>
      <c r="E40" s="5"/>
      <c r="F40" s="5"/>
      <c r="G40" s="6">
        <f>SUM(G35:G39)</f>
        <v>3.3499999999999996</v>
      </c>
      <c r="H40" s="5"/>
      <c r="I40" s="5"/>
      <c r="J40" s="5"/>
      <c r="K40" s="5"/>
      <c r="L40" s="5"/>
    </row>
    <row r="41" spans="1:12" ht="36" customHeight="1" x14ac:dyDescent="0.15">
      <c r="A41" s="4">
        <v>1</v>
      </c>
      <c r="B41" s="4" t="s">
        <v>116</v>
      </c>
      <c r="C41" s="4" t="s">
        <v>117</v>
      </c>
      <c r="D41" s="4" t="s">
        <v>176</v>
      </c>
      <c r="E41" s="4" t="s">
        <v>118</v>
      </c>
      <c r="F41" s="4" t="s">
        <v>119</v>
      </c>
      <c r="G41" s="4">
        <v>0.9</v>
      </c>
      <c r="H41" s="4">
        <v>4.5</v>
      </c>
      <c r="I41" s="4" t="s">
        <v>120</v>
      </c>
      <c r="J41" s="4" t="s">
        <v>7</v>
      </c>
      <c r="K41" s="4" t="s">
        <v>7</v>
      </c>
      <c r="L41" s="4"/>
    </row>
    <row r="42" spans="1:12" ht="36" customHeight="1" x14ac:dyDescent="0.15">
      <c r="A42" s="4">
        <v>2</v>
      </c>
      <c r="B42" s="4" t="s">
        <v>116</v>
      </c>
      <c r="C42" s="4" t="s">
        <v>121</v>
      </c>
      <c r="D42" s="4"/>
      <c r="E42" s="4" t="s">
        <v>122</v>
      </c>
      <c r="F42" s="4" t="s">
        <v>123</v>
      </c>
      <c r="G42" s="4">
        <v>0.92</v>
      </c>
      <c r="H42" s="4">
        <v>4.5</v>
      </c>
      <c r="I42" s="4" t="s">
        <v>124</v>
      </c>
      <c r="J42" s="4" t="s">
        <v>7</v>
      </c>
      <c r="K42" s="4" t="s">
        <v>7</v>
      </c>
      <c r="L42" s="4"/>
    </row>
    <row r="43" spans="1:12" ht="36" customHeight="1" x14ac:dyDescent="0.15">
      <c r="A43" s="4">
        <v>3</v>
      </c>
      <c r="B43" s="4" t="s">
        <v>116</v>
      </c>
      <c r="C43" s="4" t="s">
        <v>125</v>
      </c>
      <c r="D43" s="4" t="s">
        <v>177</v>
      </c>
      <c r="E43" s="4" t="s">
        <v>126</v>
      </c>
      <c r="F43" s="4" t="s">
        <v>127</v>
      </c>
      <c r="G43" s="4">
        <v>0.85</v>
      </c>
      <c r="H43" s="4">
        <v>4.5</v>
      </c>
      <c r="I43" s="4" t="s">
        <v>128</v>
      </c>
      <c r="J43" s="4" t="s">
        <v>7</v>
      </c>
      <c r="K43" s="4" t="s">
        <v>7</v>
      </c>
      <c r="L43" s="4"/>
    </row>
    <row r="44" spans="1:12" s="7" customFormat="1" ht="36" customHeight="1" x14ac:dyDescent="0.15">
      <c r="A44" s="5" t="s">
        <v>161</v>
      </c>
      <c r="B44" s="12" t="s">
        <v>193</v>
      </c>
      <c r="C44" s="13"/>
      <c r="D44" s="5"/>
      <c r="E44" s="5"/>
      <c r="F44" s="5"/>
      <c r="G44" s="6">
        <f>SUM(G41:G43)</f>
        <v>2.67</v>
      </c>
      <c r="H44" s="5"/>
      <c r="I44" s="5"/>
      <c r="J44" s="5"/>
      <c r="K44" s="5"/>
      <c r="L44" s="5"/>
    </row>
    <row r="45" spans="1:12" ht="36" customHeight="1" x14ac:dyDescent="0.15">
      <c r="A45" s="4">
        <v>1</v>
      </c>
      <c r="B45" s="4" t="s">
        <v>129</v>
      </c>
      <c r="C45" s="4" t="s">
        <v>196</v>
      </c>
      <c r="D45" s="4"/>
      <c r="E45" s="4" t="s">
        <v>130</v>
      </c>
      <c r="F45" s="4" t="s">
        <v>131</v>
      </c>
      <c r="G45" s="4">
        <v>2.9</v>
      </c>
      <c r="H45" s="4">
        <v>4.5</v>
      </c>
      <c r="I45" s="4" t="s">
        <v>132</v>
      </c>
      <c r="J45" s="4" t="s">
        <v>7</v>
      </c>
      <c r="K45" s="4" t="s">
        <v>8</v>
      </c>
      <c r="L45" s="4"/>
    </row>
    <row r="46" spans="1:12" s="7" customFormat="1" ht="36" customHeight="1" x14ac:dyDescent="0.15">
      <c r="A46" s="5" t="s">
        <v>162</v>
      </c>
      <c r="B46" s="12" t="s">
        <v>194</v>
      </c>
      <c r="C46" s="13"/>
      <c r="D46" s="5"/>
      <c r="E46" s="5"/>
      <c r="F46" s="5"/>
      <c r="G46" s="6">
        <f>SUM(G45)</f>
        <v>2.9</v>
      </c>
      <c r="H46" s="5"/>
      <c r="I46" s="5"/>
      <c r="J46" s="5"/>
      <c r="K46" s="5"/>
      <c r="L46" s="5"/>
    </row>
    <row r="47" spans="1:12" ht="36" customHeight="1" x14ac:dyDescent="0.15">
      <c r="A47" s="4">
        <v>1</v>
      </c>
      <c r="B47" s="4" t="s">
        <v>133</v>
      </c>
      <c r="C47" s="4" t="s">
        <v>134</v>
      </c>
      <c r="D47" s="4"/>
      <c r="E47" s="4" t="s">
        <v>135</v>
      </c>
      <c r="F47" s="4" t="s">
        <v>136</v>
      </c>
      <c r="G47" s="4">
        <v>0.79</v>
      </c>
      <c r="H47" s="4">
        <v>4.5</v>
      </c>
      <c r="I47" s="4" t="s">
        <v>137</v>
      </c>
      <c r="J47" s="4" t="s">
        <v>7</v>
      </c>
      <c r="K47" s="4" t="s">
        <v>7</v>
      </c>
      <c r="L47" s="4"/>
    </row>
    <row r="48" spans="1:12" ht="36" customHeight="1" x14ac:dyDescent="0.15">
      <c r="A48" s="4">
        <v>2</v>
      </c>
      <c r="B48" s="4" t="s">
        <v>133</v>
      </c>
      <c r="C48" s="4" t="s">
        <v>138</v>
      </c>
      <c r="D48" s="4"/>
      <c r="E48" s="4" t="s">
        <v>139</v>
      </c>
      <c r="F48" s="4" t="s">
        <v>140</v>
      </c>
      <c r="G48" s="4">
        <v>0.4</v>
      </c>
      <c r="H48" s="4">
        <v>4.5</v>
      </c>
      <c r="I48" s="4" t="s">
        <v>141</v>
      </c>
      <c r="J48" s="4" t="s">
        <v>7</v>
      </c>
      <c r="K48" s="4" t="s">
        <v>7</v>
      </c>
      <c r="L48" s="4"/>
    </row>
    <row r="49" spans="1:12" ht="36" customHeight="1" x14ac:dyDescent="0.15">
      <c r="A49" s="4">
        <v>3</v>
      </c>
      <c r="B49" s="4" t="s">
        <v>133</v>
      </c>
      <c r="C49" s="4" t="s">
        <v>178</v>
      </c>
      <c r="D49" s="4"/>
      <c r="E49" s="4" t="s">
        <v>142</v>
      </c>
      <c r="F49" s="4" t="s">
        <v>143</v>
      </c>
      <c r="G49" s="4">
        <v>0.66</v>
      </c>
      <c r="H49" s="4">
        <v>4.5</v>
      </c>
      <c r="I49" s="4" t="s">
        <v>141</v>
      </c>
      <c r="J49" s="4" t="s">
        <v>7</v>
      </c>
      <c r="K49" s="4" t="s">
        <v>7</v>
      </c>
      <c r="L49" s="4"/>
    </row>
    <row r="50" spans="1:12" s="7" customFormat="1" ht="36" customHeight="1" x14ac:dyDescent="0.15">
      <c r="A50" s="5" t="s">
        <v>163</v>
      </c>
      <c r="B50" s="12" t="s">
        <v>195</v>
      </c>
      <c r="C50" s="13"/>
      <c r="D50" s="5"/>
      <c r="E50" s="5"/>
      <c r="F50" s="5"/>
      <c r="G50" s="6">
        <f>SUM(G47:G49)</f>
        <v>1.85</v>
      </c>
      <c r="H50" s="5"/>
      <c r="I50" s="5"/>
      <c r="J50" s="5"/>
      <c r="K50" s="5"/>
      <c r="L50" s="5"/>
    </row>
    <row r="51" spans="1:12" s="7" customFormat="1" ht="36" customHeight="1" x14ac:dyDescent="0.15">
      <c r="A51" s="5"/>
      <c r="B51" s="12" t="s">
        <v>182</v>
      </c>
      <c r="C51" s="13"/>
      <c r="D51" s="5"/>
      <c r="E51" s="5"/>
      <c r="F51" s="5"/>
      <c r="G51" s="6">
        <f>G5+G7+G9+G12+G15+G19+G23+G26+G31+G34+G40+G44+G46+G50</f>
        <v>45.37</v>
      </c>
      <c r="H51" s="5"/>
      <c r="I51" s="5"/>
      <c r="J51" s="5"/>
      <c r="K51" s="5"/>
      <c r="L51" s="5"/>
    </row>
  </sheetData>
  <autoFilter ref="A3:L51"/>
  <mergeCells count="19">
    <mergeCell ref="L27:L30"/>
    <mergeCell ref="A1:L1"/>
    <mergeCell ref="A2:L2"/>
    <mergeCell ref="B5:C5"/>
    <mergeCell ref="B7:C7"/>
    <mergeCell ref="B9:C9"/>
    <mergeCell ref="B12:C12"/>
    <mergeCell ref="B15:C15"/>
    <mergeCell ref="B19:C19"/>
    <mergeCell ref="L16:L18"/>
    <mergeCell ref="B46:C46"/>
    <mergeCell ref="B50:C50"/>
    <mergeCell ref="B51:C51"/>
    <mergeCell ref="B23:C23"/>
    <mergeCell ref="B26:C26"/>
    <mergeCell ref="B31:C31"/>
    <mergeCell ref="B34:C34"/>
    <mergeCell ref="B40:C40"/>
    <mergeCell ref="B44:C44"/>
  </mergeCells>
  <phoneticPr fontId="2" type="noConversion"/>
  <pageMargins left="0.70866141732283472" right="0.70866141732283472" top="0.55118110236220474" bottom="0.55118110236220474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2"/>
  <sheetViews>
    <sheetView tabSelected="1" workbookViewId="0">
      <selection activeCell="P5" sqref="P5"/>
    </sheetView>
  </sheetViews>
  <sheetFormatPr defaultRowHeight="13.5" x14ac:dyDescent="0.15"/>
  <cols>
    <col min="1" max="1" width="5.625" customWidth="1"/>
    <col min="3" max="3" width="20.625" customWidth="1"/>
    <col min="4" max="8" width="10.625" customWidth="1"/>
    <col min="9" max="9" width="11.125" customWidth="1"/>
  </cols>
  <sheetData>
    <row r="1" spans="1:12" ht="21.95" customHeight="1" x14ac:dyDescent="0.15">
      <c r="A1" s="15" t="s">
        <v>179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ht="27" customHeight="1" x14ac:dyDescent="0.15">
      <c r="A2" s="16" t="s">
        <v>180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58.5" customHeight="1" x14ac:dyDescent="0.15">
      <c r="A3" s="2" t="s">
        <v>144</v>
      </c>
      <c r="B3" s="2" t="s">
        <v>145</v>
      </c>
      <c r="C3" s="1" t="s">
        <v>0</v>
      </c>
      <c r="D3" s="1" t="s">
        <v>146</v>
      </c>
      <c r="E3" s="1" t="s">
        <v>1</v>
      </c>
      <c r="F3" s="1" t="s">
        <v>2</v>
      </c>
      <c r="G3" s="1" t="s">
        <v>147</v>
      </c>
      <c r="H3" s="1" t="s">
        <v>3</v>
      </c>
      <c r="I3" s="1" t="s">
        <v>4</v>
      </c>
      <c r="J3" s="3" t="s">
        <v>5</v>
      </c>
      <c r="K3" s="3" t="s">
        <v>6</v>
      </c>
      <c r="L3" s="1" t="s">
        <v>148</v>
      </c>
    </row>
    <row r="4" spans="1:12" ht="28.5" customHeight="1" x14ac:dyDescent="0.15">
      <c r="A4" s="9">
        <v>1</v>
      </c>
      <c r="B4" s="9" t="s">
        <v>9</v>
      </c>
      <c r="C4" s="9" t="s">
        <v>10</v>
      </c>
      <c r="D4" s="9" t="s">
        <v>165</v>
      </c>
      <c r="E4" s="9" t="s">
        <v>11</v>
      </c>
      <c r="F4" s="9" t="s">
        <v>12</v>
      </c>
      <c r="G4" s="9">
        <v>1.5</v>
      </c>
      <c r="H4" s="9">
        <v>4.5</v>
      </c>
      <c r="I4" s="9" t="s">
        <v>13</v>
      </c>
      <c r="J4" s="9" t="s">
        <v>7</v>
      </c>
      <c r="K4" s="9" t="s">
        <v>7</v>
      </c>
      <c r="L4" s="9"/>
    </row>
    <row r="5" spans="1:12" ht="28.5" customHeight="1" x14ac:dyDescent="0.15">
      <c r="A5" s="5" t="s">
        <v>150</v>
      </c>
      <c r="B5" s="12" t="s">
        <v>181</v>
      </c>
      <c r="C5" s="13"/>
      <c r="D5" s="5"/>
      <c r="E5" s="5"/>
      <c r="F5" s="5"/>
      <c r="G5" s="6">
        <f>SUM(G4)</f>
        <v>1.5</v>
      </c>
      <c r="H5" s="5"/>
      <c r="I5" s="5"/>
      <c r="J5" s="5"/>
      <c r="K5" s="5"/>
      <c r="L5" s="5"/>
    </row>
    <row r="6" spans="1:12" ht="28.5" customHeight="1" x14ac:dyDescent="0.15">
      <c r="A6" s="9">
        <v>1</v>
      </c>
      <c r="B6" s="9" t="s">
        <v>14</v>
      </c>
      <c r="C6" s="9" t="s">
        <v>15</v>
      </c>
      <c r="D6" s="9" t="s">
        <v>164</v>
      </c>
      <c r="E6" s="9" t="s">
        <v>16</v>
      </c>
      <c r="F6" s="9" t="s">
        <v>17</v>
      </c>
      <c r="G6" s="9">
        <v>1.3</v>
      </c>
      <c r="H6" s="9">
        <v>4.5</v>
      </c>
      <c r="I6" s="9" t="s">
        <v>18</v>
      </c>
      <c r="J6" s="9" t="s">
        <v>7</v>
      </c>
      <c r="K6" s="9" t="s">
        <v>7</v>
      </c>
      <c r="L6" s="9"/>
    </row>
    <row r="7" spans="1:12" ht="28.5" customHeight="1" x14ac:dyDescent="0.15">
      <c r="A7" s="5" t="s">
        <v>151</v>
      </c>
      <c r="B7" s="12" t="s">
        <v>183</v>
      </c>
      <c r="C7" s="13"/>
      <c r="D7" s="5"/>
      <c r="E7" s="5"/>
      <c r="F7" s="5"/>
      <c r="G7" s="6">
        <f>SUM(G6)</f>
        <v>1.3</v>
      </c>
      <c r="H7" s="5"/>
      <c r="I7" s="5"/>
      <c r="J7" s="5"/>
      <c r="K7" s="5"/>
      <c r="L7" s="5"/>
    </row>
    <row r="8" spans="1:12" ht="28.5" customHeight="1" x14ac:dyDescent="0.15">
      <c r="A8" s="9">
        <v>1</v>
      </c>
      <c r="B8" s="9" t="s">
        <v>19</v>
      </c>
      <c r="C8" s="9" t="s">
        <v>20</v>
      </c>
      <c r="D8" s="9" t="s">
        <v>166</v>
      </c>
      <c r="E8" s="9" t="s">
        <v>21</v>
      </c>
      <c r="F8" s="9" t="s">
        <v>22</v>
      </c>
      <c r="G8" s="9">
        <v>1.4</v>
      </c>
      <c r="H8" s="9">
        <v>4.5</v>
      </c>
      <c r="I8" s="9" t="s">
        <v>23</v>
      </c>
      <c r="J8" s="9" t="s">
        <v>7</v>
      </c>
      <c r="K8" s="9" t="s">
        <v>7</v>
      </c>
      <c r="L8" s="9"/>
    </row>
    <row r="9" spans="1:12" ht="28.5" customHeight="1" x14ac:dyDescent="0.15">
      <c r="A9" s="5" t="s">
        <v>152</v>
      </c>
      <c r="B9" s="12" t="s">
        <v>184</v>
      </c>
      <c r="C9" s="13"/>
      <c r="D9" s="5"/>
      <c r="E9" s="5"/>
      <c r="F9" s="5"/>
      <c r="G9" s="6">
        <f>SUM(G8)</f>
        <v>1.4</v>
      </c>
      <c r="H9" s="5"/>
      <c r="I9" s="5"/>
      <c r="J9" s="5"/>
      <c r="K9" s="5"/>
      <c r="L9" s="5"/>
    </row>
    <row r="10" spans="1:12" ht="28.5" customHeight="1" x14ac:dyDescent="0.15">
      <c r="A10" s="9">
        <v>1</v>
      </c>
      <c r="B10" s="9" t="s">
        <v>24</v>
      </c>
      <c r="C10" s="9" t="s">
        <v>25</v>
      </c>
      <c r="D10" s="9" t="s">
        <v>167</v>
      </c>
      <c r="E10" s="9" t="s">
        <v>26</v>
      </c>
      <c r="F10" s="9" t="s">
        <v>27</v>
      </c>
      <c r="G10" s="9">
        <v>4.3</v>
      </c>
      <c r="H10" s="9">
        <v>4.5</v>
      </c>
      <c r="I10" s="9" t="s">
        <v>28</v>
      </c>
      <c r="J10" s="9" t="s">
        <v>8</v>
      </c>
      <c r="K10" s="9" t="s">
        <v>7</v>
      </c>
      <c r="L10" s="9"/>
    </row>
    <row r="11" spans="1:12" ht="28.5" customHeight="1" x14ac:dyDescent="0.15">
      <c r="A11" s="9">
        <v>2</v>
      </c>
      <c r="B11" s="9" t="s">
        <v>24</v>
      </c>
      <c r="C11" s="9" t="s">
        <v>29</v>
      </c>
      <c r="D11" s="9"/>
      <c r="E11" s="9" t="s">
        <v>30</v>
      </c>
      <c r="F11" s="9" t="s">
        <v>31</v>
      </c>
      <c r="G11" s="9">
        <v>0.35</v>
      </c>
      <c r="H11" s="9">
        <v>4.5</v>
      </c>
      <c r="I11" s="9" t="s">
        <v>32</v>
      </c>
      <c r="J11" s="9" t="s">
        <v>7</v>
      </c>
      <c r="K11" s="9" t="s">
        <v>7</v>
      </c>
      <c r="L11" s="9"/>
    </row>
    <row r="12" spans="1:12" ht="28.5" customHeight="1" x14ac:dyDescent="0.15">
      <c r="A12" s="5" t="s">
        <v>153</v>
      </c>
      <c r="B12" s="12" t="s">
        <v>185</v>
      </c>
      <c r="C12" s="13"/>
      <c r="D12" s="5"/>
      <c r="E12" s="5"/>
      <c r="F12" s="5"/>
      <c r="G12" s="6">
        <f>SUM(G10:G11)</f>
        <v>4.6499999999999995</v>
      </c>
      <c r="H12" s="5"/>
      <c r="I12" s="5"/>
      <c r="J12" s="5"/>
      <c r="K12" s="5"/>
      <c r="L12" s="5"/>
    </row>
    <row r="13" spans="1:12" ht="28.5" customHeight="1" x14ac:dyDescent="0.15">
      <c r="A13" s="9">
        <v>1</v>
      </c>
      <c r="B13" s="9" t="s">
        <v>33</v>
      </c>
      <c r="C13" s="9" t="s">
        <v>34</v>
      </c>
      <c r="D13" s="9" t="s">
        <v>168</v>
      </c>
      <c r="E13" s="9" t="s">
        <v>34</v>
      </c>
      <c r="F13" s="9" t="s">
        <v>35</v>
      </c>
      <c r="G13" s="9">
        <v>1</v>
      </c>
      <c r="H13" s="9">
        <v>4.5</v>
      </c>
      <c r="I13" s="9" t="s">
        <v>36</v>
      </c>
      <c r="J13" s="9" t="s">
        <v>7</v>
      </c>
      <c r="K13" s="9" t="s">
        <v>7</v>
      </c>
      <c r="L13" s="9"/>
    </row>
    <row r="14" spans="1:12" ht="28.5" customHeight="1" x14ac:dyDescent="0.15">
      <c r="A14" s="9">
        <v>2</v>
      </c>
      <c r="B14" s="9" t="s">
        <v>33</v>
      </c>
      <c r="C14" s="9" t="s">
        <v>37</v>
      </c>
      <c r="D14" s="9" t="s">
        <v>169</v>
      </c>
      <c r="E14" s="9" t="s">
        <v>38</v>
      </c>
      <c r="F14" s="9" t="s">
        <v>39</v>
      </c>
      <c r="G14" s="9">
        <v>2.2000000000000002</v>
      </c>
      <c r="H14" s="9">
        <v>4.5</v>
      </c>
      <c r="I14" s="9" t="s">
        <v>40</v>
      </c>
      <c r="J14" s="9" t="s">
        <v>7</v>
      </c>
      <c r="K14" s="9" t="s">
        <v>7</v>
      </c>
      <c r="L14" s="9"/>
    </row>
    <row r="15" spans="1:12" ht="28.5" customHeight="1" x14ac:dyDescent="0.15">
      <c r="A15" s="9">
        <v>3</v>
      </c>
      <c r="B15" s="9" t="s">
        <v>33</v>
      </c>
      <c r="C15" s="10" t="s">
        <v>203</v>
      </c>
      <c r="D15" s="9"/>
      <c r="E15" s="9" t="s">
        <v>202</v>
      </c>
      <c r="F15" s="9" t="s">
        <v>204</v>
      </c>
      <c r="G15" s="9">
        <v>0.85</v>
      </c>
      <c r="H15" s="9">
        <v>4.5</v>
      </c>
      <c r="I15" s="9" t="s">
        <v>201</v>
      </c>
      <c r="J15" s="9" t="s">
        <v>7</v>
      </c>
      <c r="K15" s="9" t="s">
        <v>7</v>
      </c>
      <c r="L15" s="9"/>
    </row>
    <row r="16" spans="1:12" ht="28.5" customHeight="1" x14ac:dyDescent="0.15">
      <c r="A16" s="5" t="s">
        <v>154</v>
      </c>
      <c r="B16" s="12" t="s">
        <v>186</v>
      </c>
      <c r="C16" s="13"/>
      <c r="D16" s="5"/>
      <c r="E16" s="5"/>
      <c r="F16" s="5"/>
      <c r="G16" s="6">
        <f>SUM(G13:G15)</f>
        <v>4.05</v>
      </c>
      <c r="H16" s="5"/>
      <c r="I16" s="5"/>
      <c r="J16" s="5"/>
      <c r="K16" s="5"/>
      <c r="L16" s="5"/>
    </row>
    <row r="17" spans="1:12" ht="28.5" customHeight="1" x14ac:dyDescent="0.15">
      <c r="A17" s="9">
        <v>1</v>
      </c>
      <c r="B17" s="9" t="s">
        <v>41</v>
      </c>
      <c r="C17" s="9" t="s">
        <v>42</v>
      </c>
      <c r="D17" s="9" t="s">
        <v>170</v>
      </c>
      <c r="E17" s="9" t="s">
        <v>43</v>
      </c>
      <c r="F17" s="9" t="s">
        <v>44</v>
      </c>
      <c r="G17" s="9">
        <v>2.5</v>
      </c>
      <c r="H17" s="9">
        <v>4.5</v>
      </c>
      <c r="I17" s="9" t="s">
        <v>45</v>
      </c>
      <c r="J17" s="9" t="s">
        <v>7</v>
      </c>
      <c r="K17" s="9" t="s">
        <v>7</v>
      </c>
      <c r="L17" s="14" t="s">
        <v>149</v>
      </c>
    </row>
    <row r="18" spans="1:12" ht="28.5" customHeight="1" x14ac:dyDescent="0.15">
      <c r="A18" s="9">
        <v>2</v>
      </c>
      <c r="B18" s="9" t="s">
        <v>41</v>
      </c>
      <c r="C18" s="9" t="s">
        <v>46</v>
      </c>
      <c r="D18" s="9"/>
      <c r="E18" s="9" t="s">
        <v>47</v>
      </c>
      <c r="F18" s="9" t="s">
        <v>48</v>
      </c>
      <c r="G18" s="9">
        <v>2.15</v>
      </c>
      <c r="H18" s="9">
        <v>4.5</v>
      </c>
      <c r="I18" s="9" t="s">
        <v>49</v>
      </c>
      <c r="J18" s="9" t="s">
        <v>7</v>
      </c>
      <c r="K18" s="9" t="s">
        <v>7</v>
      </c>
      <c r="L18" s="14"/>
    </row>
    <row r="19" spans="1:12" ht="28.5" customHeight="1" x14ac:dyDescent="0.15">
      <c r="A19" s="9">
        <v>3</v>
      </c>
      <c r="B19" s="9" t="s">
        <v>41</v>
      </c>
      <c r="C19" s="9" t="s">
        <v>50</v>
      </c>
      <c r="D19" s="9"/>
      <c r="E19" s="9" t="s">
        <v>51</v>
      </c>
      <c r="F19" s="9" t="s">
        <v>52</v>
      </c>
      <c r="G19" s="9">
        <v>0.55000000000000004</v>
      </c>
      <c r="H19" s="9">
        <v>4.5</v>
      </c>
      <c r="I19" s="9" t="s">
        <v>53</v>
      </c>
      <c r="J19" s="9" t="s">
        <v>7</v>
      </c>
      <c r="K19" s="9" t="s">
        <v>7</v>
      </c>
      <c r="L19" s="14"/>
    </row>
    <row r="20" spans="1:12" ht="28.5" customHeight="1" x14ac:dyDescent="0.15">
      <c r="A20" s="5" t="s">
        <v>155</v>
      </c>
      <c r="B20" s="12" t="s">
        <v>187</v>
      </c>
      <c r="C20" s="13"/>
      <c r="D20" s="5"/>
      <c r="E20" s="5"/>
      <c r="F20" s="5"/>
      <c r="G20" s="6">
        <f>SUM(G17:G19)</f>
        <v>5.2</v>
      </c>
      <c r="H20" s="5"/>
      <c r="I20" s="5"/>
      <c r="J20" s="5"/>
      <c r="K20" s="5"/>
      <c r="L20" s="5"/>
    </row>
    <row r="21" spans="1:12" ht="28.5" customHeight="1" x14ac:dyDescent="0.15">
      <c r="A21" s="9">
        <v>1</v>
      </c>
      <c r="B21" s="9" t="s">
        <v>54</v>
      </c>
      <c r="C21" s="9" t="s">
        <v>55</v>
      </c>
      <c r="D21" s="9" t="s">
        <v>171</v>
      </c>
      <c r="E21" s="9" t="s">
        <v>26</v>
      </c>
      <c r="F21" s="9" t="s">
        <v>56</v>
      </c>
      <c r="G21" s="9">
        <v>1.2</v>
      </c>
      <c r="H21" s="9">
        <v>4.5</v>
      </c>
      <c r="I21" s="9" t="s">
        <v>57</v>
      </c>
      <c r="J21" s="9" t="s">
        <v>7</v>
      </c>
      <c r="K21" s="9" t="s">
        <v>7</v>
      </c>
      <c r="L21" s="9"/>
    </row>
    <row r="22" spans="1:12" ht="28.5" customHeight="1" x14ac:dyDescent="0.15">
      <c r="A22" s="9">
        <v>2</v>
      </c>
      <c r="B22" s="9" t="s">
        <v>54</v>
      </c>
      <c r="C22" s="9" t="s">
        <v>58</v>
      </c>
      <c r="D22" s="9"/>
      <c r="E22" s="9" t="s">
        <v>59</v>
      </c>
      <c r="F22" s="9" t="s">
        <v>60</v>
      </c>
      <c r="G22" s="9">
        <v>0.6</v>
      </c>
      <c r="H22" s="9">
        <v>4.5</v>
      </c>
      <c r="I22" s="9" t="s">
        <v>61</v>
      </c>
      <c r="J22" s="9" t="s">
        <v>7</v>
      </c>
      <c r="K22" s="9" t="s">
        <v>7</v>
      </c>
      <c r="L22" s="9"/>
    </row>
    <row r="23" spans="1:12" ht="28.5" customHeight="1" x14ac:dyDescent="0.15">
      <c r="A23" s="9">
        <v>3</v>
      </c>
      <c r="B23" s="9" t="s">
        <v>54</v>
      </c>
      <c r="C23" s="9" t="s">
        <v>62</v>
      </c>
      <c r="D23" s="9"/>
      <c r="E23" s="9" t="s">
        <v>63</v>
      </c>
      <c r="F23" s="9" t="s">
        <v>64</v>
      </c>
      <c r="G23" s="9">
        <v>0.4</v>
      </c>
      <c r="H23" s="9">
        <v>4.5</v>
      </c>
      <c r="I23" s="9" t="s">
        <v>65</v>
      </c>
      <c r="J23" s="9" t="s">
        <v>7</v>
      </c>
      <c r="K23" s="9" t="s">
        <v>7</v>
      </c>
      <c r="L23" s="9"/>
    </row>
    <row r="24" spans="1:12" ht="28.5" customHeight="1" x14ac:dyDescent="0.15">
      <c r="A24" s="5" t="s">
        <v>156</v>
      </c>
      <c r="B24" s="12" t="s">
        <v>188</v>
      </c>
      <c r="C24" s="13"/>
      <c r="D24" s="5"/>
      <c r="E24" s="5"/>
      <c r="F24" s="5"/>
      <c r="G24" s="6">
        <f>SUM(G21:G23)</f>
        <v>2.1999999999999997</v>
      </c>
      <c r="H24" s="5"/>
      <c r="I24" s="5"/>
      <c r="J24" s="5"/>
      <c r="K24" s="5"/>
      <c r="L24" s="5"/>
    </row>
    <row r="25" spans="1:12" ht="28.5" customHeight="1" x14ac:dyDescent="0.15">
      <c r="A25" s="9">
        <v>1</v>
      </c>
      <c r="B25" s="9" t="s">
        <v>66</v>
      </c>
      <c r="C25" s="9" t="s">
        <v>67</v>
      </c>
      <c r="D25" s="9" t="s">
        <v>172</v>
      </c>
      <c r="E25" s="9" t="s">
        <v>68</v>
      </c>
      <c r="F25" s="9" t="s">
        <v>69</v>
      </c>
      <c r="G25" s="9">
        <v>3.5</v>
      </c>
      <c r="H25" s="9">
        <v>4.5</v>
      </c>
      <c r="I25" s="9" t="s">
        <v>70</v>
      </c>
      <c r="J25" s="9" t="s">
        <v>8</v>
      </c>
      <c r="K25" s="9" t="s">
        <v>7</v>
      </c>
      <c r="L25" s="9"/>
    </row>
    <row r="26" spans="1:12" ht="28.5" customHeight="1" x14ac:dyDescent="0.15">
      <c r="A26" s="9">
        <v>2</v>
      </c>
      <c r="B26" s="9" t="s">
        <v>66</v>
      </c>
      <c r="C26" s="9" t="s">
        <v>71</v>
      </c>
      <c r="D26" s="9"/>
      <c r="E26" s="9" t="s">
        <v>72</v>
      </c>
      <c r="F26" s="9" t="s">
        <v>73</v>
      </c>
      <c r="G26" s="9">
        <v>1.5</v>
      </c>
      <c r="H26" s="9">
        <v>4.5</v>
      </c>
      <c r="I26" s="9" t="s">
        <v>74</v>
      </c>
      <c r="J26" s="9" t="s">
        <v>8</v>
      </c>
      <c r="K26" s="9" t="s">
        <v>7</v>
      </c>
      <c r="L26" s="9"/>
    </row>
    <row r="27" spans="1:12" s="7" customFormat="1" ht="28.5" customHeight="1" x14ac:dyDescent="0.15">
      <c r="A27" s="5" t="s">
        <v>157</v>
      </c>
      <c r="B27" s="12" t="s">
        <v>189</v>
      </c>
      <c r="C27" s="13"/>
      <c r="D27" s="5"/>
      <c r="E27" s="5"/>
      <c r="F27" s="5"/>
      <c r="G27" s="6">
        <f>SUM(G25:G26)</f>
        <v>5</v>
      </c>
      <c r="H27" s="5"/>
      <c r="I27" s="5"/>
      <c r="J27" s="5"/>
      <c r="K27" s="5"/>
      <c r="L27" s="5"/>
    </row>
    <row r="28" spans="1:12" ht="28.5" customHeight="1" x14ac:dyDescent="0.15">
      <c r="A28" s="9">
        <v>1</v>
      </c>
      <c r="B28" s="9" t="s">
        <v>75</v>
      </c>
      <c r="C28" s="9" t="s">
        <v>76</v>
      </c>
      <c r="D28" s="9"/>
      <c r="E28" s="9" t="s">
        <v>77</v>
      </c>
      <c r="F28" s="9" t="s">
        <v>78</v>
      </c>
      <c r="G28" s="9">
        <v>0.9</v>
      </c>
      <c r="H28" s="9">
        <v>4.5</v>
      </c>
      <c r="I28" s="9" t="s">
        <v>79</v>
      </c>
      <c r="J28" s="9" t="s">
        <v>7</v>
      </c>
      <c r="K28" s="9" t="s">
        <v>7</v>
      </c>
      <c r="L28" s="18" t="s">
        <v>149</v>
      </c>
    </row>
    <row r="29" spans="1:12" ht="28.5" customHeight="1" x14ac:dyDescent="0.15">
      <c r="A29" s="9">
        <v>2</v>
      </c>
      <c r="B29" s="9" t="s">
        <v>75</v>
      </c>
      <c r="C29" s="9" t="s">
        <v>80</v>
      </c>
      <c r="D29" s="9" t="s">
        <v>173</v>
      </c>
      <c r="E29" s="9" t="s">
        <v>81</v>
      </c>
      <c r="F29" s="9" t="s">
        <v>82</v>
      </c>
      <c r="G29" s="9">
        <v>1.2</v>
      </c>
      <c r="H29" s="9">
        <v>4.5</v>
      </c>
      <c r="I29" s="9" t="s">
        <v>83</v>
      </c>
      <c r="J29" s="9" t="s">
        <v>7</v>
      </c>
      <c r="K29" s="9" t="s">
        <v>7</v>
      </c>
      <c r="L29" s="19"/>
    </row>
    <row r="30" spans="1:12" ht="28.5" customHeight="1" x14ac:dyDescent="0.15">
      <c r="A30" s="9">
        <v>3</v>
      </c>
      <c r="B30" s="9" t="s">
        <v>75</v>
      </c>
      <c r="C30" s="9" t="s">
        <v>84</v>
      </c>
      <c r="D30" s="9"/>
      <c r="E30" s="9" t="s">
        <v>85</v>
      </c>
      <c r="F30" s="9" t="s">
        <v>86</v>
      </c>
      <c r="G30" s="9">
        <v>0.6</v>
      </c>
      <c r="H30" s="9">
        <v>4.5</v>
      </c>
      <c r="I30" s="9" t="s">
        <v>87</v>
      </c>
      <c r="J30" s="9" t="s">
        <v>7</v>
      </c>
      <c r="K30" s="9" t="s">
        <v>7</v>
      </c>
      <c r="L30" s="19"/>
    </row>
    <row r="31" spans="1:12" ht="28.5" customHeight="1" x14ac:dyDescent="0.15">
      <c r="A31" s="9">
        <v>4</v>
      </c>
      <c r="B31" s="9" t="s">
        <v>75</v>
      </c>
      <c r="C31" s="9" t="s">
        <v>88</v>
      </c>
      <c r="D31" s="9"/>
      <c r="E31" s="9" t="s">
        <v>31</v>
      </c>
      <c r="F31" s="9" t="s">
        <v>89</v>
      </c>
      <c r="G31" s="9">
        <v>3.2</v>
      </c>
      <c r="H31" s="9">
        <v>4.5</v>
      </c>
      <c r="I31" s="9" t="s">
        <v>90</v>
      </c>
      <c r="J31" s="9" t="s">
        <v>7</v>
      </c>
      <c r="K31" s="9" t="s">
        <v>7</v>
      </c>
      <c r="L31" s="19"/>
    </row>
    <row r="32" spans="1:12" ht="28.5" customHeight="1" x14ac:dyDescent="0.15">
      <c r="A32" s="11">
        <v>5</v>
      </c>
      <c r="B32" s="11" t="s">
        <v>75</v>
      </c>
      <c r="C32" s="10" t="s">
        <v>206</v>
      </c>
      <c r="D32" s="11"/>
      <c r="E32" s="11" t="s">
        <v>207</v>
      </c>
      <c r="F32" s="11" t="s">
        <v>208</v>
      </c>
      <c r="G32" s="11">
        <v>0.3</v>
      </c>
      <c r="H32" s="11">
        <v>4.5</v>
      </c>
      <c r="I32" s="11" t="s">
        <v>205</v>
      </c>
      <c r="J32" s="11" t="s">
        <v>7</v>
      </c>
      <c r="K32" s="11" t="s">
        <v>7</v>
      </c>
      <c r="L32" s="20"/>
    </row>
    <row r="33" spans="1:12" s="7" customFormat="1" ht="28.5" customHeight="1" x14ac:dyDescent="0.15">
      <c r="A33" s="5" t="s">
        <v>158</v>
      </c>
      <c r="B33" s="12" t="s">
        <v>190</v>
      </c>
      <c r="C33" s="13"/>
      <c r="D33" s="5"/>
      <c r="E33" s="5"/>
      <c r="F33" s="5"/>
      <c r="G33" s="6">
        <f>SUM(G28:G32)</f>
        <v>6.2</v>
      </c>
      <c r="H33" s="5"/>
      <c r="I33" s="5"/>
      <c r="J33" s="5"/>
      <c r="K33" s="5"/>
      <c r="L33" s="5"/>
    </row>
    <row r="34" spans="1:12" ht="28.5" customHeight="1" x14ac:dyDescent="0.15">
      <c r="A34" s="9">
        <v>1</v>
      </c>
      <c r="B34" s="9" t="s">
        <v>91</v>
      </c>
      <c r="C34" s="9" t="s">
        <v>92</v>
      </c>
      <c r="D34" s="9" t="s">
        <v>174</v>
      </c>
      <c r="E34" s="9" t="s">
        <v>93</v>
      </c>
      <c r="F34" s="9" t="s">
        <v>94</v>
      </c>
      <c r="G34" s="9">
        <v>2.75</v>
      </c>
      <c r="H34" s="9">
        <v>4.5</v>
      </c>
      <c r="I34" s="9" t="s">
        <v>95</v>
      </c>
      <c r="J34" s="9" t="s">
        <v>7</v>
      </c>
      <c r="K34" s="9" t="s">
        <v>7</v>
      </c>
      <c r="L34" s="9"/>
    </row>
    <row r="35" spans="1:12" ht="28.5" customHeight="1" x14ac:dyDescent="0.15">
      <c r="A35" s="9">
        <v>2</v>
      </c>
      <c r="B35" s="9" t="s">
        <v>91</v>
      </c>
      <c r="C35" s="9" t="s">
        <v>96</v>
      </c>
      <c r="D35" s="9"/>
      <c r="E35" s="9" t="s">
        <v>97</v>
      </c>
      <c r="F35" s="9" t="s">
        <v>98</v>
      </c>
      <c r="G35" s="9">
        <v>1.2</v>
      </c>
      <c r="H35" s="9">
        <v>4.5</v>
      </c>
      <c r="I35" s="9" t="s">
        <v>99</v>
      </c>
      <c r="J35" s="9" t="s">
        <v>7</v>
      </c>
      <c r="K35" s="9" t="s">
        <v>7</v>
      </c>
      <c r="L35" s="9"/>
    </row>
    <row r="36" spans="1:12" s="7" customFormat="1" ht="28.5" customHeight="1" x14ac:dyDescent="0.15">
      <c r="A36" s="5" t="s">
        <v>159</v>
      </c>
      <c r="B36" s="12" t="s">
        <v>191</v>
      </c>
      <c r="C36" s="13"/>
      <c r="D36" s="5"/>
      <c r="E36" s="5"/>
      <c r="F36" s="5"/>
      <c r="G36" s="6">
        <f>SUM(G34:G35)</f>
        <v>3.95</v>
      </c>
      <c r="H36" s="5"/>
      <c r="I36" s="5"/>
      <c r="J36" s="5"/>
      <c r="K36" s="5"/>
      <c r="L36" s="5"/>
    </row>
    <row r="37" spans="1:12" ht="28.5" customHeight="1" x14ac:dyDescent="0.15">
      <c r="A37" s="9">
        <v>1</v>
      </c>
      <c r="B37" s="9" t="s">
        <v>100</v>
      </c>
      <c r="C37" s="9" t="s">
        <v>101</v>
      </c>
      <c r="D37" s="9"/>
      <c r="E37" s="9" t="s">
        <v>102</v>
      </c>
      <c r="F37" s="9" t="s">
        <v>103</v>
      </c>
      <c r="G37" s="9">
        <v>1.1499999999999999</v>
      </c>
      <c r="H37" s="9">
        <v>4.5</v>
      </c>
      <c r="I37" s="9" t="s">
        <v>104</v>
      </c>
      <c r="J37" s="9" t="s">
        <v>7</v>
      </c>
      <c r="K37" s="9" t="s">
        <v>7</v>
      </c>
      <c r="L37" s="9"/>
    </row>
    <row r="38" spans="1:12" ht="28.5" customHeight="1" x14ac:dyDescent="0.15">
      <c r="A38" s="9">
        <v>2</v>
      </c>
      <c r="B38" s="9" t="s">
        <v>100</v>
      </c>
      <c r="C38" s="9" t="s">
        <v>105</v>
      </c>
      <c r="D38" s="9" t="s">
        <v>175</v>
      </c>
      <c r="E38" s="9" t="s">
        <v>12</v>
      </c>
      <c r="F38" s="9" t="s">
        <v>106</v>
      </c>
      <c r="G38" s="9">
        <v>0.86</v>
      </c>
      <c r="H38" s="9">
        <v>4.5</v>
      </c>
      <c r="I38" s="9" t="s">
        <v>107</v>
      </c>
      <c r="J38" s="9" t="s">
        <v>7</v>
      </c>
      <c r="K38" s="9" t="s">
        <v>7</v>
      </c>
      <c r="L38" s="9"/>
    </row>
    <row r="39" spans="1:12" ht="28.5" customHeight="1" x14ac:dyDescent="0.15">
      <c r="A39" s="9">
        <v>3</v>
      </c>
      <c r="B39" s="9" t="s">
        <v>100</v>
      </c>
      <c r="C39" s="9" t="s">
        <v>108</v>
      </c>
      <c r="D39" s="9"/>
      <c r="E39" s="9" t="s">
        <v>109</v>
      </c>
      <c r="F39" s="9" t="s">
        <v>110</v>
      </c>
      <c r="G39" s="9">
        <v>0.65</v>
      </c>
      <c r="H39" s="9">
        <v>4.5</v>
      </c>
      <c r="I39" s="9" t="s">
        <v>111</v>
      </c>
      <c r="J39" s="9" t="s">
        <v>7</v>
      </c>
      <c r="K39" s="9" t="s">
        <v>7</v>
      </c>
      <c r="L39" s="9"/>
    </row>
    <row r="40" spans="1:12" ht="28.5" customHeight="1" x14ac:dyDescent="0.15">
      <c r="A40" s="9">
        <v>4</v>
      </c>
      <c r="B40" s="9" t="s">
        <v>100</v>
      </c>
      <c r="C40" s="9" t="s">
        <v>112</v>
      </c>
      <c r="D40" s="9"/>
      <c r="E40" s="9" t="s">
        <v>113</v>
      </c>
      <c r="F40" s="9" t="s">
        <v>114</v>
      </c>
      <c r="G40" s="9">
        <v>0.3</v>
      </c>
      <c r="H40" s="9">
        <v>4.5</v>
      </c>
      <c r="I40" s="9" t="s">
        <v>115</v>
      </c>
      <c r="J40" s="9" t="s">
        <v>7</v>
      </c>
      <c r="K40" s="9" t="s">
        <v>7</v>
      </c>
      <c r="L40" s="9"/>
    </row>
    <row r="41" spans="1:12" ht="28.5" customHeight="1" x14ac:dyDescent="0.15">
      <c r="A41" s="9">
        <v>5</v>
      </c>
      <c r="B41" s="9" t="s">
        <v>100</v>
      </c>
      <c r="C41" s="10" t="s">
        <v>197</v>
      </c>
      <c r="D41" s="9"/>
      <c r="E41" s="9" t="s">
        <v>198</v>
      </c>
      <c r="F41" s="9" t="s">
        <v>199</v>
      </c>
      <c r="G41" s="9">
        <v>0.39</v>
      </c>
      <c r="H41" s="9">
        <v>4.5</v>
      </c>
      <c r="I41" s="9" t="s">
        <v>200</v>
      </c>
      <c r="J41" s="9" t="s">
        <v>7</v>
      </c>
      <c r="K41" s="9" t="s">
        <v>7</v>
      </c>
      <c r="L41" s="9"/>
    </row>
    <row r="42" spans="1:12" s="7" customFormat="1" ht="28.5" customHeight="1" x14ac:dyDescent="0.15">
      <c r="A42" s="5" t="s">
        <v>160</v>
      </c>
      <c r="B42" s="12" t="s">
        <v>192</v>
      </c>
      <c r="C42" s="13"/>
      <c r="D42" s="5"/>
      <c r="E42" s="5"/>
      <c r="F42" s="5"/>
      <c r="G42" s="6">
        <f>SUM(G37:G41)</f>
        <v>3.3499999999999996</v>
      </c>
      <c r="H42" s="5"/>
      <c r="I42" s="5"/>
      <c r="J42" s="5"/>
      <c r="K42" s="5"/>
      <c r="L42" s="5"/>
    </row>
    <row r="43" spans="1:12" ht="28.5" customHeight="1" x14ac:dyDescent="0.15">
      <c r="A43" s="9">
        <v>1</v>
      </c>
      <c r="B43" s="9" t="s">
        <v>116</v>
      </c>
      <c r="C43" s="9" t="s">
        <v>117</v>
      </c>
      <c r="D43" s="9" t="s">
        <v>176</v>
      </c>
      <c r="E43" s="9" t="s">
        <v>118</v>
      </c>
      <c r="F43" s="9" t="s">
        <v>119</v>
      </c>
      <c r="G43" s="9">
        <v>0.9</v>
      </c>
      <c r="H43" s="9">
        <v>4.5</v>
      </c>
      <c r="I43" s="9" t="s">
        <v>120</v>
      </c>
      <c r="J43" s="9" t="s">
        <v>7</v>
      </c>
      <c r="K43" s="9" t="s">
        <v>7</v>
      </c>
      <c r="L43" s="9"/>
    </row>
    <row r="44" spans="1:12" ht="28.5" customHeight="1" x14ac:dyDescent="0.15">
      <c r="A44" s="9">
        <v>2</v>
      </c>
      <c r="B44" s="9" t="s">
        <v>116</v>
      </c>
      <c r="C44" s="9" t="s">
        <v>121</v>
      </c>
      <c r="D44" s="9"/>
      <c r="E44" s="9" t="s">
        <v>122</v>
      </c>
      <c r="F44" s="9" t="s">
        <v>123</v>
      </c>
      <c r="G44" s="9">
        <v>0.92</v>
      </c>
      <c r="H44" s="9">
        <v>4.5</v>
      </c>
      <c r="I44" s="9" t="s">
        <v>124</v>
      </c>
      <c r="J44" s="9" t="s">
        <v>7</v>
      </c>
      <c r="K44" s="9" t="s">
        <v>7</v>
      </c>
      <c r="L44" s="9"/>
    </row>
    <row r="45" spans="1:12" s="7" customFormat="1" ht="28.5" customHeight="1" x14ac:dyDescent="0.15">
      <c r="A45" s="5" t="s">
        <v>161</v>
      </c>
      <c r="B45" s="12" t="s">
        <v>193</v>
      </c>
      <c r="C45" s="13"/>
      <c r="D45" s="5"/>
      <c r="E45" s="5"/>
      <c r="F45" s="5"/>
      <c r="G45" s="6">
        <f>SUM(G43:G44)</f>
        <v>1.82</v>
      </c>
      <c r="H45" s="5"/>
      <c r="I45" s="5"/>
      <c r="J45" s="5"/>
      <c r="K45" s="5"/>
      <c r="L45" s="5"/>
    </row>
    <row r="46" spans="1:12" ht="28.5" customHeight="1" x14ac:dyDescent="0.15">
      <c r="A46" s="9">
        <v>1</v>
      </c>
      <c r="B46" s="9" t="s">
        <v>129</v>
      </c>
      <c r="C46" s="9" t="s">
        <v>196</v>
      </c>
      <c r="D46" s="9"/>
      <c r="E46" s="9" t="s">
        <v>130</v>
      </c>
      <c r="F46" s="9" t="s">
        <v>131</v>
      </c>
      <c r="G46" s="9">
        <v>2.9</v>
      </c>
      <c r="H46" s="9">
        <v>4.5</v>
      </c>
      <c r="I46" s="9" t="s">
        <v>132</v>
      </c>
      <c r="J46" s="9" t="s">
        <v>7</v>
      </c>
      <c r="K46" s="9" t="s">
        <v>8</v>
      </c>
      <c r="L46" s="9"/>
    </row>
    <row r="47" spans="1:12" s="7" customFormat="1" ht="28.5" customHeight="1" x14ac:dyDescent="0.15">
      <c r="A47" s="5" t="s">
        <v>162</v>
      </c>
      <c r="B47" s="12" t="s">
        <v>194</v>
      </c>
      <c r="C47" s="13"/>
      <c r="D47" s="5"/>
      <c r="E47" s="5"/>
      <c r="F47" s="5"/>
      <c r="G47" s="6">
        <f>SUM(G46)</f>
        <v>2.9</v>
      </c>
      <c r="H47" s="5"/>
      <c r="I47" s="5"/>
      <c r="J47" s="5"/>
      <c r="K47" s="5"/>
      <c r="L47" s="5"/>
    </row>
    <row r="48" spans="1:12" ht="28.5" customHeight="1" x14ac:dyDescent="0.15">
      <c r="A48" s="9">
        <v>1</v>
      </c>
      <c r="B48" s="9" t="s">
        <v>133</v>
      </c>
      <c r="C48" s="9" t="s">
        <v>134</v>
      </c>
      <c r="D48" s="9"/>
      <c r="E48" s="9" t="s">
        <v>135</v>
      </c>
      <c r="F48" s="9" t="s">
        <v>136</v>
      </c>
      <c r="G48" s="9">
        <v>0.79</v>
      </c>
      <c r="H48" s="9">
        <v>4.5</v>
      </c>
      <c r="I48" s="9" t="s">
        <v>137</v>
      </c>
      <c r="J48" s="9" t="s">
        <v>7</v>
      </c>
      <c r="K48" s="9" t="s">
        <v>7</v>
      </c>
      <c r="L48" s="9"/>
    </row>
    <row r="49" spans="1:12" ht="28.5" customHeight="1" x14ac:dyDescent="0.15">
      <c r="A49" s="9">
        <v>2</v>
      </c>
      <c r="B49" s="9" t="s">
        <v>133</v>
      </c>
      <c r="C49" s="9" t="s">
        <v>138</v>
      </c>
      <c r="D49" s="9"/>
      <c r="E49" s="9" t="s">
        <v>139</v>
      </c>
      <c r="F49" s="9" t="s">
        <v>140</v>
      </c>
      <c r="G49" s="9">
        <v>0.4</v>
      </c>
      <c r="H49" s="9">
        <v>4.5</v>
      </c>
      <c r="I49" s="9" t="s">
        <v>141</v>
      </c>
      <c r="J49" s="9" t="s">
        <v>7</v>
      </c>
      <c r="K49" s="9" t="s">
        <v>7</v>
      </c>
      <c r="L49" s="9"/>
    </row>
    <row r="50" spans="1:12" ht="28.5" customHeight="1" x14ac:dyDescent="0.15">
      <c r="A50" s="9">
        <v>3</v>
      </c>
      <c r="B50" s="9" t="s">
        <v>133</v>
      </c>
      <c r="C50" s="9" t="s">
        <v>178</v>
      </c>
      <c r="D50" s="9"/>
      <c r="E50" s="9" t="s">
        <v>142</v>
      </c>
      <c r="F50" s="9" t="s">
        <v>143</v>
      </c>
      <c r="G50" s="9">
        <v>0.66</v>
      </c>
      <c r="H50" s="9">
        <v>4.5</v>
      </c>
      <c r="I50" s="9" t="s">
        <v>141</v>
      </c>
      <c r="J50" s="9" t="s">
        <v>7</v>
      </c>
      <c r="K50" s="9" t="s">
        <v>7</v>
      </c>
      <c r="L50" s="9"/>
    </row>
    <row r="51" spans="1:12" s="7" customFormat="1" ht="28.5" customHeight="1" x14ac:dyDescent="0.15">
      <c r="A51" s="5" t="s">
        <v>163</v>
      </c>
      <c r="B51" s="12" t="s">
        <v>195</v>
      </c>
      <c r="C51" s="13"/>
      <c r="D51" s="5"/>
      <c r="E51" s="5"/>
      <c r="F51" s="5"/>
      <c r="G51" s="6">
        <f>SUM(G48:G50)</f>
        <v>1.85</v>
      </c>
      <c r="H51" s="5"/>
      <c r="I51" s="5"/>
      <c r="J51" s="5"/>
      <c r="K51" s="5"/>
      <c r="L51" s="5"/>
    </row>
    <row r="52" spans="1:12" s="7" customFormat="1" ht="28.5" customHeight="1" x14ac:dyDescent="0.15">
      <c r="A52" s="5"/>
      <c r="B52" s="12" t="s">
        <v>182</v>
      </c>
      <c r="C52" s="13"/>
      <c r="D52" s="5"/>
      <c r="E52" s="5"/>
      <c r="F52" s="5"/>
      <c r="G52" s="6">
        <f>G5+G7+G9+G12+G16+G20+G24+G27+G33+G36+G42+G45+G47+G51</f>
        <v>45.37</v>
      </c>
      <c r="H52" s="5"/>
      <c r="I52" s="5"/>
      <c r="J52" s="5"/>
      <c r="K52" s="5"/>
      <c r="L52" s="5"/>
    </row>
  </sheetData>
  <autoFilter ref="A3:L52"/>
  <mergeCells count="19">
    <mergeCell ref="B52:C52"/>
    <mergeCell ref="B33:C33"/>
    <mergeCell ref="B36:C36"/>
    <mergeCell ref="B42:C42"/>
    <mergeCell ref="B45:C45"/>
    <mergeCell ref="B47:C47"/>
    <mergeCell ref="B51:C51"/>
    <mergeCell ref="A1:L1"/>
    <mergeCell ref="A2:L2"/>
    <mergeCell ref="B5:C5"/>
    <mergeCell ref="B7:C7"/>
    <mergeCell ref="B9:C9"/>
    <mergeCell ref="B12:C12"/>
    <mergeCell ref="B16:C16"/>
    <mergeCell ref="L17:L19"/>
    <mergeCell ref="B20:C20"/>
    <mergeCell ref="B24:C24"/>
    <mergeCell ref="B27:C27"/>
    <mergeCell ref="L28:L32"/>
  </mergeCells>
  <phoneticPr fontId="2" type="noConversion"/>
  <pageMargins left="0.70866141732283472" right="0.70866141732283472" top="0.55118110236220474" bottom="0.55118110236220474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原</vt:lpstr>
      <vt:lpstr>修</vt:lpstr>
      <vt:lpstr>Sheet2</vt:lpstr>
      <vt:lpstr>Sheet3</vt:lpstr>
      <vt:lpstr>修!Print_Titles</vt:lpstr>
      <vt:lpstr>原!Print_Titles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Micorosoft</cp:lastModifiedBy>
  <cp:lastPrinted>2024-05-16T07:43:48Z</cp:lastPrinted>
  <dcterms:created xsi:type="dcterms:W3CDTF">2024-05-06T02:51:00Z</dcterms:created>
  <dcterms:modified xsi:type="dcterms:W3CDTF">2024-05-16T08:15:45Z</dcterms:modified>
</cp:coreProperties>
</file>